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defaultThemeVersion="166925"/>
  <mc:AlternateContent xmlns:mc="http://schemas.openxmlformats.org/markup-compatibility/2006">
    <mc:Choice Requires="x15">
      <x15ac:absPath xmlns:x15ac="http://schemas.microsoft.com/office/spreadsheetml/2010/11/ac" url="C:\Users\cbourg4\Desktop\Bi-Monthly catch-up 12-19 - 6-20\All data - in &amp; out NOCC reporting\Bi-monthly analyses\1-1-2020 - 2-29-2020\Near Final\"/>
    </mc:Choice>
  </mc:AlternateContent>
  <xr:revisionPtr revIDLastSave="0" documentId="8_{ACB6493E-8D22-4A34-85D9-97DF4C3A0A02}" xr6:coauthVersionLast="45" xr6:coauthVersionMax="45" xr10:uidLastSave="{00000000-0000-0000-0000-000000000000}"/>
  <bookViews>
    <workbookView xWindow="-110" yWindow="-110" windowWidth="19420" windowHeight="10420" tabRatio="847" xr2:uid="{31D49540-EFE8-4E1D-B2F0-53026F3F3485}"/>
  </bookViews>
  <sheets>
    <sheet name="CI Cause Category Details" sheetId="6" r:id="rId1"/>
    <sheet name="CI by District &amp; Weather" sheetId="3" r:id="rId2"/>
    <sheet name="CI by District &amp; Zip Code" sheetId="4" r:id="rId3"/>
    <sheet name="data" sheetId="1" r:id="rId4"/>
  </sheets>
  <definedNames>
    <definedName name="_xlnm._FilterDatabase" localSheetId="3" hidden="1">data!$A$1:$AJ$287</definedName>
  </definedNames>
  <calcPr calcId="191029"/>
  <pivotCaches>
    <pivotCache cacheId="0" r:id="rId5"/>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6" l="1"/>
  <c r="F11" i="6" s="1"/>
  <c r="L7" i="4" l="1"/>
  <c r="L8" i="4"/>
  <c r="L9" i="4"/>
  <c r="L10" i="4"/>
  <c r="L11" i="4"/>
  <c r="L6" i="4"/>
  <c r="L7" i="3"/>
  <c r="L8" i="3"/>
  <c r="L9" i="3"/>
  <c r="L10" i="3"/>
  <c r="L11" i="3"/>
  <c r="L6" i="3"/>
</calcChain>
</file>

<file path=xl/sharedStrings.xml><?xml version="1.0" encoding="utf-8"?>
<sst xmlns="http://schemas.openxmlformats.org/spreadsheetml/2006/main" count="6126" uniqueCount="1003">
  <si>
    <t>Yes</t>
  </si>
  <si>
    <t>ORLEANS</t>
  </si>
  <si>
    <t>FAIR</t>
  </si>
  <si>
    <t>LFUS</t>
  </si>
  <si>
    <t>DLIN</t>
  </si>
  <si>
    <t>1553</t>
  </si>
  <si>
    <t>ENOI</t>
  </si>
  <si>
    <t>VHCL</t>
  </si>
  <si>
    <t>Vehicle</t>
  </si>
  <si>
    <t>N</t>
  </si>
  <si>
    <t>19-YTD20</t>
  </si>
  <si>
    <t>Public Damage</t>
  </si>
  <si>
    <t>Line Fuse</t>
  </si>
  <si>
    <t>EAST ORLEANS</t>
  </si>
  <si>
    <t>2215</t>
  </si>
  <si>
    <t>ECNS</t>
  </si>
  <si>
    <t>Equipment Failure - Connector Sleeve</t>
  </si>
  <si>
    <t>Equipment Failure</t>
  </si>
  <si>
    <t>2223</t>
  </si>
  <si>
    <t>ETRD</t>
  </si>
  <si>
    <t>Equipment Failure - Transformer</t>
  </si>
  <si>
    <t>4351250071</t>
  </si>
  <si>
    <t>1609</t>
  </si>
  <si>
    <t/>
  </si>
  <si>
    <t>XFMR</t>
  </si>
  <si>
    <t>1914</t>
  </si>
  <si>
    <t>bad transformer</t>
  </si>
  <si>
    <t>Transformer</t>
  </si>
  <si>
    <t>TFUS</t>
  </si>
  <si>
    <t>501</t>
  </si>
  <si>
    <t>ASQL</t>
  </si>
  <si>
    <t>Animal - Squirrel</t>
  </si>
  <si>
    <t>Animal</t>
  </si>
  <si>
    <t>Transformer Fuse</t>
  </si>
  <si>
    <t>VLGL</t>
  </si>
  <si>
    <t>Tree/Limb Growing Inside R.O.W.</t>
  </si>
  <si>
    <t>Vegetation</t>
  </si>
  <si>
    <t>EMER</t>
  </si>
  <si>
    <t>Emergency Switching</t>
  </si>
  <si>
    <t>Other</t>
  </si>
  <si>
    <t>626</t>
  </si>
  <si>
    <t>EELB</t>
  </si>
  <si>
    <t>Equipment Failure - Elbow</t>
  </si>
  <si>
    <t>611</t>
  </si>
  <si>
    <t>EPOL</t>
  </si>
  <si>
    <t>Equipment Failure - Pole</t>
  </si>
  <si>
    <t>1607</t>
  </si>
  <si>
    <t>crew to change transformer</t>
  </si>
  <si>
    <t>1708</t>
  </si>
  <si>
    <t>EPRI</t>
  </si>
  <si>
    <t>Equipment Failure - Primary Conductor</t>
  </si>
  <si>
    <t>WIND</t>
  </si>
  <si>
    <t>1710</t>
  </si>
  <si>
    <t>VOHL</t>
  </si>
  <si>
    <t>Overhanging Limb</t>
  </si>
  <si>
    <t>COLD</t>
  </si>
  <si>
    <t>1926</t>
  </si>
  <si>
    <t>SCHD</t>
  </si>
  <si>
    <t>Scheduled Interruption</t>
  </si>
  <si>
    <t>SERV</t>
  </si>
  <si>
    <t>SECONDARY</t>
  </si>
  <si>
    <t>1709</t>
  </si>
  <si>
    <t>Service Conductor</t>
  </si>
  <si>
    <t>SBKR</t>
  </si>
  <si>
    <t>2216</t>
  </si>
  <si>
    <t>Human Error</t>
  </si>
  <si>
    <t>Substation Breaker</t>
  </si>
  <si>
    <t>2211</t>
  </si>
  <si>
    <t>1610</t>
  </si>
  <si>
    <t>EFSW</t>
  </si>
  <si>
    <t>Equipment Failure - Fuse Switch</t>
  </si>
  <si>
    <t>27869</t>
  </si>
  <si>
    <t>3847346112</t>
  </si>
  <si>
    <t>1917</t>
  </si>
  <si>
    <t>EFLK</t>
  </si>
  <si>
    <t>Equipment Failure - Fuse Link</t>
  </si>
  <si>
    <t>510</t>
  </si>
  <si>
    <t>FOBJ</t>
  </si>
  <si>
    <t>Foreign Objects (Describe in Remarks Field)</t>
  </si>
  <si>
    <t>2347</t>
  </si>
  <si>
    <t>23476</t>
  </si>
  <si>
    <t>4333250949</t>
  </si>
  <si>
    <t>2217</t>
  </si>
  <si>
    <t>615</t>
  </si>
  <si>
    <t>EARM</t>
  </si>
  <si>
    <t>Equipment Failure - Crossarm</t>
  </si>
  <si>
    <t>1921</t>
  </si>
  <si>
    <t>SECO</t>
  </si>
  <si>
    <t>2013</t>
  </si>
  <si>
    <t>ESEC</t>
  </si>
  <si>
    <t>Secondary/Service Conductor</t>
  </si>
  <si>
    <t>Secondary Conductor</t>
  </si>
  <si>
    <t>623</t>
  </si>
  <si>
    <t>912</t>
  </si>
  <si>
    <t>509</t>
  </si>
  <si>
    <t>RAIN</t>
  </si>
  <si>
    <t>2017</t>
  </si>
  <si>
    <t>EINS</t>
  </si>
  <si>
    <t>Equipment Failure - Insulator</t>
  </si>
  <si>
    <t>2346</t>
  </si>
  <si>
    <t>28059</t>
  </si>
  <si>
    <t>SERVICE</t>
  </si>
  <si>
    <t>907</t>
  </si>
  <si>
    <t>ECON</t>
  </si>
  <si>
    <t>Equipment Failure - Connector / Sleeve</t>
  </si>
  <si>
    <t>1704</t>
  </si>
  <si>
    <t>1702</t>
  </si>
  <si>
    <t>ALGIERS ELEC ONLY</t>
  </si>
  <si>
    <t>W0712</t>
  </si>
  <si>
    <t>409</t>
  </si>
  <si>
    <t>VLFL</t>
  </si>
  <si>
    <t>Tree On Line Outside R.O.W</t>
  </si>
  <si>
    <t>VINE</t>
  </si>
  <si>
    <t>Vine Growing into Line</t>
  </si>
  <si>
    <t>W1714</t>
  </si>
  <si>
    <t>1922</t>
  </si>
  <si>
    <t>THDR</t>
  </si>
  <si>
    <t>UNKN</t>
  </si>
  <si>
    <t>Inspected Unknown</t>
  </si>
  <si>
    <t>2212</t>
  </si>
  <si>
    <t>1923</t>
  </si>
  <si>
    <t>DIS</t>
  </si>
  <si>
    <t>Disconnect Switch</t>
  </si>
  <si>
    <t>B0527</t>
  </si>
  <si>
    <t>1701</t>
  </si>
  <si>
    <t>EOTH</t>
  </si>
  <si>
    <t>Equipment Failure - Other (Describe in Remarks Fie</t>
  </si>
  <si>
    <t>2016</t>
  </si>
  <si>
    <t>1204</t>
  </si>
  <si>
    <t>2135</t>
  </si>
  <si>
    <t>2021</t>
  </si>
  <si>
    <t>614</t>
  </si>
  <si>
    <t>508</t>
  </si>
  <si>
    <t>LGHT</t>
  </si>
  <si>
    <t>Lightning</t>
  </si>
  <si>
    <t>41762479118</t>
  </si>
  <si>
    <t>612</t>
  </si>
  <si>
    <t>SERVICE COND</t>
  </si>
  <si>
    <t>1703</t>
  </si>
  <si>
    <t>W1715</t>
  </si>
  <si>
    <t>METER</t>
  </si>
  <si>
    <t>EMET</t>
  </si>
  <si>
    <t>Equipment Failure - Metering</t>
  </si>
  <si>
    <t>25724</t>
  </si>
  <si>
    <t>4319150521</t>
  </si>
  <si>
    <t>2214</t>
  </si>
  <si>
    <t>2146</t>
  </si>
  <si>
    <t>ORLEANS CBD</t>
  </si>
  <si>
    <t>2012</t>
  </si>
  <si>
    <t>625</t>
  </si>
  <si>
    <t>616</t>
  </si>
  <si>
    <t>4081248423</t>
  </si>
  <si>
    <t>621</t>
  </si>
  <si>
    <t>OPEN</t>
  </si>
  <si>
    <t>Open</t>
  </si>
  <si>
    <t>1009</t>
  </si>
  <si>
    <t>1604</t>
  </si>
  <si>
    <t>1924</t>
  </si>
  <si>
    <t>25651</t>
  </si>
  <si>
    <t>4338850670</t>
  </si>
  <si>
    <t>627</t>
  </si>
  <si>
    <t>2014</t>
  </si>
  <si>
    <t>EARR</t>
  </si>
  <si>
    <t>Equipment Failure - Arrestor</t>
  </si>
  <si>
    <t>2325</t>
  </si>
  <si>
    <t>crew onsite</t>
  </si>
  <si>
    <t>MTEX</t>
  </si>
  <si>
    <t>Meter Exchange</t>
  </si>
  <si>
    <t>'Date Table'[Year]</t>
  </si>
  <si>
    <t>CI</t>
  </si>
  <si>
    <t>'Outages_NOCC-CAT'[Year]</t>
  </si>
  <si>
    <t>CASE_ID</t>
  </si>
  <si>
    <t>In_NOCC_Reporting</t>
  </si>
  <si>
    <t>NETWORK_NAME</t>
  </si>
  <si>
    <t>WEATHER_CONDITION</t>
  </si>
  <si>
    <t>TOTAL_DURATION_MINUTES</t>
  </si>
  <si>
    <t>FIRST_CALL_DATE_TIME</t>
  </si>
  <si>
    <t>ACTUAL_CUSTOMER_MINUTES</t>
  </si>
  <si>
    <t>DEVICE_TYPE</t>
  </si>
  <si>
    <t>DEVICE_ID</t>
  </si>
  <si>
    <t>DISTRIBUTION_LOCATION_NBR</t>
  </si>
  <si>
    <t>FEEDER_ID</t>
  </si>
  <si>
    <t>Fdr_Owner</t>
  </si>
  <si>
    <t>LOCAL_OFFICE_NBR</t>
  </si>
  <si>
    <t>TOTAL_CUSTOMERS_AFFECTED</t>
  </si>
  <si>
    <t>CAUSE</t>
  </si>
  <si>
    <t>CAUSE_DESC</t>
  </si>
  <si>
    <t>MAJOR_EVENT</t>
  </si>
  <si>
    <t>REMARKS</t>
  </si>
  <si>
    <t>LONGITUDE</t>
  </si>
  <si>
    <t>LATITUDE</t>
  </si>
  <si>
    <t>AdvPeriod</t>
  </si>
  <si>
    <t>V_Reliability_Custs_Legal_Entity.Cust_SRVD</t>
  </si>
  <si>
    <t>Days to Include</t>
  </si>
  <si>
    <t>SUMMARY_CAUSE</t>
  </si>
  <si>
    <t>DEVICE_TYPE_DESC</t>
  </si>
  <si>
    <t>Summary Cause Updated</t>
  </si>
  <si>
    <t>2147</t>
  </si>
  <si>
    <t>Jan1 to Yesterday</t>
  </si>
  <si>
    <t>3897447410</t>
  </si>
  <si>
    <t>had to drop feeder for transformers on fire</t>
  </si>
  <si>
    <t>RCLR</t>
  </si>
  <si>
    <t>Recloser</t>
  </si>
  <si>
    <t>4012946121</t>
  </si>
  <si>
    <t>dropped out for the crew , whencrew was in the process of closing in a laterial the switch came off of the arm and was being supported by the switch stick.</t>
  </si>
  <si>
    <t>HECO</t>
  </si>
  <si>
    <t>Human Error - Company (Describe in Remarks Field)</t>
  </si>
  <si>
    <t>VFI</t>
  </si>
  <si>
    <t>2213</t>
  </si>
  <si>
    <t>Vacuum Fault Interrupter</t>
  </si>
  <si>
    <t>4024148726</t>
  </si>
  <si>
    <t>Serviceman found a piece of molding fell onto primary, cleared object &amp; feeder restored okay</t>
  </si>
  <si>
    <t>1554</t>
  </si>
  <si>
    <t>3950446990</t>
  </si>
  <si>
    <t>serviceman did not find anything on line; closed bkr in and holding</t>
  </si>
  <si>
    <t>21967</t>
  </si>
  <si>
    <t>3862946737</t>
  </si>
  <si>
    <t>2024</t>
  </si>
  <si>
    <t>car broke pole; shield wire down - Related to #1323525567 (DGault)</t>
  </si>
  <si>
    <t>4215247804</t>
  </si>
  <si>
    <t>crew onsiyte picking up lateral</t>
  </si>
  <si>
    <t>38677</t>
  </si>
  <si>
    <t>4119947436</t>
  </si>
  <si>
    <t>insulator off arm at location</t>
  </si>
  <si>
    <t>903</t>
  </si>
  <si>
    <t>W1725</t>
  </si>
  <si>
    <t>1602</t>
  </si>
  <si>
    <t>4351549756</t>
  </si>
  <si>
    <t>ESWC</t>
  </si>
  <si>
    <t>Switching Cabinet</t>
  </si>
  <si>
    <t>opened in vfi 531 opened switch 38268 serviceman to ride remainng customer sout  Cub, # 554 flashover   Okay Temp</t>
  </si>
  <si>
    <t>Fault in CUB 554 caused outage</t>
  </si>
  <si>
    <t>2137</t>
  </si>
  <si>
    <t>25215</t>
  </si>
  <si>
    <t>4103247998</t>
  </si>
  <si>
    <t>crew picking up wire due to a failed kearney connection</t>
  </si>
  <si>
    <t>23899</t>
  </si>
  <si>
    <t>3851646958</t>
  </si>
  <si>
    <t>car broke pole; shield wire down PID IN PROGRESS- WAITING ON CONTRACTORS</t>
  </si>
  <si>
    <t>4544050173</t>
  </si>
  <si>
    <t>poen midpoint breaker in</t>
  </si>
  <si>
    <t>27120</t>
  </si>
  <si>
    <t>85388</t>
  </si>
  <si>
    <t>4373351112</t>
  </si>
  <si>
    <t>wiredown</t>
  </si>
  <si>
    <t>SWIT</t>
  </si>
  <si>
    <t>25680</t>
  </si>
  <si>
    <t>4211049707</t>
  </si>
  <si>
    <t>Bad cable bet sw. # 25680 &amp; # 86561.  Picked up cust. from sw. # 25185</t>
  </si>
  <si>
    <t>Switch</t>
  </si>
  <si>
    <t>3988249289</t>
  </si>
  <si>
    <t>617</t>
  </si>
  <si>
    <t>4264649768</t>
  </si>
  <si>
    <t>AOTH</t>
  </si>
  <si>
    <t>Animal - Other (Describe in Remarks Field)</t>
  </si>
  <si>
    <t>1105</t>
  </si>
  <si>
    <t>4195645775</t>
  </si>
  <si>
    <t>L1105 was blown as well as subL34242, cause balloons on switch, rc 1-22-20</t>
  </si>
  <si>
    <t>Recloser was locked out;  See recloser case</t>
  </si>
  <si>
    <t>410</t>
  </si>
  <si>
    <t>38268</t>
  </si>
  <si>
    <t>fault behind lateral 73441</t>
  </si>
  <si>
    <t>vehicle hit guy wire and flipped into feeder, removed and back on RELAED TO KT# 1323254789 (AKS)</t>
  </si>
  <si>
    <t>25494</t>
  </si>
  <si>
    <t>3882647318</t>
  </si>
  <si>
    <t>2011</t>
  </si>
  <si>
    <t>SHIELD WIRE DOWN</t>
  </si>
  <si>
    <t>D01643</t>
  </si>
  <si>
    <t>4356849760</t>
  </si>
  <si>
    <t>1601</t>
  </si>
  <si>
    <t>taken out for safety to replace burnt pole</t>
  </si>
  <si>
    <t>401</t>
  </si>
  <si>
    <t>28077</t>
  </si>
  <si>
    <t>4115047686</t>
  </si>
  <si>
    <t>blown arrestor</t>
  </si>
  <si>
    <t>26252</t>
  </si>
  <si>
    <t>4360850642</t>
  </si>
  <si>
    <t>crew to replace</t>
  </si>
  <si>
    <t>1925</t>
  </si>
  <si>
    <t>27320-F</t>
  </si>
  <si>
    <t>4235049908</t>
  </si>
  <si>
    <t>crew replaced bad elbow, customers back on now</t>
  </si>
  <si>
    <t>24625</t>
  </si>
  <si>
    <t>4063748581</t>
  </si>
  <si>
    <t>broken cross arm crew is enroute to replace arm</t>
  </si>
  <si>
    <t>22184</t>
  </si>
  <si>
    <t>48411513283</t>
  </si>
  <si>
    <t>primary wire down</t>
  </si>
  <si>
    <t>wire down in marsh</t>
  </si>
  <si>
    <t>replaced transformer and lateral back in</t>
  </si>
  <si>
    <t>4946452184</t>
  </si>
  <si>
    <t>10123</t>
  </si>
  <si>
    <t>4137849331</t>
  </si>
  <si>
    <t>1001</t>
  </si>
  <si>
    <t>high winds moved through area at time of lockout</t>
  </si>
  <si>
    <t>23320</t>
  </si>
  <si>
    <t>38432474479</t>
  </si>
  <si>
    <t>2022</t>
  </si>
  <si>
    <t>Crew on site replacing broken pole PID IN PROGRESS RELATED TO TKT# 1324040006 (AKS)</t>
  </si>
  <si>
    <t>37793</t>
  </si>
  <si>
    <t>37908</t>
  </si>
  <si>
    <t>3865747472</t>
  </si>
  <si>
    <t>3928646516</t>
  </si>
  <si>
    <t>1915</t>
  </si>
  <si>
    <t>car hit pole; 5 broke poles and wire down</t>
  </si>
  <si>
    <t>33772</t>
  </si>
  <si>
    <t>4313545406</t>
  </si>
  <si>
    <t>BCLEME1</t>
  </si>
  <si>
    <t>622</t>
  </si>
  <si>
    <t>25301</t>
  </si>
  <si>
    <t>4100148012</t>
  </si>
  <si>
    <t>crew onsite making repairs:  Wire burned down due to a failed kearney connection</t>
  </si>
  <si>
    <t>crew picked up wire</t>
  </si>
  <si>
    <t>2026</t>
  </si>
  <si>
    <t>25610</t>
  </si>
  <si>
    <t>4335750498</t>
  </si>
  <si>
    <t>bad elbow</t>
  </si>
  <si>
    <t>5123</t>
  </si>
  <si>
    <t>4150446191</t>
  </si>
  <si>
    <t>W0725</t>
  </si>
  <si>
    <t>phase down on arm</t>
  </si>
  <si>
    <t>23282</t>
  </si>
  <si>
    <t>4122747950</t>
  </si>
  <si>
    <t>broke crossarm at disc. 25291</t>
  </si>
  <si>
    <t>23061</t>
  </si>
  <si>
    <t>4122747782</t>
  </si>
  <si>
    <t>86144</t>
  </si>
  <si>
    <t>3898146691</t>
  </si>
  <si>
    <t>broken cross arm replaced</t>
  </si>
  <si>
    <t>27985</t>
  </si>
  <si>
    <t>3909645896</t>
  </si>
  <si>
    <t>Contract crew replacing pole at the intersection of Chestnut and Milan</t>
  </si>
  <si>
    <t>37734</t>
  </si>
  <si>
    <t>4029548586</t>
  </si>
  <si>
    <t>b phase only</t>
  </si>
  <si>
    <t>38259</t>
  </si>
  <si>
    <t>4126248306</t>
  </si>
  <si>
    <t>Scheduled Interruption; crew picking up low hanging primary</t>
  </si>
  <si>
    <t>crew onsite making repairs</t>
  </si>
  <si>
    <t>21152</t>
  </si>
  <si>
    <t>4051147776</t>
  </si>
  <si>
    <t>4082247647</t>
  </si>
  <si>
    <t>27886</t>
  </si>
  <si>
    <t>Refused C phase at sw# 27886--Inspect unknown</t>
  </si>
  <si>
    <t>25111</t>
  </si>
  <si>
    <t>4246449716</t>
  </si>
  <si>
    <t>Crew replacing bad switching cabinet</t>
  </si>
  <si>
    <t>21686</t>
  </si>
  <si>
    <t>3971247620</t>
  </si>
  <si>
    <t>dump truck hit pole PID IN PROGRESS (Unable to to find info on dump truck that hit the pole)</t>
  </si>
  <si>
    <t>crew restored lateral</t>
  </si>
  <si>
    <t>27615</t>
  </si>
  <si>
    <t>3972747795</t>
  </si>
  <si>
    <t>crew changing out pole</t>
  </si>
  <si>
    <t>4081648420</t>
  </si>
  <si>
    <t>Crews found balloons on feeder on Florida &amp; Egania</t>
  </si>
  <si>
    <t>1916</t>
  </si>
  <si>
    <t>Serviceman patrolled feeder the next morning &amp; found balloons on line at Florida &amp; Gorden Sts.  Removed okay</t>
  </si>
  <si>
    <t>34312</t>
  </si>
  <si>
    <t>4265245351</t>
  </si>
  <si>
    <t>W1712</t>
  </si>
  <si>
    <t>hot line clamp burnt off stirrup, replaced and repaired, cust lights restored</t>
  </si>
  <si>
    <t>F05219</t>
  </si>
  <si>
    <t>3960746184</t>
  </si>
  <si>
    <t>crew onsite transferring pole</t>
  </si>
  <si>
    <t>21458</t>
  </si>
  <si>
    <t>3906145893</t>
  </si>
  <si>
    <t>refused okk</t>
  </si>
  <si>
    <t>506</t>
  </si>
  <si>
    <t>27177</t>
  </si>
  <si>
    <t>crew changed out bad transformer</t>
  </si>
  <si>
    <t>21798</t>
  </si>
  <si>
    <t>4382851374</t>
  </si>
  <si>
    <t>repaired</t>
  </si>
  <si>
    <t>5070</t>
  </si>
  <si>
    <t>4119546688</t>
  </si>
  <si>
    <t>closed back in per I. Caruthers..........PC</t>
  </si>
  <si>
    <t>27653</t>
  </si>
  <si>
    <t>4289350637</t>
  </si>
  <si>
    <t>F05614</t>
  </si>
  <si>
    <t>39978464632</t>
  </si>
  <si>
    <t>crossarms replaced</t>
  </si>
  <si>
    <t>replaced bad transformer</t>
  </si>
  <si>
    <t>26127</t>
  </si>
  <si>
    <t>4386451333</t>
  </si>
  <si>
    <t>Contractor had outage for reliability work</t>
  </si>
  <si>
    <t>FOTH</t>
  </si>
  <si>
    <t>Fire - Other (Describe in Remarks Field)</t>
  </si>
  <si>
    <t>3908445887</t>
  </si>
  <si>
    <t>Contract crew replacing rotten pole</t>
  </si>
  <si>
    <t>1136</t>
  </si>
  <si>
    <t>4182146253</t>
  </si>
  <si>
    <t>W0722</t>
  </si>
  <si>
    <t>lighting took out center phase recloser</t>
  </si>
  <si>
    <t>4081848423</t>
  </si>
  <si>
    <t>crew tripped due to down wire due to failed kearney coonection</t>
  </si>
  <si>
    <t>27340-F</t>
  </si>
  <si>
    <t>4482350242</t>
  </si>
  <si>
    <t>1205</t>
  </si>
  <si>
    <t>37781</t>
  </si>
  <si>
    <t>3988848138</t>
  </si>
  <si>
    <t>ispected unknown refused advise jcox7</t>
  </si>
  <si>
    <t>27790</t>
  </si>
  <si>
    <t>39932484636</t>
  </si>
  <si>
    <t>crew replaced crossarm and repaired pole</t>
  </si>
  <si>
    <t>21671</t>
  </si>
  <si>
    <t>3979148836</t>
  </si>
  <si>
    <t>crew replaced xfmr</t>
  </si>
  <si>
    <t>27976</t>
  </si>
  <si>
    <t>4035147852</t>
  </si>
  <si>
    <t>24330</t>
  </si>
  <si>
    <t>3852446954</t>
  </si>
  <si>
    <t>27321-F</t>
  </si>
  <si>
    <t>4235149906</t>
  </si>
  <si>
    <t>c phase blown; refused and held</t>
  </si>
  <si>
    <t>33980</t>
  </si>
  <si>
    <t>3956946513</t>
  </si>
  <si>
    <t>2132</t>
  </si>
  <si>
    <t>balloons let go by cust. removed balloons and refused lfus. dsmit36</t>
  </si>
  <si>
    <t>27822</t>
  </si>
  <si>
    <t>3801346713</t>
  </si>
  <si>
    <t>crew repaired shield wire damaged by tree</t>
  </si>
  <si>
    <t>27348</t>
  </si>
  <si>
    <t>4264949768</t>
  </si>
  <si>
    <t>bad cable from cubicle 6 to vault 1</t>
  </si>
  <si>
    <t>25426</t>
  </si>
  <si>
    <t>3895046772</t>
  </si>
  <si>
    <t>Taken out for safety to replace burnt cross-arm &amp; repair damaged phase</t>
  </si>
  <si>
    <t>weather</t>
  </si>
  <si>
    <t>1202</t>
  </si>
  <si>
    <t>1608</t>
  </si>
  <si>
    <t>27759</t>
  </si>
  <si>
    <t>3909745885</t>
  </si>
  <si>
    <t>1611</t>
  </si>
  <si>
    <t>17674</t>
  </si>
  <si>
    <t>4020349326</t>
  </si>
  <si>
    <t>503</t>
  </si>
  <si>
    <t>Broken crossarm caused lateral outage also caused 1 span of lateral to burn down at sleeve.</t>
  </si>
  <si>
    <t>33137</t>
  </si>
  <si>
    <t>3866247573</t>
  </si>
  <si>
    <t>27885</t>
  </si>
  <si>
    <t>4349649589</t>
  </si>
  <si>
    <t>1612</t>
  </si>
  <si>
    <t>36787</t>
  </si>
  <si>
    <t>4369551079</t>
  </si>
  <si>
    <t>Crew on site replacing transformer</t>
  </si>
  <si>
    <t>28068</t>
  </si>
  <si>
    <t>3960648669</t>
  </si>
  <si>
    <t>EABS</t>
  </si>
  <si>
    <t>Equipment Failure - Air Break / Disconnect Switch</t>
  </si>
  <si>
    <t>bad cable between cub 60 and vault 100</t>
  </si>
  <si>
    <t>high wind refused okay</t>
  </si>
  <si>
    <t>28031</t>
  </si>
  <si>
    <t>3833945903</t>
  </si>
  <si>
    <t>lightning tagged an insulator 1 span from the lateral.  Crew changed ins. and refused lateral rbiles</t>
  </si>
  <si>
    <t>refused ok</t>
  </si>
  <si>
    <t>24738</t>
  </si>
  <si>
    <t>4346351051</t>
  </si>
  <si>
    <t>car hit pole RELATED TO AMFM 1324463382</t>
  </si>
  <si>
    <t>23610</t>
  </si>
  <si>
    <t>4356750910</t>
  </si>
  <si>
    <t>37150</t>
  </si>
  <si>
    <t>40855477822</t>
  </si>
  <si>
    <t>made new kearney connection repair at trans.</t>
  </si>
  <si>
    <t>408</t>
  </si>
  <si>
    <t>27806</t>
  </si>
  <si>
    <t>3884646637</t>
  </si>
  <si>
    <t>cross arm broke street side phase was cut down temp ok gor now #305</t>
  </si>
  <si>
    <t>weasther</t>
  </si>
  <si>
    <t>21423</t>
  </si>
  <si>
    <t>4262649350</t>
  </si>
  <si>
    <t>repared riser and switch, customer back in</t>
  </si>
  <si>
    <t>24311</t>
  </si>
  <si>
    <t>4173149985</t>
  </si>
  <si>
    <t>vines grew into b phase cleaared as muc as i could but someone needs to coem clear vines road out lateral all lights came back on as i can tell</t>
  </si>
  <si>
    <t>1413671</t>
  </si>
  <si>
    <t>3986247585</t>
  </si>
  <si>
    <t>bad transformer changed out, good voltager now</t>
  </si>
  <si>
    <t>904</t>
  </si>
  <si>
    <t>24971</t>
  </si>
  <si>
    <t>4214250165</t>
  </si>
  <si>
    <t>Failed padmount transformer</t>
  </si>
  <si>
    <t>23316</t>
  </si>
  <si>
    <t>4124747804</t>
  </si>
  <si>
    <t>broke arm at disc. 25291</t>
  </si>
  <si>
    <t>4106547707</t>
  </si>
  <si>
    <t>23818</t>
  </si>
  <si>
    <t>4352749766</t>
  </si>
  <si>
    <t>crew to replace pole</t>
  </si>
  <si>
    <t>21126</t>
  </si>
  <si>
    <t>4120947834</t>
  </si>
  <si>
    <t>riser on switch broke, repaired, customers back on</t>
  </si>
  <si>
    <t>44646</t>
  </si>
  <si>
    <t>3853148813</t>
  </si>
  <si>
    <t>Refused latteral</t>
  </si>
  <si>
    <t>37416</t>
  </si>
  <si>
    <t>40593476553</t>
  </si>
  <si>
    <t>crew on site</t>
  </si>
  <si>
    <t>fuse switch repaired</t>
  </si>
  <si>
    <t>52377</t>
  </si>
  <si>
    <t>4268250430</t>
  </si>
  <si>
    <t>28009</t>
  </si>
  <si>
    <t>3863545809</t>
  </si>
  <si>
    <t>1913</t>
  </si>
  <si>
    <t>crew was out there on a schduled outage</t>
  </si>
  <si>
    <t>Crew On Site Working</t>
  </si>
  <si>
    <t>D01653</t>
  </si>
  <si>
    <t>4116547515</t>
  </si>
  <si>
    <t>crew to replace insulator and crossarm</t>
  </si>
  <si>
    <t>27215</t>
  </si>
  <si>
    <t>4204249890</t>
  </si>
  <si>
    <t>crew to repair</t>
  </si>
  <si>
    <t>23892</t>
  </si>
  <si>
    <t>3854246996</t>
  </si>
  <si>
    <t>5002</t>
  </si>
  <si>
    <t>4141446606</t>
  </si>
  <si>
    <t>back n now  bad  pot brizzut</t>
  </si>
  <si>
    <t>crew replaced</t>
  </si>
  <si>
    <t>17586</t>
  </si>
  <si>
    <t>4099049317</t>
  </si>
  <si>
    <t>crew straighting a pole</t>
  </si>
  <si>
    <t>14349</t>
  </si>
  <si>
    <t>3982346566</t>
  </si>
  <si>
    <t>broke pole, crew on site</t>
  </si>
  <si>
    <t>31818</t>
  </si>
  <si>
    <t>4164547152</t>
  </si>
  <si>
    <t>refuse latteral</t>
  </si>
  <si>
    <t>62597</t>
  </si>
  <si>
    <t>4159649935</t>
  </si>
  <si>
    <t>squirrel took out over head portion thata casuse outage for underground dwillin</t>
  </si>
  <si>
    <t>34976</t>
  </si>
  <si>
    <t>4152747182</t>
  </si>
  <si>
    <t>ballon got into secondary took out stinger pot which blew lateral fuse refuse lateral and transformer and lights are back on and good voltage dwillin</t>
  </si>
  <si>
    <t>27190</t>
  </si>
  <si>
    <t>4450051090</t>
  </si>
  <si>
    <t>25289</t>
  </si>
  <si>
    <t>4290350439</t>
  </si>
  <si>
    <t>crew to replace underground pot</t>
  </si>
  <si>
    <t>27906</t>
  </si>
  <si>
    <t>38475463265</t>
  </si>
  <si>
    <t>lightning took out c phase of lateral 27906 refused ok rbiles</t>
  </si>
  <si>
    <t>82569</t>
  </si>
  <si>
    <t>4192847736</t>
  </si>
  <si>
    <t>7</t>
  </si>
  <si>
    <t>38833494311</t>
  </si>
  <si>
    <t>FOGG</t>
  </si>
  <si>
    <t>27891</t>
  </si>
  <si>
    <t>4156747196</t>
  </si>
  <si>
    <t>balloons on line; refused a phase</t>
  </si>
  <si>
    <t>21435</t>
  </si>
  <si>
    <t>3883945809</t>
  </si>
  <si>
    <t>removed balloons off of line; a phase blown KC</t>
  </si>
  <si>
    <t>33059</t>
  </si>
  <si>
    <t>37094</t>
  </si>
  <si>
    <t>37703</t>
  </si>
  <si>
    <t>3947445909</t>
  </si>
  <si>
    <t>got across lateral and blew 2 phases</t>
  </si>
  <si>
    <t>23138</t>
  </si>
  <si>
    <t>3852247482</t>
  </si>
  <si>
    <t>Line de-energized to safely replace xarms</t>
  </si>
  <si>
    <t>21189</t>
  </si>
  <si>
    <t>3800546584</t>
  </si>
  <si>
    <t>failed lightning arrestor on lateral/cleared/refused lateral</t>
  </si>
  <si>
    <t>BY78432</t>
  </si>
  <si>
    <t>4057647060</t>
  </si>
  <si>
    <t>W0715</t>
  </si>
  <si>
    <t>serviceman removed vines from transformer (pwd)</t>
  </si>
  <si>
    <t>25370</t>
  </si>
  <si>
    <t>4385351220</t>
  </si>
  <si>
    <t>Switched out bad cable between V-24 to TP 25370</t>
  </si>
  <si>
    <t>27940</t>
  </si>
  <si>
    <t>3927945767</t>
  </si>
  <si>
    <t>Vines. Refused ok Veg ticket created Jmulle2</t>
  </si>
  <si>
    <t>34975</t>
  </si>
  <si>
    <t>4151047208</t>
  </si>
  <si>
    <t>refuse b phase</t>
  </si>
  <si>
    <t>603506</t>
  </si>
  <si>
    <t>38759464546</t>
  </si>
  <si>
    <t>1533023</t>
  </si>
  <si>
    <t>39840459058</t>
  </si>
  <si>
    <t>no comments</t>
  </si>
  <si>
    <t>27621</t>
  </si>
  <si>
    <t>3858046356</t>
  </si>
  <si>
    <t>Crew on site picking up down primary</t>
  </si>
  <si>
    <t>67500</t>
  </si>
  <si>
    <t>40484476639</t>
  </si>
  <si>
    <t>ppole transfer</t>
  </si>
  <si>
    <t>21736</t>
  </si>
  <si>
    <t>4186649358</t>
  </si>
  <si>
    <t>crew got lateral back in</t>
  </si>
  <si>
    <t>21120</t>
  </si>
  <si>
    <t>4107947975</t>
  </si>
  <si>
    <t>CORR</t>
  </si>
  <si>
    <t>Corrosion</t>
  </si>
  <si>
    <t>repaired broke jumper</t>
  </si>
  <si>
    <t>BY149697</t>
  </si>
  <si>
    <t>4115346444</t>
  </si>
  <si>
    <t>opened transforemr to replace cut out (pwd)</t>
  </si>
  <si>
    <t>75618</t>
  </si>
  <si>
    <t>4081847779</t>
  </si>
  <si>
    <t>vine pole..clear..refused lateral..</t>
  </si>
  <si>
    <t>bad ebow crew chad..</t>
  </si>
  <si>
    <t>5699</t>
  </si>
  <si>
    <t>4261545915</t>
  </si>
  <si>
    <t>W1713</t>
  </si>
  <si>
    <t>blown lat fuse refused and held  also transformer 3004469 was blown not sure if this is what caused the lat fuse to blow. both lat fuse and transformer had proper size fuses in them also</t>
  </si>
  <si>
    <t>62285</t>
  </si>
  <si>
    <t>4180447921</t>
  </si>
  <si>
    <t>23780</t>
  </si>
  <si>
    <t>42465497468</t>
  </si>
  <si>
    <t>Changed **TFUS 1298164 * 17  to  LFUS 1298164 * 17** --- Refused B phase in cub 167 sw 23780--Inspected unknown jvickna</t>
  </si>
  <si>
    <t>27125</t>
  </si>
  <si>
    <t>38503474755</t>
  </si>
  <si>
    <t>outage required to safely replace rotten xarms located at the intersection of Olive and Leonidas</t>
  </si>
  <si>
    <t>62309</t>
  </si>
  <si>
    <t>39410465886</t>
  </si>
  <si>
    <t>642509</t>
  </si>
  <si>
    <t>39383459492</t>
  </si>
  <si>
    <t>scheduled outage</t>
  </si>
  <si>
    <t>75060</t>
  </si>
  <si>
    <t>40339473868</t>
  </si>
  <si>
    <t>crew to replace transformer</t>
  </si>
  <si>
    <t>1155554</t>
  </si>
  <si>
    <t>40524474979</t>
  </si>
  <si>
    <t>569328</t>
  </si>
  <si>
    <t>40728487726</t>
  </si>
  <si>
    <t>53182</t>
  </si>
  <si>
    <t>38684487237</t>
  </si>
  <si>
    <t>fire at location burnt wire down, transformer back in</t>
  </si>
  <si>
    <t>729472</t>
  </si>
  <si>
    <t>38920475976</t>
  </si>
  <si>
    <t>changed out connections at weather head.</t>
  </si>
  <si>
    <t>17679</t>
  </si>
  <si>
    <t>38333485489</t>
  </si>
  <si>
    <t>400</t>
  </si>
  <si>
    <t>SENT TO CLAIMS AS MINIMAL CLAIM. NO CAR AT SCENE</t>
  </si>
  <si>
    <t>617753</t>
  </si>
  <si>
    <t>43842513577</t>
  </si>
  <si>
    <t>manhole burnt up repaired</t>
  </si>
  <si>
    <t>removed palm limbs off of transformer reuse ok customer back in lights</t>
  </si>
  <si>
    <t>1375593</t>
  </si>
  <si>
    <t>trans. 1375593 was out  taken out by bell contractor ont on scene  rclr was in</t>
  </si>
  <si>
    <t>54971</t>
  </si>
  <si>
    <t>40370486325</t>
  </si>
  <si>
    <t>V10-17</t>
  </si>
  <si>
    <t>38818496158</t>
  </si>
  <si>
    <t>recable job</t>
  </si>
  <si>
    <t>1203436</t>
  </si>
  <si>
    <t>4255145618</t>
  </si>
  <si>
    <t>3917946550</t>
  </si>
  <si>
    <t>car hit pole; 5 broke poles and wire down, PID chg to NO, related to #1321627546 (DGault)</t>
  </si>
  <si>
    <t>641930</t>
  </si>
  <si>
    <t>40302484935</t>
  </si>
  <si>
    <t>limb fell across bushing and riser on transformer. per 310</t>
  </si>
  <si>
    <t>72350</t>
  </si>
  <si>
    <t>38822482342</t>
  </si>
  <si>
    <t>picked up span of primary that fell due to the hot tap connection</t>
  </si>
  <si>
    <t>21695</t>
  </si>
  <si>
    <t>4038148637</t>
  </si>
  <si>
    <t>blown fuse on transformer and lateral taken out by bad weather</t>
  </si>
  <si>
    <t>21578</t>
  </si>
  <si>
    <t>3886948465</t>
  </si>
  <si>
    <t>1205818</t>
  </si>
  <si>
    <t>40891475703</t>
  </si>
  <si>
    <t>72349</t>
  </si>
  <si>
    <t>38762481819</t>
  </si>
  <si>
    <t>truck pulled down service line and tore meters and stem pipe off of house.  related to ticket 1323096279 yesterday already sent to minimalclaimskc</t>
  </si>
  <si>
    <t>407</t>
  </si>
  <si>
    <t>518794</t>
  </si>
  <si>
    <t>38168466520</t>
  </si>
  <si>
    <t>out by weather. refused ok dsmit36</t>
  </si>
  <si>
    <t>1048655</t>
  </si>
  <si>
    <t>43916511664</t>
  </si>
  <si>
    <t>outage is due to crew picking up wire on curran. avon park is inside isolated portion of feeder thats under clearance</t>
  </si>
  <si>
    <t>18346</t>
  </si>
  <si>
    <t>38366491158</t>
  </si>
  <si>
    <t>bird droppings on top tformer cleaned off the droppings tformer refused good everyone back in lights</t>
  </si>
  <si>
    <t>1313464</t>
  </si>
  <si>
    <t>41862495089</t>
  </si>
  <si>
    <t>bad submersible;will be out until tomorrow morning</t>
  </si>
  <si>
    <t>BY124694</t>
  </si>
  <si>
    <t>4266245914</t>
  </si>
  <si>
    <t>refused blown fuse</t>
  </si>
  <si>
    <t>bad 100by in rear of 6315 brighton pl, rc 1-29-20</t>
  </si>
  <si>
    <t>CREW OUTAGE</t>
  </si>
  <si>
    <t>59131</t>
  </si>
  <si>
    <t>39328458518</t>
  </si>
  <si>
    <t>there is a lead on the transformer heating up will return after hours to replace lead. per 310</t>
  </si>
  <si>
    <t>633552</t>
  </si>
  <si>
    <t>40981476969</t>
  </si>
  <si>
    <t>crew onsite removing old transformer</t>
  </si>
  <si>
    <t>1373043</t>
  </si>
  <si>
    <t>44468499346</t>
  </si>
  <si>
    <t>55653</t>
  </si>
  <si>
    <t>38968480755</t>
  </si>
  <si>
    <t>38974475070</t>
  </si>
  <si>
    <t>roof blew off building taking out a and b phase and taking down 1 span open wire secondary, picked up wire and refused lateral mrusse8</t>
  </si>
  <si>
    <t>23813</t>
  </si>
  <si>
    <t>40482495074</t>
  </si>
  <si>
    <t>burnt trans lead ..replaced</t>
  </si>
  <si>
    <t>61598</t>
  </si>
  <si>
    <t>39294467195</t>
  </si>
  <si>
    <t>25476</t>
  </si>
  <si>
    <t>3861947481</t>
  </si>
  <si>
    <t>23886</t>
  </si>
  <si>
    <t>3851346971</t>
  </si>
  <si>
    <t>74399</t>
  </si>
  <si>
    <t>40386478720</t>
  </si>
  <si>
    <t>refused transformer taken out by weather</t>
  </si>
  <si>
    <t>1417733</t>
  </si>
  <si>
    <t>40381486047</t>
  </si>
  <si>
    <t>refuse b phase ..cleared arrester</t>
  </si>
  <si>
    <t>36981</t>
  </si>
  <si>
    <t>4542049869</t>
  </si>
  <si>
    <t>Taken out for safety of Transmission crews to repair damaged shield wire from the night before.  All customers were notified</t>
  </si>
  <si>
    <t>71154</t>
  </si>
  <si>
    <t>40600474196</t>
  </si>
  <si>
    <t>animal took out transformer re fused transformer and lights back on squirrel got into secondary</t>
  </si>
  <si>
    <t>60528</t>
  </si>
  <si>
    <t>41062476942</t>
  </si>
  <si>
    <t>4230549755</t>
  </si>
  <si>
    <t>Isolated bad cable bet sw, # 25680 &amp; 86561</t>
  </si>
  <si>
    <t>38536</t>
  </si>
  <si>
    <t>43220496192</t>
  </si>
  <si>
    <t>Changed **TFUS 1361822 8  to  LFUS 1361822 8** --- refused B and C phase on lateral 38536 due to weather jvickna</t>
  </si>
  <si>
    <t>1358844</t>
  </si>
  <si>
    <t>44417501345</t>
  </si>
  <si>
    <t>rat took out b phase lateral in cubicle 82- refused ok-cust back on</t>
  </si>
  <si>
    <t>1585375</t>
  </si>
  <si>
    <t>39461462505</t>
  </si>
  <si>
    <t>61817</t>
  </si>
  <si>
    <t>40999477699</t>
  </si>
  <si>
    <t>contractor are transfering pole they have pot out</t>
  </si>
  <si>
    <t>51666</t>
  </si>
  <si>
    <t>39674493122</t>
  </si>
  <si>
    <t>64100</t>
  </si>
  <si>
    <t>43284495685</t>
  </si>
  <si>
    <t>crew opened for safety to transfer pole</t>
  </si>
  <si>
    <t>1495749</t>
  </si>
  <si>
    <t>40463475459</t>
  </si>
  <si>
    <t>crew changedtransformer</t>
  </si>
  <si>
    <t>1315139</t>
  </si>
  <si>
    <t>43498509515</t>
  </si>
  <si>
    <t>1361517</t>
  </si>
  <si>
    <t>38447493598</t>
  </si>
  <si>
    <t>73957</t>
  </si>
  <si>
    <t>41821479083</t>
  </si>
  <si>
    <t>BY98542</t>
  </si>
  <si>
    <t>4159646652</t>
  </si>
  <si>
    <t>W0723</t>
  </si>
  <si>
    <t>bad transformer at location.</t>
  </si>
  <si>
    <t>1000615</t>
  </si>
  <si>
    <t>39768462508</t>
  </si>
  <si>
    <t>repairs to secondary</t>
  </si>
  <si>
    <t>1137669</t>
  </si>
  <si>
    <t>41102491707</t>
  </si>
  <si>
    <t>Crew on the way to repair burned up riser</t>
  </si>
  <si>
    <t>62321</t>
  </si>
  <si>
    <t>39300467704</t>
  </si>
  <si>
    <t>60606</t>
  </si>
  <si>
    <t>39493474594</t>
  </si>
  <si>
    <t>service wire failure caused transformer to fault.</t>
  </si>
  <si>
    <t>3010148</t>
  </si>
  <si>
    <t>43306495734</t>
  </si>
  <si>
    <t>changed fuse barrel on trans..</t>
  </si>
  <si>
    <t>21729</t>
  </si>
  <si>
    <t>38502489222</t>
  </si>
  <si>
    <t>Out for safety of crew to replace pole</t>
  </si>
  <si>
    <t>60601</t>
  </si>
  <si>
    <t>39064458650</t>
  </si>
  <si>
    <t>1417734</t>
  </si>
  <si>
    <t>4264345881</t>
  </si>
  <si>
    <t>ROBERT COURET W-00</t>
  </si>
  <si>
    <t>Nick Carroll crew (Ollie Hull, Benjamin Clayborn, Brad Barrios)</t>
  </si>
  <si>
    <t>59936</t>
  </si>
  <si>
    <t>38748467302</t>
  </si>
  <si>
    <t>1590194</t>
  </si>
  <si>
    <t>39330467050</t>
  </si>
  <si>
    <t>79233</t>
  </si>
  <si>
    <t>38298464075</t>
  </si>
  <si>
    <t>palm tree branches hitting power lines in rear, trimmed what could get need vegetation to clear lines vege ticket created jmulle2</t>
  </si>
  <si>
    <t>1099405</t>
  </si>
  <si>
    <t>39552488027</t>
  </si>
  <si>
    <t>1349264</t>
  </si>
  <si>
    <t>38517477512</t>
  </si>
  <si>
    <t>57875</t>
  </si>
  <si>
    <t>40375486483</t>
  </si>
  <si>
    <t>c phase fuse burnt in half..refused</t>
  </si>
  <si>
    <t>527839</t>
  </si>
  <si>
    <t>42532504275</t>
  </si>
  <si>
    <t>refused pot; lights back on</t>
  </si>
  <si>
    <t>W1726</t>
  </si>
  <si>
    <t>1373368</t>
  </si>
  <si>
    <t>43960512098</t>
  </si>
  <si>
    <t>73176</t>
  </si>
  <si>
    <t>41551474793</t>
  </si>
  <si>
    <t>made repairs to trans</t>
  </si>
  <si>
    <t>16216</t>
  </si>
  <si>
    <t>3989349266</t>
  </si>
  <si>
    <t>refused transformer ( Dloc. # 39896492416 ) taken out by weather, lateral was still in</t>
  </si>
  <si>
    <t>1417271</t>
  </si>
  <si>
    <t>39826488565</t>
  </si>
  <si>
    <t>fuse link corroded and broke. replaced and reenergized ok.</t>
  </si>
  <si>
    <t>66110</t>
  </si>
  <si>
    <t>43572495525</t>
  </si>
  <si>
    <t>73309</t>
  </si>
  <si>
    <t>41856476262</t>
  </si>
  <si>
    <t>1417774</t>
  </si>
  <si>
    <t>41010475194</t>
  </si>
  <si>
    <t>5534-F</t>
  </si>
  <si>
    <t>4462845638</t>
  </si>
  <si>
    <t>Crew to replace cross-arm downstream of this device, per Zach Washington...........PC</t>
  </si>
  <si>
    <t>1385289</t>
  </si>
  <si>
    <t>39706489324</t>
  </si>
  <si>
    <t>found tree branch on top of transformer resfued ok jcox7</t>
  </si>
  <si>
    <t>1183487</t>
  </si>
  <si>
    <t>39789466302</t>
  </si>
  <si>
    <t>BY110681</t>
  </si>
  <si>
    <t>4226045412</t>
  </si>
  <si>
    <t>Nick Carroll will have xfmr out</t>
  </si>
  <si>
    <t>1193973</t>
  </si>
  <si>
    <t>40899482518</t>
  </si>
  <si>
    <t>repairs at  transformer</t>
  </si>
  <si>
    <t>1087299</t>
  </si>
  <si>
    <t>42802502570</t>
  </si>
  <si>
    <t>someoned bumped cubicle and knocked out c phase</t>
  </si>
  <si>
    <t>1543254</t>
  </si>
  <si>
    <t>43598495566</t>
  </si>
  <si>
    <t>crew replacing pole</t>
  </si>
  <si>
    <t>1049527</t>
  </si>
  <si>
    <t>4184247070</t>
  </si>
  <si>
    <t>79575</t>
  </si>
  <si>
    <t>42517501966</t>
  </si>
  <si>
    <t>1605537</t>
  </si>
  <si>
    <t>42777504021</t>
  </si>
  <si>
    <t>3004438</t>
  </si>
  <si>
    <t>38731464304</t>
  </si>
  <si>
    <t>Planned outage contractors working per#305</t>
  </si>
  <si>
    <t>73153</t>
  </si>
  <si>
    <t>41749477220</t>
  </si>
  <si>
    <t>refused B and C phase taken out by bad weather</t>
  </si>
  <si>
    <t>32883</t>
  </si>
  <si>
    <t>dead vines..clear</t>
  </si>
  <si>
    <t>549347</t>
  </si>
  <si>
    <t>38505459883</t>
  </si>
  <si>
    <t>bad xfmr, changed xfmr</t>
  </si>
  <si>
    <t>60105</t>
  </si>
  <si>
    <t>42939493496</t>
  </si>
  <si>
    <t>665472</t>
  </si>
  <si>
    <t>41954472941</t>
  </si>
  <si>
    <t>BY174123</t>
  </si>
  <si>
    <t>4405545113</t>
  </si>
  <si>
    <t>top riser on switch burnt in clear made repairs cust back in lights jthom15</t>
  </si>
  <si>
    <t>32466</t>
  </si>
  <si>
    <t>39602493949</t>
  </si>
  <si>
    <t>transformer back in and secondary picked back up</t>
  </si>
  <si>
    <t>1193965</t>
  </si>
  <si>
    <t>42845504050</t>
  </si>
  <si>
    <t>bad transformer, crew in route</t>
  </si>
  <si>
    <t>F05622</t>
  </si>
  <si>
    <t>4830351192</t>
  </si>
  <si>
    <t>1460718</t>
  </si>
  <si>
    <t>40760480182</t>
  </si>
  <si>
    <t>replaced crossarm arm on dead end pole</t>
  </si>
  <si>
    <t>76190</t>
  </si>
  <si>
    <t>38463461461</t>
  </si>
  <si>
    <t>32116</t>
  </si>
  <si>
    <t>39340459980</t>
  </si>
  <si>
    <t>balloons. refused ok RELATED TO TKT# 1323734811 (AKS)</t>
  </si>
  <si>
    <t>62400</t>
  </si>
  <si>
    <t>42950505451</t>
  </si>
  <si>
    <t>Crew opened in order to safely do required work.............</t>
  </si>
  <si>
    <t>crew is onsite</t>
  </si>
  <si>
    <t>1822</t>
  </si>
  <si>
    <t>4015446698</t>
  </si>
  <si>
    <t>failure in manhole 6-1460; bad splice on b phase:  The 2 cust. were restored manuelly at 6;35 AM  Fder was restored 1/2/20 4:08 AM: The 3rd cust was a mis-match</t>
  </si>
  <si>
    <t>PRIM</t>
  </si>
  <si>
    <t>4341249109</t>
  </si>
  <si>
    <t>MOULDING</t>
  </si>
  <si>
    <t>Primary Meter</t>
  </si>
  <si>
    <t>BY174099</t>
  </si>
  <si>
    <t>4417845173</t>
  </si>
  <si>
    <t>top riser on switch burnt in the clear made repairs cust back in light jthom15</t>
  </si>
  <si>
    <t>1106471</t>
  </si>
  <si>
    <t>41320493904</t>
  </si>
  <si>
    <t>refused b phase check customer ok cschexn</t>
  </si>
  <si>
    <t>79392</t>
  </si>
  <si>
    <t>49613525017</t>
  </si>
  <si>
    <t>37944</t>
  </si>
  <si>
    <t>38356458630</t>
  </si>
  <si>
    <t>Found phase switch blown on lateral to closed delta bank.  Inspected primary and found flash mark where wire touched other potential.  Refused lateral phase and threw it in.  Back in lights.</t>
  </si>
  <si>
    <t>32086</t>
  </si>
  <si>
    <t>44464496384</t>
  </si>
  <si>
    <t>squirrel  took out transformer feeding building refused transfomre got great voltage now no  one is here its a commercial customer closed today</t>
  </si>
  <si>
    <t>29325</t>
  </si>
  <si>
    <t>39377470287</t>
  </si>
  <si>
    <t>1223486</t>
  </si>
  <si>
    <t>4101048935</t>
  </si>
  <si>
    <t>vines grew into terminal pole toook out a phase cleared vines refused barrrel and got lights cback on and tested voltage lights cam eback on dwillin</t>
  </si>
  <si>
    <t>38483463662</t>
  </si>
  <si>
    <t>changed conector at pole voltage check good gkathma</t>
  </si>
  <si>
    <t>42029493934</t>
  </si>
  <si>
    <t>Changed **TFUS 1315127 8  to  SERV 1315127 8** --- sec conect..repaired tbrock</t>
  </si>
  <si>
    <t>40316487839</t>
  </si>
  <si>
    <t>Changed **TFUS 58867 5  to  SERV 58867 5** --- hot leg burnt at pole dcain2</t>
  </si>
  <si>
    <t>38103461220</t>
  </si>
  <si>
    <t>Changed **TFUS 549754 * 10  to  SERV 549754 * 10** --- bad connection at weather head abengst</t>
  </si>
  <si>
    <t>38903461840</t>
  </si>
  <si>
    <t>Changed **TFUS 77590 * 11  to  SERV 77590 * 1** --- meter was not all rthe way into meter socket. per 310 treed3</t>
  </si>
  <si>
    <t>42073500359</t>
  </si>
  <si>
    <t>ami meter burned up customer lug pulled meter  meter #am10993i155  installed new meter 8154918 sn 92095254 cbowden</t>
  </si>
  <si>
    <t>SECONDARY COND</t>
  </si>
  <si>
    <t>39729483055</t>
  </si>
  <si>
    <t>Changed **TFUS   9  to  TFUS   1** --- loose connection at pole repaired and checked voltage jcox7</t>
  </si>
  <si>
    <t>83983</t>
  </si>
  <si>
    <t>vines took out b phase on terminal pole-cleared vines and refused b phase ok-voltage ok-cust back on swalsh1 1-11-20 swalsh1</t>
  </si>
  <si>
    <t>1543046</t>
  </si>
  <si>
    <t>4141646669</t>
  </si>
  <si>
    <t>Opened in order for crew to make repairs. per B. rissuto............PC</t>
  </si>
  <si>
    <t>4136546563</t>
  </si>
  <si>
    <t>Changed **TFUS BY88464 37  to  SERV BY88464 1** --- old service line went bad. changed out line and good voltage checked mtaruc</t>
  </si>
  <si>
    <t>4164146240</t>
  </si>
  <si>
    <t>stolen meter, mtr change ticket to be made, rc</t>
  </si>
  <si>
    <t>38600465860</t>
  </si>
  <si>
    <t>bad jumper on secondary wire</t>
  </si>
  <si>
    <t>4252245651</t>
  </si>
  <si>
    <t>65841</t>
  </si>
  <si>
    <t>46077507365</t>
  </si>
  <si>
    <t>39963459713</t>
  </si>
  <si>
    <t>bad connection at pole</t>
  </si>
  <si>
    <t>38374484905</t>
  </si>
  <si>
    <t>bad connection at weather head changed out ok #305</t>
  </si>
  <si>
    <t>39316462677</t>
  </si>
  <si>
    <t>Repaired neutral at weatherhead</t>
  </si>
  <si>
    <t>39402478092</t>
  </si>
  <si>
    <t>spliced service and made new connections at weatherhead</t>
  </si>
  <si>
    <t>42166494030</t>
  </si>
  <si>
    <t>picked up wire, good voltage</t>
  </si>
  <si>
    <t>manhole burnt</t>
  </si>
  <si>
    <t>28497</t>
  </si>
  <si>
    <t>41836500134</t>
  </si>
  <si>
    <t>replaced jumper connection</t>
  </si>
  <si>
    <t>1177611</t>
  </si>
  <si>
    <t>4066949720</t>
  </si>
  <si>
    <t>fuse blown on a phase</t>
  </si>
  <si>
    <t>38614466197</t>
  </si>
  <si>
    <t>ami meter open internally</t>
  </si>
  <si>
    <t>truck hit service line..hold meter#AM11175406 removed service ..meter pan pulled off wall. RELATED TO TKT# 1323511838, 1323512749 (AKS)</t>
  </si>
  <si>
    <t>23962</t>
  </si>
  <si>
    <t>3843647209</t>
  </si>
  <si>
    <t>John Domangue cleared vines on pole and refused lateral per OC</t>
  </si>
  <si>
    <t>1483809</t>
  </si>
  <si>
    <t>40334487975</t>
  </si>
  <si>
    <t>refused transformer taken out by molding falling across switch</t>
  </si>
  <si>
    <t>41140473283</t>
  </si>
  <si>
    <t>Had to replace bad hot leg on the pole. Back in lights. Will need a crew to cut limbs off of a palm tree. The branches are brushing against the primary. 2068575</t>
  </si>
  <si>
    <t>61838</t>
  </si>
  <si>
    <t>4107349839</t>
  </si>
  <si>
    <t>refused lateral 61838 b/c phases only customer back on</t>
  </si>
  <si>
    <t>27269</t>
  </si>
  <si>
    <t>41375485531</t>
  </si>
  <si>
    <t>B and C Phase  fuse were blown at the lateral switch. Inspected line and determined that #6 copper phases blew together with wind. Made cust contact. Back in lights.</t>
  </si>
  <si>
    <t>39437478935</t>
  </si>
  <si>
    <t>cust AMI mtr was opened AMOC doesnt work weekends and DOC doesnt have control to close mtr so changed mtr to mtr#8180313 sn-34644421 r-00000 KC</t>
  </si>
  <si>
    <t>39473478021</t>
  </si>
  <si>
    <t>3128 dumaine AMI mtr had open indication AMOC doesnt work weekends and DOC doesnt have control to close mtrs changed to mtr#8180311 sn-57104979 r-00000</t>
  </si>
  <si>
    <t>4212046002</t>
  </si>
  <si>
    <t>Replaced connection on service line............PC</t>
  </si>
  <si>
    <t>42512499834</t>
  </si>
  <si>
    <t>1087045</t>
  </si>
  <si>
    <t>3914247399</t>
  </si>
  <si>
    <t>crew changed out xfmr</t>
  </si>
  <si>
    <t>40861490898</t>
  </si>
  <si>
    <t>Row Labels</t>
  </si>
  <si>
    <t>Grand Total</t>
  </si>
  <si>
    <t>Sum of CI</t>
  </si>
  <si>
    <t>Total</t>
  </si>
  <si>
    <t>DISTRICTID</t>
  </si>
  <si>
    <t>DISTRICT</t>
  </si>
  <si>
    <t>REPNAME</t>
  </si>
  <si>
    <t>ZIP</t>
  </si>
  <si>
    <t>B</t>
  </si>
  <si>
    <t>Council District B</t>
  </si>
  <si>
    <t>Jay Banks</t>
  </si>
  <si>
    <t>E</t>
  </si>
  <si>
    <t>Council District E</t>
  </si>
  <si>
    <t>Cyndi Nguyen</t>
  </si>
  <si>
    <t>D</t>
  </si>
  <si>
    <t>Council District D</t>
  </si>
  <si>
    <t>Jared Brossett</t>
  </si>
  <si>
    <t>A</t>
  </si>
  <si>
    <t>Council District A</t>
  </si>
  <si>
    <t>Joseph Giarrusso</t>
  </si>
  <si>
    <t>C</t>
  </si>
  <si>
    <t>Council District C</t>
  </si>
  <si>
    <t>Kristin Palmer</t>
  </si>
  <si>
    <t>MONTH</t>
  </si>
  <si>
    <t>To view the Outage Details, click the box with the + symbol located to the left of the information you wish to view.  As additional information becomes visible, click the box with + or - symbols to either expand or contract the desired information.</t>
  </si>
  <si>
    <t>System</t>
  </si>
  <si>
    <t>Distribution CI's, slide 1 of presentation</t>
  </si>
  <si>
    <t>Transmission CI's, slide 9 of presentation</t>
  </si>
  <si>
    <t>Total CI's reported January - February 2020</t>
  </si>
  <si>
    <t>Scheduled Interruption &amp; Emergency Switching CI's, slide 4 of presentation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</si>
</sst>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b/>
      <sz val="11"/>
      <color rgb="FFFF0000"/>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8">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38" fontId="0" fillId="0" borderId="0" xfId="0" applyNumberFormat="1"/>
    <xf numFmtId="10" fontId="0" fillId="0" borderId="0" xfId="1" applyNumberFormat="1" applyFont="1"/>
    <xf numFmtId="1" fontId="0" fillId="0" borderId="0" xfId="0" applyNumberFormat="1"/>
    <xf numFmtId="3" fontId="0" fillId="0" borderId="0" xfId="0" applyNumberFormat="1"/>
    <xf numFmtId="0" fontId="0" fillId="2" borderId="2" xfId="0" applyFill="1" applyBorder="1"/>
    <xf numFmtId="0" fontId="0" fillId="2" borderId="3" xfId="0" applyFill="1" applyBorder="1"/>
    <xf numFmtId="0" fontId="0" fillId="2" borderId="0" xfId="0" applyFill="1" applyBorder="1"/>
    <xf numFmtId="0" fontId="0" fillId="2" borderId="5" xfId="0" applyFill="1" applyBorder="1"/>
    <xf numFmtId="0" fontId="0" fillId="2" borderId="7" xfId="0" applyFill="1" applyBorder="1"/>
    <xf numFmtId="0" fontId="0" fillId="2" borderId="8" xfId="0" applyFill="1" applyBorder="1"/>
    <xf numFmtId="164" fontId="3" fillId="2" borderId="1" xfId="2" applyNumberFormat="1" applyFont="1" applyFill="1" applyBorder="1"/>
    <xf numFmtId="164" fontId="3" fillId="2" borderId="4" xfId="2" applyNumberFormat="1" applyFont="1" applyFill="1" applyBorder="1"/>
    <xf numFmtId="164" fontId="3" fillId="2" borderId="9" xfId="0" applyNumberFormat="1" applyFont="1" applyFill="1" applyBorder="1"/>
    <xf numFmtId="0" fontId="3" fillId="2" borderId="7" xfId="0" applyFont="1" applyFill="1" applyBorder="1"/>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cellXfs>
  <cellStyles count="3">
    <cellStyle name="Comma" xfId="2" builtinId="3"/>
    <cellStyle name="Normal" xfId="0" builtinId="0"/>
    <cellStyle name="Percent" xfId="1" builtinId="5"/>
  </cellStyles>
  <dxfs count="4">
    <dxf>
      <fill>
        <patternFill>
          <bgColor theme="4" tint="0.39997558519241921"/>
        </patternFill>
      </fill>
    </dxf>
    <dxf>
      <fill>
        <patternFill patternType="solid">
          <bgColor theme="4"/>
        </patternFill>
      </fill>
    </dxf>
    <dxf>
      <fill>
        <patternFill>
          <bgColor theme="4" tint="0.39997558519241921"/>
        </patternFill>
      </fill>
    </dxf>
    <dxf>
      <fill>
        <patternFill patternType="solid">
          <bgColor theme="4"/>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urgeois, Charles" refreshedDate="44040.435237384256" createdVersion="6" refreshedVersion="6" minRefreshableVersion="3" recordCount="286" xr:uid="{13812593-534E-4946-8519-5AC2F362E8F2}">
  <cacheSource type="worksheet">
    <worksheetSource ref="A1:AI287" sheet="data"/>
  </cacheSource>
  <cacheFields count="35">
    <cacheField name="'Date Table'[Year]" numFmtId="1">
      <sharedItems containsSemiMixedTypes="0" containsString="0" containsNumber="1" containsInteger="1" minValue="2020" maxValue="2020"/>
    </cacheField>
    <cacheField name="CI" numFmtId="3">
      <sharedItems containsSemiMixedTypes="0" containsString="0" containsNumber="1" containsInteger="1" minValue="1" maxValue="2365"/>
    </cacheField>
    <cacheField name="'Outages_NOCC-CAT'[Year]" numFmtId="1">
      <sharedItems containsSemiMixedTypes="0" containsString="0" containsNumber="1" containsInteger="1" minValue="2020" maxValue="2020"/>
    </cacheField>
    <cacheField name="CASE_ID" numFmtId="1">
      <sharedItems containsSemiMixedTypes="0" containsString="0" containsNumber="1" containsInteger="1" minValue="1321608611" maxValue="1324683772"/>
    </cacheField>
    <cacheField name="In_NOCC_Reporting" numFmtId="0">
      <sharedItems/>
    </cacheField>
    <cacheField name="NETWORK_NAME" numFmtId="0">
      <sharedItems/>
    </cacheField>
    <cacheField name="WEATHER_CONDITION" numFmtId="0">
      <sharedItems/>
    </cacheField>
    <cacheField name="TOTAL_DURATION_MINUTES" numFmtId="1">
      <sharedItems containsSemiMixedTypes="0" containsString="0" containsNumber="1" containsInteger="1" minValue="11" maxValue="1757"/>
    </cacheField>
    <cacheField name="FIRST_CALL_DATE_TIME" numFmtId="14">
      <sharedItems containsSemiMixedTypes="0" containsNonDate="0" containsDate="1" containsString="0" minDate="2020-01-01T00:00:00" maxDate="2020-03-01T00:00:00"/>
    </cacheField>
    <cacheField name="ACTUAL_CUSTOMER_MINUTES" numFmtId="1">
      <sharedItems containsSemiMixedTypes="0" containsString="0" containsNumber="1" containsInteger="1" minValue="22" maxValue="251126"/>
    </cacheField>
    <cacheField name="DEVICE_TYPE" numFmtId="0">
      <sharedItems/>
    </cacheField>
    <cacheField name="DEVICE_ID" numFmtId="0">
      <sharedItems/>
    </cacheField>
    <cacheField name="DISTRIBUTION_LOCATION_NBR" numFmtId="0">
      <sharedItems/>
    </cacheField>
    <cacheField name="FEEDER_ID" numFmtId="0">
      <sharedItems/>
    </cacheField>
    <cacheField name="Fdr_Owner" numFmtId="0">
      <sharedItems/>
    </cacheField>
    <cacheField name="LOCAL_OFFICE_NBR" numFmtId="1">
      <sharedItems containsSemiMixedTypes="0" containsString="0" containsNumber="1" containsInteger="1" minValue="1" maxValue="81"/>
    </cacheField>
    <cacheField name="TOTAL_CUSTOMERS_AFFECTED" numFmtId="3">
      <sharedItems containsSemiMixedTypes="0" containsString="0" containsNumber="1" containsInteger="1" minValue="1" maxValue="2365"/>
    </cacheField>
    <cacheField name="CAUSE" numFmtId="0">
      <sharedItems/>
    </cacheField>
    <cacheField name="CAUSE_DESC" numFmtId="0">
      <sharedItems count="50">
        <s v="Inspected Unknown"/>
        <s v="Secondary/Service Conductor"/>
        <s v="Emergency Switching"/>
        <s v="Switching Cabinet"/>
        <s v="Equipment Failure - Primary Conductor"/>
        <s v="Animal - Squirrel"/>
        <s v="Vine Growing into Line"/>
        <s v="Lightning"/>
        <s v="Equipment Failure - Connector Sleeve"/>
        <s v="Equipment Failure - Crossarm"/>
        <s v="Equipment Failure - Transformer"/>
        <s v="Scheduled Interruption"/>
        <s v="Vehicle"/>
        <s v="Foreign Objects (Describe in Remarks Field)"/>
        <s v="Equipment Failure - Connector / Sleeve"/>
        <s v="Overhanging Limb"/>
        <s v="Equipment Failure - Metering"/>
        <s v="Equipment Failure - Fuse Link"/>
        <s v="Equipment Failure - Fuse Switch"/>
        <s v="Animal - Other (Describe in Remarks Field)"/>
        <s v="Equipment Failure - Elbow"/>
        <s v="Tree On Line Outside R.O.W"/>
        <s v="Fire - Other (Describe in Remarks Field)"/>
        <s v="Meter Exchange"/>
        <s v="Equipment Failure - Insulator"/>
        <s v="Equipment Failure - Air Break / Disconnect Switch"/>
        <s v="Equipment Failure - Arrestor"/>
        <s v="Tree/Limb Growing Inside R.O.W."/>
        <s v="Equipment Failure - Other (Describe in Remarks Fie"/>
        <s v="Human Error - Company (Describe in Remarks Field)"/>
        <s v="Equipment Failure - Pole"/>
        <s v="Corrosion"/>
        <s v="Unknown - Under Investigation" u="1"/>
        <s v="Company - Distribution Business (Describe in remar" u="1"/>
        <s v="Substation Bushing - Breaker" u="1"/>
        <s v="Mis-Coordination (Describe in remarks)" u="1"/>
        <s v="Slack Conductor / Loose Connection" u="1"/>
        <s v="Equipment Failure - Neutral / Shield Conductor" u="1"/>
        <s v="Human Error - Non-Entergy Workers (Describe in Rem" u="1"/>
        <s v="Animal - Bird Reportable Inc (Mortality or Injury)" u="1"/>
        <s v="Equipment Failure - Capacitor" u="1"/>
        <s v="Equipment Failure - Shield Conductor" u="1"/>
        <s v="Cable Failure in manhole" u="1"/>
        <s v="Improper Design (Describe in Remarks Field)" u="1"/>
        <s v="Malicious Damage" u="1"/>
        <s v="Breaker - Oil" u="1"/>
        <s v="Equipment Failure - Automatic Sleeve" u="1"/>
        <s v="Foreign Trouble - Neighboring Utility" u="1"/>
        <s v="Entergy  Distribution Contractor (Describe in rema" u="1"/>
        <s v="Transformer Splicing chamber failure" u="1"/>
      </sharedItems>
    </cacheField>
    <cacheField name="MAJOR_EVENT" numFmtId="0">
      <sharedItems/>
    </cacheField>
    <cacheField name="REMARKS" numFmtId="0">
      <sharedItems/>
    </cacheField>
    <cacheField name="LONGITUDE" numFmtId="0">
      <sharedItems containsSemiMixedTypes="0" containsString="0" containsNumber="1" minValue="-97.075811000000002" maxValue="-89.764067999999995"/>
    </cacheField>
    <cacheField name="LATITUDE" numFmtId="0">
      <sharedItems containsSemiMixedTypes="0" containsString="0" containsNumber="1" minValue="27.9065905" maxValue="30.1014923"/>
    </cacheField>
    <cacheField name="AdvPeriod" numFmtId="0">
      <sharedItems/>
    </cacheField>
    <cacheField name="V_Reliability_Custs_Legal_Entity.Cust_SRVD" numFmtId="3">
      <sharedItems containsSemiMixedTypes="0" containsString="0" containsNumber="1" containsInteger="1" minValue="210557" maxValue="210557"/>
    </cacheField>
    <cacheField name="Days to Include" numFmtId="0">
      <sharedItems/>
    </cacheField>
    <cacheField name="SUMMARY_CAUSE" numFmtId="0">
      <sharedItems count="9">
        <s v="Other"/>
        <s v="Equipment Failure"/>
        <s v="Animal"/>
        <s v="Vegetation"/>
        <s v="Lightning"/>
        <s v="Scheduled Interruption"/>
        <s v="Public Damage"/>
        <s v="Human Error"/>
        <s v="Foreign Trouble" u="1"/>
      </sharedItems>
    </cacheField>
    <cacheField name="DEVICE_TYPE_DESC" numFmtId="0">
      <sharedItems/>
    </cacheField>
    <cacheField name="Summary Cause Updated" numFmtId="0">
      <sharedItems/>
    </cacheField>
    <cacheField name="System" numFmtId="0">
      <sharedItems/>
    </cacheField>
    <cacheField name="DISTRICTID" numFmtId="0">
      <sharedItems/>
    </cacheField>
    <cacheField name="DISTRICT" numFmtId="0">
      <sharedItems/>
    </cacheField>
    <cacheField name="REPNAME" numFmtId="0">
      <sharedItems/>
    </cacheField>
    <cacheField name="ZIP" numFmtId="0">
      <sharedItems containsSemiMixedTypes="0" containsString="0" containsNumber="1" containsInteger="1" minValue="70113" maxValue="70148"/>
    </cacheField>
    <cacheField name="MONTH" numFmtId="0">
      <sharedItems containsSemiMixedTypes="0" containsString="0" containsNumber="1" containsInteger="1" minValue="1" maxValue="2"/>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urgeois, Charles" refreshedDate="44040.435362962962" createdVersion="6" refreshedVersion="6" minRefreshableVersion="3" recordCount="595" xr:uid="{049BADCC-2AE6-4BF4-8947-DA71574FE5E2}">
  <cacheSource type="worksheet">
    <worksheetSource ref="A1:AI1048576" sheet="data"/>
  </cacheSource>
  <cacheFields count="37">
    <cacheField name="'Date Table'[Year]" numFmtId="0">
      <sharedItems containsString="0" containsBlank="1" containsNumber="1" containsInteger="1" minValue="2020" maxValue="2020"/>
    </cacheField>
    <cacheField name="CI" numFmtId="0">
      <sharedItems containsString="0" containsBlank="1" containsNumber="1" containsInteger="1" minValue="1" maxValue="2365"/>
    </cacheField>
    <cacheField name="'Outages_NOCC-CAT'[Year]" numFmtId="0">
      <sharedItems containsString="0" containsBlank="1" containsNumber="1" containsInteger="1" minValue="2020" maxValue="2020"/>
    </cacheField>
    <cacheField name="CASE_ID" numFmtId="0">
      <sharedItems containsString="0" containsBlank="1" containsNumber="1" containsInteger="1" minValue="1321608611" maxValue="1324683772"/>
    </cacheField>
    <cacheField name="In_NOCC_Reporting" numFmtId="0">
      <sharedItems containsBlank="1"/>
    </cacheField>
    <cacheField name="NETWORK_NAME" numFmtId="0">
      <sharedItems containsBlank="1"/>
    </cacheField>
    <cacheField name="WEATHER_CONDITION" numFmtId="0">
      <sharedItems containsBlank="1" count="8">
        <s v="FAIR"/>
        <s v="THDR"/>
        <s v="RAIN"/>
        <s v="WIND"/>
        <s v="FOGG"/>
        <s v="COLD"/>
        <m/>
        <s v="BLNK" u="1"/>
      </sharedItems>
    </cacheField>
    <cacheField name="TOTAL_DURATION_MINUTES" numFmtId="0">
      <sharedItems containsString="0" containsBlank="1" containsNumber="1" containsInteger="1" minValue="6" maxValue="2560" count="376">
        <n v="11"/>
        <n v="12"/>
        <n v="17"/>
        <n v="19"/>
        <n v="21"/>
        <n v="22"/>
        <n v="27"/>
        <n v="34"/>
        <n v="35"/>
        <n v="36"/>
        <n v="38"/>
        <n v="39"/>
        <n v="40"/>
        <n v="44"/>
        <n v="47"/>
        <n v="48"/>
        <n v="49"/>
        <n v="53"/>
        <n v="54"/>
        <n v="55"/>
        <n v="58"/>
        <n v="63"/>
        <n v="66"/>
        <n v="67"/>
        <n v="69"/>
        <n v="70"/>
        <n v="71"/>
        <n v="74"/>
        <n v="75"/>
        <n v="77"/>
        <n v="78"/>
        <n v="79"/>
        <n v="80"/>
        <n v="81"/>
        <n v="85"/>
        <n v="89"/>
        <n v="90"/>
        <n v="92"/>
        <n v="93"/>
        <n v="96"/>
        <n v="97"/>
        <n v="98"/>
        <n v="99"/>
        <n v="101"/>
        <n v="105"/>
        <n v="109"/>
        <n v="110"/>
        <n v="112"/>
        <n v="113"/>
        <n v="121"/>
        <n v="124"/>
        <n v="125"/>
        <n v="128"/>
        <n v="131"/>
        <n v="133"/>
        <n v="134"/>
        <n v="136"/>
        <n v="139"/>
        <n v="140"/>
        <n v="142"/>
        <n v="145"/>
        <n v="147"/>
        <n v="153"/>
        <n v="159"/>
        <n v="161"/>
        <n v="162"/>
        <n v="165"/>
        <n v="173"/>
        <n v="175"/>
        <n v="182"/>
        <n v="189"/>
        <n v="199"/>
        <n v="201"/>
        <n v="203"/>
        <n v="208"/>
        <n v="211"/>
        <n v="213"/>
        <n v="215"/>
        <n v="216"/>
        <n v="219"/>
        <n v="220"/>
        <n v="226"/>
        <n v="227"/>
        <n v="228"/>
        <n v="240"/>
        <n v="241"/>
        <n v="242"/>
        <n v="247"/>
        <n v="249"/>
        <n v="260"/>
        <n v="278"/>
        <n v="303"/>
        <n v="310"/>
        <n v="311"/>
        <n v="317"/>
        <n v="320"/>
        <n v="321"/>
        <n v="330"/>
        <n v="343"/>
        <n v="352"/>
        <n v="355"/>
        <n v="357"/>
        <n v="361"/>
        <n v="384"/>
        <n v="393"/>
        <n v="399"/>
        <n v="401"/>
        <n v="409"/>
        <n v="434"/>
        <n v="463"/>
        <n v="464"/>
        <n v="481"/>
        <n v="507"/>
        <n v="524"/>
        <n v="576"/>
        <n v="640"/>
        <n v="692"/>
        <n v="904"/>
        <n v="1673"/>
        <n v="15"/>
        <n v="23"/>
        <n v="25"/>
        <n v="26"/>
        <n v="28"/>
        <n v="32"/>
        <n v="37"/>
        <n v="41"/>
        <n v="45"/>
        <n v="50"/>
        <n v="52"/>
        <n v="56"/>
        <n v="68"/>
        <n v="72"/>
        <n v="73"/>
        <n v="84"/>
        <n v="86"/>
        <n v="87"/>
        <n v="91"/>
        <n v="94"/>
        <n v="95"/>
        <n v="100"/>
        <n v="103"/>
        <n v="104"/>
        <n v="106"/>
        <n v="107"/>
        <n v="108"/>
        <n v="114"/>
        <n v="115"/>
        <n v="116"/>
        <n v="117"/>
        <n v="120"/>
        <n v="123"/>
        <n v="126"/>
        <n v="137"/>
        <n v="148"/>
        <n v="152"/>
        <n v="154"/>
        <n v="156"/>
        <n v="163"/>
        <n v="166"/>
        <n v="168"/>
        <n v="184"/>
        <n v="193"/>
        <n v="195"/>
        <n v="197"/>
        <n v="200"/>
        <n v="210"/>
        <n v="212"/>
        <n v="214"/>
        <n v="231"/>
        <n v="232"/>
        <n v="243"/>
        <n v="253"/>
        <n v="264"/>
        <n v="266"/>
        <n v="274"/>
        <n v="277"/>
        <n v="280"/>
        <n v="283"/>
        <n v="289"/>
        <n v="297"/>
        <n v="307"/>
        <n v="315"/>
        <n v="329"/>
        <n v="336"/>
        <n v="345"/>
        <n v="389"/>
        <n v="390"/>
        <n v="402"/>
        <n v="433"/>
        <n v="451"/>
        <n v="492"/>
        <n v="550"/>
        <n v="558"/>
        <n v="578"/>
        <n v="579"/>
        <n v="639"/>
        <n v="1055"/>
        <n v="1140"/>
        <n v="1511"/>
        <n v="1757"/>
        <m/>
        <n v="135" u="1"/>
        <n v="206" u="1"/>
        <n v="369" u="1"/>
        <n v="57" u="1"/>
        <n v="256" u="1"/>
        <n v="398" u="1"/>
        <n v="164" u="1"/>
        <n v="235" u="1"/>
        <n v="285" u="1"/>
        <n v="356" u="1"/>
        <n v="427" u="1"/>
        <n v="143" u="1"/>
        <n v="59" u="1"/>
        <n v="272" u="1"/>
        <n v="485" u="1"/>
        <n v="600" u="1"/>
        <n v="172" u="1"/>
        <n v="443" u="1"/>
        <n v="151" u="1"/>
        <n v="222" u="1"/>
        <n v="259" u="1"/>
        <n v="1118" u="1"/>
        <n v="61" u="1"/>
        <n v="130" u="1"/>
        <n v="501" u="1"/>
        <n v="561" u="1"/>
        <n v="83" u="1"/>
        <n v="180" u="1"/>
        <n v="251" u="1"/>
        <n v="459" u="1"/>
        <n v="619" u="1"/>
        <n v="230" u="1"/>
        <n v="275" u="1"/>
        <n v="138" u="1"/>
        <n v="188" u="1"/>
        <n v="333" u="1"/>
        <n v="404" u="1"/>
        <n v="167" u="1"/>
        <n v="238" u="1"/>
        <n v="362" u="1"/>
        <n v="146" u="1"/>
        <n v="217" u="1"/>
        <n v="42" u="1"/>
        <n v="420" u="1"/>
        <n v="491" u="1"/>
        <n v="378" u="1"/>
        <n v="2560" u="1"/>
        <n v="225" u="1"/>
        <n v="265" u="1"/>
        <n v="204" u="1"/>
        <n v="294" u="1"/>
        <n v="183" u="1"/>
        <n v="323" u="1"/>
        <n v="465" u="1"/>
        <n v="233" u="1"/>
        <n v="281" u="1"/>
        <n v="494" u="1"/>
        <n v="46" u="1"/>
        <n v="141" u="1"/>
        <n v="6" u="1"/>
        <n v="191" u="1"/>
        <n v="339" u="1"/>
        <n v="170" u="1"/>
        <n v="368" u="1"/>
        <n v="149" u="1"/>
        <n v="82" u="1"/>
        <n v="313" u="1"/>
        <n v="455" u="1"/>
        <n v="157" u="1"/>
        <n v="300" u="1"/>
        <n v="18" u="1"/>
        <n v="927" u="1"/>
        <n v="111" u="1"/>
        <n v="236" u="1"/>
        <n v="287" u="1"/>
        <n v="358" u="1"/>
        <n v="500" u="1"/>
        <n v="65" u="1"/>
        <n v="144" u="1"/>
        <n v="617" u="1"/>
        <n v="194" u="1"/>
        <n v="244" u="1"/>
        <n v="520" u="1"/>
        <n v="7" u="1"/>
        <n v="261" u="1"/>
        <n v="20" u="1"/>
        <n v="202" u="1"/>
        <n v="432" u="1"/>
        <n v="119" u="1"/>
        <n v="181" u="1"/>
        <n v="252" u="1"/>
        <n v="765" u="1"/>
        <n v="160" u="1"/>
        <n v="348" u="1"/>
        <n v="377" u="1"/>
        <n v="448" u="1"/>
        <n v="513" u="1"/>
        <n v="239" u="1"/>
        <n v="571" u="1"/>
        <n v="102" u="1"/>
        <n v="218" u="1"/>
        <n v="322" u="1"/>
        <n v="60" u="1"/>
        <n v="176" u="1"/>
        <n v="155" u="1"/>
        <n v="267" u="1"/>
        <n v="338" u="1"/>
        <n v="205" u="1"/>
        <n v="367" u="1"/>
        <n v="8" u="1"/>
        <n v="255" u="1"/>
        <n v="24" u="1"/>
        <n v="354" u="1"/>
        <n v="425" u="1"/>
        <n v="64" u="1"/>
        <n v="270" u="1"/>
        <n v="412" u="1"/>
        <n v="171" u="1"/>
        <n v="150" u="1"/>
        <n v="257" u="1"/>
        <n v="328" u="1"/>
        <n v="9" u="1"/>
        <n v="43" u="1"/>
        <n v="286" u="1"/>
        <n v="699" u="1"/>
        <n v="118" u="1"/>
        <n v="179" u="1"/>
        <n v="250" u="1"/>
        <n v="386" u="1"/>
        <n v="457" u="1"/>
        <n v="344" u="1"/>
        <n v="415" u="1"/>
        <n v="302" u="1"/>
        <n v="373" u="1"/>
        <n v="122" u="1"/>
        <n v="187" u="1"/>
        <n v="76" u="1"/>
        <n v="237" u="1"/>
        <n v="776" u="1"/>
        <n v="847" u="1"/>
        <n v="10" u="1"/>
        <n v="276" u="1"/>
        <n v="347" u="1"/>
        <n v="174" u="1"/>
        <n v="245" u="1"/>
        <n v="305" u="1"/>
        <n v="376" u="1"/>
        <n v="666" u="1"/>
        <n v="224" u="1"/>
        <n v="334" u="1"/>
        <n v="29" u="1"/>
        <n v="132" u="1"/>
        <n v="363" u="1"/>
        <n v="853" u="1"/>
        <n v="698" u="1"/>
        <n v="279" u="1"/>
        <n v="421" u="1"/>
        <n v="543" u="1"/>
        <n v="30" u="1"/>
        <n v="88" u="1"/>
        <n v="190" u="1"/>
        <n v="169" u="1"/>
        <n v="366" u="1"/>
        <n v="508" u="1"/>
        <n v="31" u="1"/>
        <n v="324" u="1"/>
        <n v="198" u="1"/>
        <n v="282" u="1"/>
        <n v="424" u="1"/>
        <n v="177" u="1"/>
        <n v="248" u="1"/>
        <n v="453" u="1"/>
        <n v="536" u="1"/>
        <n v="340" u="1"/>
      </sharedItems>
    </cacheField>
    <cacheField name="FIRST_CALL_DATE_TIME" numFmtId="0">
      <sharedItems containsNonDate="0" containsDate="1" containsString="0" containsBlank="1" minDate="2020-01-01T00:00:00" maxDate="2020-03-01T00:00:00" count="60">
        <d v="2020-01-27T00:00:00"/>
        <d v="2020-01-14T00:00:00"/>
        <d v="2020-01-06T00:00:00"/>
        <d v="2020-01-29T00:00:00"/>
        <d v="2020-01-09T00:00:00"/>
        <d v="2020-01-21T00:00:00"/>
        <d v="2020-01-05T00:00:00"/>
        <d v="2020-01-16T00:00:00"/>
        <d v="2020-01-11T00:00:00"/>
        <d v="2020-01-03T00:00:00"/>
        <d v="2020-01-10T00:00:00"/>
        <d v="2020-01-15T00:00:00"/>
        <d v="2020-01-28T00:00:00"/>
        <d v="2020-01-04T00:00:00"/>
        <d v="2020-01-08T00:00:00"/>
        <d v="2020-01-17T00:00:00"/>
        <d v="2020-01-26T00:00:00"/>
        <d v="2020-01-23T00:00:00"/>
        <d v="2020-01-24T00:00:00"/>
        <d v="2020-01-07T00:00:00"/>
        <d v="2020-01-19T00:00:00"/>
        <d v="2020-01-12T00:00:00"/>
        <d v="2020-01-13T00:00:00"/>
        <d v="2020-01-01T00:00:00"/>
        <d v="2020-01-02T00:00:00"/>
        <d v="2020-01-22T00:00:00"/>
        <d v="2020-01-20T00:00:00"/>
        <d v="2020-01-25T00:00:00"/>
        <d v="2020-01-18T00:00:00"/>
        <d v="2020-01-30T00:00:00"/>
        <d v="2020-02-19T00:00:00"/>
        <d v="2020-02-23T00:00:00"/>
        <d v="2020-02-24T00:00:00"/>
        <d v="2020-02-11T00:00:00"/>
        <d v="2020-02-07T00:00:00"/>
        <d v="2020-02-26T00:00:00"/>
        <d v="2020-02-28T00:00:00"/>
        <d v="2020-02-15T00:00:00"/>
        <d v="2020-02-05T00:00:00"/>
        <d v="2020-02-20T00:00:00"/>
        <d v="2020-02-21T00:00:00"/>
        <d v="2020-02-18T00:00:00"/>
        <d v="2020-02-06T00:00:00"/>
        <d v="2020-02-17T00:00:00"/>
        <d v="2020-02-13T00:00:00"/>
        <d v="2020-02-27T00:00:00"/>
        <d v="2020-02-10T00:00:00"/>
        <d v="2020-02-04T00:00:00"/>
        <d v="2020-02-12T00:00:00"/>
        <d v="2020-02-14T00:00:00"/>
        <d v="2020-02-08T00:00:00"/>
        <d v="2020-02-03T00:00:00"/>
        <d v="2020-02-09T00:00:00"/>
        <d v="2020-02-22T00:00:00"/>
        <d v="2020-02-01T00:00:00"/>
        <d v="2020-02-25T00:00:00"/>
        <d v="2020-02-16T00:00:00"/>
        <d v="2020-02-02T00:00:00"/>
        <d v="2020-02-29T00:00:00"/>
        <m/>
      </sharedItems>
      <fieldGroup par="36" base="8">
        <rangePr groupBy="months" startDate="2020-01-01T00:00:00" endDate="2020-03-01T00:00:00"/>
        <groupItems count="14">
          <s v="(blank)"/>
          <s v="Jan"/>
          <s v="Feb"/>
          <s v="Mar"/>
          <s v="Apr"/>
          <s v="May"/>
          <s v="Jun"/>
          <s v="Jul"/>
          <s v="Aug"/>
          <s v="Sep"/>
          <s v="Oct"/>
          <s v="Nov"/>
          <s v="Dec"/>
          <s v="&gt;3/1/2020"/>
        </groupItems>
      </fieldGroup>
    </cacheField>
    <cacheField name="ACTUAL_CUSTOMER_MINUTES" numFmtId="0">
      <sharedItems containsString="0" containsBlank="1" containsNumber="1" containsInteger="1" minValue="22" maxValue="251126"/>
    </cacheField>
    <cacheField name="DEVICE_TYPE" numFmtId="0">
      <sharedItems containsBlank="1"/>
    </cacheField>
    <cacheField name="DEVICE_ID" numFmtId="0">
      <sharedItems containsBlank="1"/>
    </cacheField>
    <cacheField name="DISTRIBUTION_LOCATION_NBR" numFmtId="0">
      <sharedItems containsBlank="1"/>
    </cacheField>
    <cacheField name="FEEDER_ID" numFmtId="0">
      <sharedItems containsBlank="1" count="140">
        <s v="1554"/>
        <s v="2347"/>
        <s v="907"/>
        <s v="1602"/>
        <s v="2011"/>
        <s v="1914"/>
        <s v="1204"/>
        <s v="2212"/>
        <s v="1709"/>
        <s v="2024"/>
        <s v="W1715"/>
        <s v="1926"/>
        <s v="626"/>
        <s v="1701"/>
        <s v="625"/>
        <s v="627"/>
        <s v="2132"/>
        <s v="2346"/>
        <s v="903"/>
        <s v="W1714"/>
        <s v="2014"/>
        <s v="622"/>
        <s v="2215"/>
        <s v="1612"/>
        <s v="407"/>
        <s v="904"/>
        <s v="W1713"/>
        <s v="1916"/>
        <s v="2137"/>
        <s v="2012"/>
        <s v="1009"/>
        <s v="1704"/>
        <s v="1822"/>
        <s v="617"/>
        <s v="1607"/>
        <s v="1611"/>
        <s v="W0725"/>
        <s v="2147"/>
        <s v="2217"/>
        <s v="2021"/>
        <s v="1702"/>
        <s v="409"/>
        <s v="510"/>
        <s v="W1725"/>
        <s v="2216"/>
        <s v="501"/>
        <s v="1922"/>
        <s v="2214"/>
        <s v="1924"/>
        <s v="2013"/>
        <s v="B0527"/>
        <s v="912"/>
        <s v="1913"/>
        <s v="621"/>
        <s v="1601"/>
        <s v="509"/>
        <s v="401"/>
        <s v="408"/>
        <s v="W0712"/>
        <s v="506"/>
        <s v="623"/>
        <s v="1205"/>
        <s v="2211"/>
        <s v="400"/>
        <s v="611"/>
        <s v="1915"/>
        <s v="1703"/>
        <s v="2017"/>
        <s v="1609"/>
        <s v="1610"/>
        <s v="2325"/>
        <s v="2026"/>
        <s v="1604"/>
        <s v="612"/>
        <s v="2146"/>
        <s v="1708"/>
        <s v="615"/>
        <s v="1917"/>
        <s v="1001"/>
        <s v="2016"/>
        <s v="1923"/>
        <s v="1921"/>
        <s v="616"/>
        <s v="508"/>
        <s v="W1726"/>
        <s v="2213"/>
        <s v="W0722"/>
        <s v="410"/>
        <s v="1553"/>
        <s v="2223"/>
        <s v="W1712"/>
        <s v="1608"/>
        <s v="1925"/>
        <s v="2135"/>
        <s v="W0715"/>
        <s v="503"/>
        <s v="W0723"/>
        <s v="2022"/>
        <s v="1710"/>
        <s v="1202"/>
        <s v="614"/>
        <m/>
        <s v="507" u="1"/>
        <s v="2345" u="1"/>
        <s v="1911" u="1"/>
        <s v="1510" u="1"/>
        <s v="1605" u="1"/>
        <s v="1826" u="1"/>
        <s v="911" u="1"/>
        <s v="W0726" u="1"/>
        <s v="1509" u="1"/>
        <s v="1203" u="1"/>
        <s v="2027" u="1"/>
        <s v="1002" u="1"/>
        <s v="1613" u="1"/>
        <s v="2142" u="1"/>
        <s v="2015" u="1"/>
        <s v="512" u="1"/>
        <s v="2025" u="1"/>
        <s v="1506" u="1"/>
        <s v="1010" u="1"/>
        <s v="402" u="1"/>
        <s v="1927" u="1"/>
        <s v="403" u="1"/>
        <s v="405" u="1"/>
        <s v="1515" u="1"/>
        <s v="1705" u="1"/>
        <s v="1513" u="1"/>
        <s v="1543" u="1"/>
        <s v="613" u="1"/>
        <s v="1512" u="1"/>
        <s v="502" u="1"/>
        <s v="1712" u="1"/>
        <s v="1542" u="1"/>
        <s v="411" u="1"/>
        <s v="1511" u="1"/>
        <s v="505" u="1"/>
        <s v="412" u="1"/>
        <s v="1711" u="1"/>
        <s v="413" u="1"/>
      </sharedItems>
    </cacheField>
    <cacheField name="Fdr_Owner" numFmtId="0">
      <sharedItems containsBlank="1"/>
    </cacheField>
    <cacheField name="LOCAL_OFFICE_NBR" numFmtId="0">
      <sharedItems containsString="0" containsBlank="1" containsNumber="1" containsInteger="1" minValue="1" maxValue="81"/>
    </cacheField>
    <cacheField name="TOTAL_CUSTOMERS_AFFECTED" numFmtId="0">
      <sharedItems containsString="0" containsBlank="1" containsNumber="1" containsInteger="1" minValue="1" maxValue="3033" count="256">
        <n v="1451"/>
        <n v="6"/>
        <n v="2365"/>
        <n v="841"/>
        <n v="313"/>
        <n v="1"/>
        <n v="234"/>
        <n v="36"/>
        <n v="52"/>
        <n v="88"/>
        <n v="5"/>
        <n v="2"/>
        <n v="4"/>
        <n v="137"/>
        <n v="315"/>
        <n v="77"/>
        <n v="3"/>
        <n v="11"/>
        <n v="12"/>
        <n v="48"/>
        <n v="61"/>
        <n v="83"/>
        <n v="13"/>
        <n v="33"/>
        <n v="851"/>
        <n v="7"/>
        <n v="716"/>
        <n v="56"/>
        <n v="26"/>
        <n v="19"/>
        <n v="9"/>
        <n v="167"/>
        <n v="23"/>
        <n v="10"/>
        <n v="347"/>
        <n v="16"/>
        <n v="30"/>
        <n v="42"/>
        <n v="8"/>
        <n v="25"/>
        <n v="17"/>
        <n v="65"/>
        <n v="76"/>
        <n v="47"/>
        <n v="51"/>
        <n v="126"/>
        <n v="162"/>
        <n v="15"/>
        <n v="24"/>
        <n v="75"/>
        <n v="460"/>
        <n v="211"/>
        <n v="125"/>
        <n v="28"/>
        <n v="276"/>
        <n v="172"/>
        <n v="90"/>
        <n v="44"/>
        <n v="262"/>
        <n v="144"/>
        <n v="224"/>
        <n v="86"/>
        <n v="253"/>
        <n v="614"/>
        <n v="41"/>
        <n v="263"/>
        <n v="110"/>
        <n v="99"/>
        <n v="14"/>
        <n v="222"/>
        <n v="68"/>
        <n v="119"/>
        <n v="1917"/>
        <n v="118"/>
        <n v="1462"/>
        <n v="1288"/>
        <n v="123"/>
        <n v="21"/>
        <n v="241"/>
        <n v="102"/>
        <n v="115"/>
        <n v="735"/>
        <n v="1166"/>
        <n v="279"/>
        <n v="64"/>
        <n v="127"/>
        <n v="427"/>
        <n v="82"/>
        <n v="93"/>
        <n v="32"/>
        <n v="94"/>
        <n v="50"/>
        <n v="78"/>
        <n v="114"/>
        <n v="140"/>
        <n v="134"/>
        <n v="97"/>
        <n v="124"/>
        <n v="107"/>
        <n v="122"/>
        <n v="57"/>
        <n v="84"/>
        <n v="116"/>
        <n v="745"/>
        <n v="198"/>
        <n v="974"/>
        <n v="306"/>
        <n v="55"/>
        <n v="96"/>
        <n v="58"/>
        <n v="142"/>
        <n v="70"/>
        <n v="18"/>
        <n v="269"/>
        <n v="20"/>
        <n v="98"/>
        <n v="66"/>
        <n v="238"/>
        <n v="268"/>
        <n v="581"/>
        <n v="31"/>
        <n v="45"/>
        <m/>
        <n v="135" u="1"/>
        <n v="511" u="1"/>
        <n v="121" u="1"/>
        <n v="327" u="1"/>
        <n v="852" u="1"/>
        <n v="34" u="1"/>
        <n v="555" u="1"/>
        <n v="100" u="1"/>
        <n v="143" u="1"/>
        <n v="214" u="1"/>
        <n v="1125" u="1"/>
        <n v="414" u="1"/>
        <n v="79" u="1"/>
        <n v="243" u="1"/>
        <n v="729" u="1"/>
        <n v="104" u="1"/>
        <n v="401" u="1"/>
        <n v="130" u="1"/>
        <n v="201" u="1"/>
        <n v="38" u="1"/>
        <n v="159" u="1"/>
        <n v="606" u="1"/>
        <n v="63" u="1"/>
        <n v="2110" u="1"/>
        <n v="3033" u="1"/>
        <n v="40" u="1"/>
        <n v="87" u="1"/>
        <n v="188" u="1"/>
        <n v="1840" u="1"/>
        <n v="91" u="1"/>
        <n v="278" u="1"/>
        <n v="1052" u="1"/>
        <n v="1833" u="1"/>
        <n v="246" u="1"/>
        <n v="225" u="1"/>
        <n v="265" u="1"/>
        <n v="95" u="1"/>
        <n v="999" u="1"/>
        <n v="2101" u="1"/>
        <n v="120" u="1"/>
        <n v="74" u="1"/>
        <n v="46" u="1"/>
        <n v="534" u="1"/>
        <n v="297" u="1"/>
        <n v="2835" u="1"/>
        <n v="103" u="1"/>
        <n v="149" u="1"/>
        <n v="397" u="1"/>
        <n v="128" u="1"/>
        <n v="824" u="1"/>
        <n v="1050" u="1"/>
        <n v="1973" u="1"/>
        <n v="271" u="1"/>
        <n v="413" u="1"/>
        <n v="1450" u="1"/>
        <n v="136" u="1"/>
        <n v="186" u="1"/>
        <n v="1398" u="1"/>
        <n v="111" u="1"/>
        <n v="165" u="1"/>
        <n v="914" u="1"/>
        <n v="387" u="1"/>
        <n v="546" u="1"/>
        <n v="1959" u="1"/>
        <n v="54" u="1"/>
        <n v="244" u="1"/>
        <n v="69" u="1"/>
        <n v="862" u="1"/>
        <n v="461" u="1"/>
        <n v="2088" u="1"/>
        <n v="73" u="1"/>
        <n v="965" u="1"/>
        <n v="210" u="1"/>
        <n v="2410" u="1"/>
        <n v="584" u="1"/>
        <n v="1138" u="1"/>
        <n v="35" u="1"/>
        <n v="168" u="1"/>
        <n v="713" u="1"/>
        <n v="2306" u="1"/>
        <n v="22" u="1"/>
        <n v="60" u="1"/>
        <n v="197" u="1"/>
        <n v="351" u="1"/>
        <n v="1486" u="1"/>
        <n v="37" u="1"/>
        <n v="81" u="1"/>
        <n v="176" u="1"/>
        <n v="661" u="1"/>
        <n v="62" u="1"/>
        <n v="205" u="1"/>
        <n v="296" u="1"/>
        <n v="577" u="1"/>
        <n v="39" u="1"/>
        <n v="85" u="1"/>
        <n v="706" u="1"/>
        <n v="425" u="1"/>
        <n v="496" u="1"/>
        <n v="213" u="1"/>
        <n v="89" u="1"/>
        <n v="192" u="1"/>
        <n v="370" u="1"/>
        <n v="1420" u="1"/>
        <n v="150" u="1"/>
        <n v="1536" u="1"/>
        <n v="43" u="1"/>
        <n v="250" u="1"/>
        <n v="72" u="1"/>
        <n v="229" u="1"/>
        <n v="1290" u="1"/>
        <n v="27" u="1"/>
        <n v="1761" u="1"/>
        <n v="2113" u="1"/>
        <n v="237" u="1"/>
        <n v="376" u="1"/>
        <n v="879" u="1"/>
        <n v="105" u="1"/>
        <n v="29" u="1"/>
        <n v="132" u="1"/>
        <n v="203" u="1"/>
        <n v="182" u="1"/>
        <n v="109" u="1"/>
        <n v="872" u="1"/>
        <n v="53" u="1"/>
        <n v="169" u="1"/>
        <n v="2890" u="1"/>
        <n v="67" u="1"/>
        <n v="92" u="1"/>
        <n v="117" u="1"/>
        <n v="311" u="1"/>
        <n v="536" u="1"/>
        <n v="1255" u="1"/>
        <n v="71" u="1"/>
      </sharedItems>
    </cacheField>
    <cacheField name="CAUSE" numFmtId="0">
      <sharedItems containsBlank="1"/>
    </cacheField>
    <cacheField name="CAUSE_DESC" numFmtId="0">
      <sharedItems containsBlank="1" count="51">
        <s v="Inspected Unknown"/>
        <s v="Secondary/Service Conductor"/>
        <s v="Emergency Switching"/>
        <s v="Switching Cabinet"/>
        <s v="Equipment Failure - Primary Conductor"/>
        <s v="Animal - Squirrel"/>
        <s v="Vine Growing into Line"/>
        <s v="Lightning"/>
        <s v="Equipment Failure - Connector Sleeve"/>
        <s v="Equipment Failure - Crossarm"/>
        <s v="Equipment Failure - Transformer"/>
        <s v="Scheduled Interruption"/>
        <s v="Vehicle"/>
        <s v="Foreign Objects (Describe in Remarks Field)"/>
        <s v="Equipment Failure - Connector / Sleeve"/>
        <s v="Overhanging Limb"/>
        <s v="Equipment Failure - Metering"/>
        <s v="Equipment Failure - Fuse Link"/>
        <s v="Equipment Failure - Fuse Switch"/>
        <s v="Animal - Other (Describe in Remarks Field)"/>
        <s v="Equipment Failure - Elbow"/>
        <s v="Tree On Line Outside R.O.W"/>
        <s v="Fire - Other (Describe in Remarks Field)"/>
        <s v="Meter Exchange"/>
        <s v="Equipment Failure - Insulator"/>
        <s v="Equipment Failure - Air Break / Disconnect Switch"/>
        <s v="Equipment Failure - Arrestor"/>
        <s v="Tree/Limb Growing Inside R.O.W."/>
        <s v="Equipment Failure - Other (Describe in Remarks Fie"/>
        <s v="Human Error - Company (Describe in Remarks Field)"/>
        <s v="Equipment Failure - Pole"/>
        <s v="Corrosion"/>
        <m/>
        <s v="Unknown - Under Investigation" u="1"/>
        <s v="Company - Distribution Business (Describe in remar" u="1"/>
        <s v="Substation Bushing - Breaker" u="1"/>
        <s v="Mis-Coordination (Describe in remarks)" u="1"/>
        <s v="Slack Conductor / Loose Connection" u="1"/>
        <s v="Equipment Failure - Neutral / Shield Conductor" u="1"/>
        <s v="Human Error - Non-Entergy Workers (Describe in Rem" u="1"/>
        <s v="Animal - Bird Reportable Inc (Mortality or Injury)" u="1"/>
        <s v="Equipment Failure - Capacitor" u="1"/>
        <s v="Equipment Failure - Shield Conductor" u="1"/>
        <s v="Cable Failure in manhole" u="1"/>
        <s v="Improper Design (Describe in Remarks Field)" u="1"/>
        <s v="Malicious Damage" u="1"/>
        <s v="Breaker - Oil" u="1"/>
        <s v="Equipment Failure - Automatic Sleeve" u="1"/>
        <s v="Foreign Trouble - Neighboring Utility" u="1"/>
        <s v="Entergy  Distribution Contractor (Describe in rema" u="1"/>
        <s v="Transformer Splicing chamber failure" u="1"/>
      </sharedItems>
    </cacheField>
    <cacheField name="MAJOR_EVENT" numFmtId="0">
      <sharedItems containsBlank="1"/>
    </cacheField>
    <cacheField name="REMARKS" numFmtId="0">
      <sharedItems containsBlank="1"/>
    </cacheField>
    <cacheField name="LONGITUDE" numFmtId="0">
      <sharedItems containsString="0" containsBlank="1" containsNumber="1" minValue="-97.075812999999997" maxValue="-89.738318000000007" count="860">
        <n v="-90.085984999999994"/>
        <n v="-90.021079999999998"/>
        <n v="-90.102588999999995"/>
        <n v="-89.958297000000002"/>
        <n v="-90.107203999999996"/>
        <n v="-90.105220000000003"/>
        <n v="-89.769289000000001"/>
        <n v="-90.018851999999995"/>
        <n v="-90.014602999999994"/>
        <n v="-90.073548000000002"/>
        <n v="-90.118482999999998"/>
        <n v="-89.924637000000004"/>
        <n v="-89.764067999999995"/>
        <n v="-90.110487000000006"/>
        <n v="-90.030075999999994"/>
        <n v="-90.059625999999994"/>
        <n v="-90.044180999999995"/>
        <n v="-90.078515999999993"/>
        <n v="-89.984881999999999"/>
        <n v="-90.008424000000005"/>
        <n v="-90.102481999999995"/>
        <n v="-89.999520000000004"/>
        <n v="-90.128331000000003"/>
        <n v="-89.806363000000005"/>
        <n v="-90.051257000000007"/>
        <n v="-90.123131000000001"/>
        <n v="-89.981340000000003"/>
        <n v="-90.058848999999995"/>
        <n v="-90.109086000000005"/>
        <n v="-90.021968999999999"/>
        <n v="-89.961810999999997"/>
        <n v="-90.121170000000006"/>
        <n v="-90.102448999999993"/>
        <n v="-89.987255000000005"/>
        <n v="-89.897305000000003"/>
        <n v="-90.106769"/>
        <n v="-90.003677999999994"/>
        <n v="-90.077186999999995"/>
        <n v="-90.116805999999997"/>
        <n v="-90.027727999999996"/>
        <n v="-89.988162000000003"/>
        <n v="-90.079003999999998"/>
        <n v="-90.065556000000001"/>
        <n v="-90.037723999999997"/>
        <n v="-90.005297999999996"/>
        <n v="-89.965586000000002"/>
        <n v="-90.04204"/>
        <n v="-90.023126000000005"/>
        <n v="-90.115317000000005"/>
        <n v="-90.071842000000004"/>
        <n v="-90.122632999999993"/>
        <n v="-89.967668000000003"/>
        <n v="-89.943737999999996"/>
        <n v="-90.092729000000006"/>
        <n v="-89.993375"/>
        <n v="-89.991156000000004"/>
        <n v="-90.046678"/>
        <n v="-90.118633000000003"/>
        <n v="-90.087261999999996"/>
        <n v="-90.118534999999994"/>
        <n v="-90.07517"/>
        <n v="-90.072991999999999"/>
        <n v="-90.025858999999997"/>
        <n v="-89.980652000000006"/>
        <n v="-89.986650999999995"/>
        <n v="-90.034814999999995"/>
        <n v="-90.093537999999995"/>
        <n v="-89.947163000000003"/>
        <n v="-90.121088"/>
        <n v="-89.942971"/>
        <n v="-89.99145"/>
        <n v="-97.075805000000003"/>
        <n v="-90.114712999999995"/>
        <n v="-90.092133000000004"/>
        <n v="-90.130579999999995"/>
        <n v="-90.133110000000002"/>
        <n v="-90.088873000000007"/>
        <n v="-90.113740000000007"/>
        <n v="-90.030777999999998"/>
        <n v="-97.075798000000006"/>
        <n v="-90.031257999999994"/>
        <n v="-89.990251999999998"/>
        <n v="-89.928326999999996"/>
        <n v="-89.876947000000001"/>
        <n v="-90.075834999999998"/>
        <n v="-90.082143000000002"/>
        <n v="-97.075799000000004"/>
        <n v="-90.045950000000005"/>
        <n v="-90.104146"/>
        <n v="-97.075806"/>
        <n v="-90.111351999999997"/>
        <n v="-90.109904"/>
        <n v="-90.009003000000007"/>
        <n v="-90.018748000000002"/>
        <n v="-89.939108000000004"/>
        <n v="-89.971903999999995"/>
        <n v="-90.113708000000003"/>
        <n v="-90.054113000000001"/>
        <n v="-90.079144999999997"/>
        <n v="-89.945014"/>
        <n v="-90.054674000000006"/>
        <n v="-97.075811000000002"/>
        <n v="-90.117417000000003"/>
        <n v="-97.075807999999995"/>
        <n v="-89.979072000000002"/>
        <n v="-89.989615000000001"/>
        <n v="-97.075801999999996"/>
        <n v="-90.000951000000001"/>
        <n v="-90.027384999999995"/>
        <n v="-89.802816000000007"/>
        <n v="-90.031255000000002"/>
        <n v="-90.025754000000006"/>
        <n v="-90.122363000000007"/>
        <n v="-90.041461999999996"/>
        <n v="-90.092892000000006"/>
        <n v="-90.092462999999995"/>
        <n v="-90.072039000000004"/>
        <n v="-90.112403999999998"/>
        <n v="-90.091663999999994"/>
        <n v="-90.089033999999998"/>
        <n v="-97.075802999999993"/>
        <n v="-89.950962000000004"/>
        <n v="-90.076068000000006"/>
        <n v="-97.075782000000004"/>
        <n v="-90.074487000000005"/>
        <n v="-89.977666999999997"/>
        <n v="-89.958331000000001"/>
        <n v="-90.001467000000005"/>
        <n v="-90.055571999999998"/>
        <n v="-90.109663999999995"/>
        <n v="-90.096384"/>
        <n v="-90.010686000000007"/>
        <n v="-89.976004000000003"/>
        <n v="-90.011368000000004"/>
        <n v="-90.105480999999997"/>
        <n v="-90.090181999999999"/>
        <n v="-90.002063000000007"/>
        <n v="-90.112489999999994"/>
        <n v="-89.976464000000007"/>
        <n v="-90.086611000000005"/>
        <n v="-90.044058000000007"/>
        <n v="-90.066537999999994"/>
        <n v="-90.062100999999998"/>
        <n v="-90.113789999999995"/>
        <n v="-90.058144999999996"/>
        <n v="-90.078636000000003"/>
        <n v="-90.034188"/>
        <n v="-90.119088000000005"/>
        <n v="-90.083789999999993"/>
        <n v="-90.026004999999998"/>
        <n v="-90.038404999999997"/>
        <n v="-90.032640000000001"/>
        <n v="-90.082959000000002"/>
        <n v="-90.060185000000004"/>
        <n v="-90.038883999999996"/>
        <n v="-90.010464999999996"/>
        <n v="-90.117127999999994"/>
        <n v="-90.100351000000003"/>
        <n v="-90.116275000000002"/>
        <n v="-90.014917999999994"/>
        <n v="-90.058003999999997"/>
        <n v="-90.087518000000003"/>
        <n v="-90.033677999999995"/>
        <n v="-90.107325000000003"/>
        <n v="-90.051146000000003"/>
        <n v="-90.026308"/>
        <n v="-90.114270000000005"/>
        <n v="-90.082092000000003"/>
        <n v="-90.124198000000007"/>
        <n v="-90.038330000000002"/>
        <n v="-90.003579999999999"/>
        <n v="-89.956642000000002"/>
        <n v="-90.086145999999999"/>
        <n v="-90.044106999999997"/>
        <n v="-90.014408000000003"/>
        <n v="-90.116844999999998"/>
        <n v="-90.079881999999998"/>
        <n v="-90.043992000000003"/>
        <n v="-90.012933000000004"/>
        <n v="-90.057944000000006"/>
        <n v="-90.116009000000005"/>
        <n v="-90.100423000000006"/>
        <n v="-90.060323999999994"/>
        <n v="-90.053815999999998"/>
        <n v="-90.103582000000003"/>
        <n v="-89.946636999999996"/>
        <n v="-90.057721000000001"/>
        <n v="-89.984367000000006"/>
        <n v="-90.036372"/>
        <n v="-90.116944000000004"/>
        <n v="-89.947708000000006"/>
        <n v="-90.053566000000004"/>
        <n v="-90.043127999999996"/>
        <n v="-90.091470000000001"/>
        <n v="-90.076153000000005"/>
        <n v="-90.048216999999994"/>
        <n v="-90.116990999999999"/>
        <n v="-89.986799000000005"/>
        <n v="-90.037441999999999"/>
        <n v="-90.038447000000005"/>
        <n v="-90.059218000000001"/>
        <n v="-90.020830000000004"/>
        <n v="-89.955676999999994"/>
        <n v="-90.102673999999993"/>
        <n v="-90.034212999999994"/>
        <n v="-90.036304999999999"/>
        <n v="-90.033983000000006"/>
        <n v="-90.073284000000001"/>
        <n v="-90.012547999999995"/>
        <n v="-90.091977999999997"/>
        <n v="-89.986322999999999"/>
        <n v="-90.089905999999999"/>
        <n v="-90.099633999999995"/>
        <n v="-90.038162"/>
        <n v="-90.087828999999999"/>
        <n v="-89.959513000000001"/>
        <n v="-90.099299000000002"/>
        <n v="-90.099269000000007"/>
        <n v="-90.078006999999999"/>
        <n v="-90.013143999999997"/>
        <n v="-90.107045999999997"/>
        <n v="-90.035381999999998"/>
        <n v="-90.118791000000002"/>
        <n v="-90.057744999999997"/>
        <n v="-90.031869"/>
        <n v="-90.009103999999994"/>
        <n v="-89.963728000000003"/>
        <n v="-90.012152"/>
        <n v="-89.989046999999999"/>
        <n v="-89.929599999999994"/>
        <n v="-90.044144000000003"/>
        <n v="-90.117790999999997"/>
        <n v="-90.022621999999998"/>
        <n v="-90.071264999999997"/>
        <n v="-90.097219999999993"/>
        <n v="-90.052088999999995"/>
        <n v="-90.063169000000002"/>
        <n v="-90.133452000000005"/>
        <n v="-90.042233999999993"/>
        <n v="-89.958965000000006"/>
        <n v="-90.011272000000005"/>
        <n v="-90.020038"/>
        <n v="-90.018223000000006"/>
        <n v="-90.119691000000003"/>
        <n v="-90.049726000000007"/>
        <n v="-89.975943999999998"/>
        <n v="-97.075800999999998"/>
        <n v="-89.989985000000004"/>
        <n v="-89.955669999999998"/>
        <n v="-89.947248000000002"/>
        <n v="-89.898093000000003"/>
        <n v="-89.964892000000006"/>
        <n v="-90.035799999999995"/>
        <n v="-89.977401999999998"/>
        <n v="-90.033291000000006"/>
        <n v="-89.952168"/>
        <n v="-89.956245999999993"/>
        <n v="-89.928212000000002"/>
        <n v="-90.119704999999996"/>
        <n v="-90.117187000000001"/>
        <n v="-90.059533999999999"/>
        <m/>
        <n v="-90.068057999999994" u="1"/>
        <n v="-90.086697999999998" u="1"/>
        <n v="-90.065421000000001" u="1"/>
        <n v="-90.063368999999994" u="1"/>
        <n v="-90.057979000000003" u="1"/>
        <n v="-89.987379000000004" u="1"/>
        <n v="-90.048074" u="1"/>
        <n v="-89.983716000000001" u="1"/>
        <n v="-90.092180999999997" u="1"/>
        <n v="-90.088928999999993" u="1"/>
        <n v="-90.090864999999994" u="1"/>
        <n v="-90.044121000000004" u="1"/>
        <n v="-97.075811999999999" u="1"/>
        <n v="-90.060709000000003" u="1"/>
        <n v="-90.123982999999996" u="1"/>
        <n v="-90.079701999999997" u="1"/>
        <n v="-90.001834000000002" u="1"/>
        <n v="-90.050455999999997" u="1"/>
        <n v="-90.014584999999997" u="1"/>
        <n v="-90.099721000000002" u="1"/>
        <n v="-90.095032000000003" u="1"/>
        <n v="-90.064175000000006" u="1"/>
        <n v="-90.118128999999996" u="1"/>
        <n v="-90.007468000000003" u="1"/>
        <n v="-90.043750000000003" u="1"/>
        <n v="-89.738318000000007" u="1"/>
        <n v="-90.059253999999996" u="1"/>
        <n v="-90.072799000000003" u="1"/>
        <n v="-90.060726000000003" u="1"/>
        <n v="-90.059115000000006" u="1"/>
        <n v="-90.078867000000002" u="1"/>
        <n v="-90.074618999999998" u="1"/>
        <n v="-90.067177000000001" u="1"/>
        <n v="-90.069113000000002" u="1"/>
        <n v="-90.023394999999994" u="1"/>
        <n v="-90.100763999999998" u="1"/>
        <n v="-90.095547999999994" u="1"/>
        <n v="-90.079986000000005" u="1"/>
        <n v="-90.112662999999998" u="1"/>
        <n v="-90.115624999999994" u="1"/>
        <n v="-89.991980999999996" u="1"/>
        <n v="-90.060529000000002" u="1"/>
        <n v="-90.117003999999994" u="1"/>
        <n v="-90.089484999999996" u="1"/>
        <n v="-90.070701" u="1"/>
        <n v="-90.039518999999999" u="1"/>
        <n v="-90.088725999999994" u="1"/>
        <n v="-90.11985" u="1"/>
        <n v="-89.769227000000001" u="1"/>
        <n v="-90.115044999999995" u="1"/>
        <n v="-90.102560999999994" u="1"/>
        <n v="-90.121286999999995" u="1"/>
        <n v="-90.114401999999998" u="1"/>
        <n v="-90.009983000000005" u="1"/>
        <n v="-90.076920000000001" u="1"/>
        <n v="-90.126126999999997" u="1"/>
        <n v="-90.050252999999998" u="1"/>
        <n v="-90.048201000000006" u="1"/>
        <n v="-90.019598000000002" u="1"/>
        <n v="-90.073552000000007" u="1"/>
        <n v="-89.965528000000006" u="1"/>
        <n v="-89.813838000000004" u="1"/>
        <n v="-90.088528999999994" u="1"/>
        <n v="-90.100427999999994" u="1"/>
        <n v="-90.058899999999994" u="1"/>
        <n v="-90.100254000000007" u="1"/>
        <n v="-90.029538000000002" u="1"/>
        <n v="-90.092870000000005" u="1"/>
        <n v="-90.085543999999999" u="1"/>
        <n v="-90.071976000000006" u="1"/>
        <n v="-90.103836000000001" u="1"/>
        <n v="-97.075800000000001" u="1"/>
        <n v="-89.991123000000002" u="1"/>
        <n v="-89.739261999999997" u="1"/>
        <n v="-90.083410999999998" u="1"/>
        <n v="-90.000269000000003" u="1"/>
        <n v="-90.097830999999999" u="1"/>
        <n v="-89.924806000000004" u="1"/>
        <n v="-90.116354999999999" u="1"/>
        <n v="-89.982365000000001" u="1"/>
        <n v="-90.089247" u="1"/>
        <n v="-90.017477" u="1"/>
        <n v="-90.086025000000006" u="1"/>
        <n v="-90.065715999999995" u="1"/>
        <n v="-90.035560000000004" u="1"/>
        <n v="-90.032482000000002" u="1"/>
        <n v="-90.009009000000006" u="1"/>
        <n v="-90.101939999999999" u="1"/>
        <n v="-90.071140999999997" u="1"/>
        <n v="-90.035328000000007" u="1"/>
        <n v="-90.037907000000004" u="1"/>
        <n v="-90.075597999999999" u="1"/>
        <n v="-90.095349999999996" u="1"/>
        <n v="-90.070851000000005" u="1"/>
        <n v="-90.082691999999994" u="1"/>
        <n v="-90.064492999999999" u="1"/>
        <n v="-90.058193000000003" u="1"/>
        <n v="-90.056025000000005" u="1"/>
        <n v="-89.975520000000003" u="1"/>
        <n v="-90.035189000000003" u="1"/>
        <n v="-90.112941000000006" u="1"/>
        <n v="-89.986660000000001" u="1"/>
        <n v="-90.017725999999996" u="1"/>
        <n v="-90.068601999999998" u="1"/>
        <n v="-90.080500999999998" u="1"/>
        <n v="-90.120945000000006" u="1"/>
        <n v="-90.007205999999996" u="1"/>
        <n v="-90.083230999999998" u="1"/>
        <n v="-90.125286000000003" u="1"/>
        <n v="-90.096740999999994" u="1"/>
        <n v="-89.989626999999999" u="1"/>
        <n v="-90.019724999999994" u="1"/>
        <n v="-90.097593000000003" u="1"/>
        <n v="-90.047185999999996" u="1"/>
        <n v="-90.063188999999994" u="1"/>
        <n v="-90.094840000000005" u="1"/>
        <n v="-89.980574000000004" u="1"/>
        <n v="-90.116059000000007" u="1"/>
        <n v="-90.084761" u="1"/>
        <n v="-90.007861000000005" u="1"/>
        <n v="-90.061814999999996" u="1"/>
        <n v="-90.117879000000002" u="1"/>
        <n v="-90.094875000000002" u="1"/>
        <n v="-90.113984000000002" u="1"/>
        <n v="-89.985709" u="1"/>
        <n v="-90.018386000000007" u="1"/>
        <n v="-90.089954000000006" u="1"/>
        <n v="-90.063461000000004" u="1"/>
        <n v="-90.128287999999998" u="1"/>
        <n v="-90.038846000000007" u="1"/>
        <n v="-90.058598000000003" u="1"/>
        <n v="-90.099041999999997" u="1"/>
        <n v="-90.063113000000001" u="1"/>
        <n v="-90.094972999999996" u="1"/>
        <n v="-90.103209000000007" u="1"/>
        <n v="-90.109451000000007" u="1"/>
        <n v="-90.043807000000001" u="1"/>
        <n v="-90.118538999999998" u="1"/>
        <n v="-90.111154999999997" u="1"/>
        <n v="-90.124080000000006" u="1"/>
        <n v="-90.090260999999998" u="1"/>
        <n v="-90.069367" u="1"/>
        <n v="-90.105706999999995" u="1"/>
        <n v="-90.130531000000005" u="1"/>
        <n v="-90.032353999999998" u="1"/>
        <n v="-90.118516" u="1"/>
        <n v="-90.109195999999997" u="1"/>
        <n v="-90.092022999999998" u="1"/>
        <n v="-90.039036999999993" u="1"/>
        <n v="-90.045105000000007" u="1"/>
        <n v="-89.977525" u="1"/>
        <n v="-90.044021000000001" u="1"/>
        <n v="-90.113595000000004" u="1"/>
        <n v="-90.025237000000004" u="1"/>
        <n v="-90.051671999999996" u="1"/>
        <n v="-89.980956000000006" u="1"/>
        <n v="-89.974714000000006" u="1"/>
        <n v="-90.096190000000007" u="1"/>
        <n v="-90.106536000000006" u="1"/>
        <n v="-90.112662" u="1"/>
        <n v="-90.049329999999998" u="1"/>
        <n v="-90.095431000000005" u="1"/>
        <n v="-89.998221999999998" u="1"/>
        <n v="-90.096868000000001" u="1"/>
        <n v="-90.062522000000001" u="1"/>
        <n v="-90.068706000000006" u="1"/>
        <n v="-90.050449" u="1"/>
        <n v="-90.049364999999995" u="1"/>
        <n v="-90.109943999999999" u="1"/>
        <n v="-89.956143999999995" u="1"/>
        <n v="-90.101476000000005" u="1"/>
        <n v="-90.081225000000003" u="1"/>
        <n v="-90.107074999999995" u="1"/>
        <n v="-90.087850000000003" u="1"/>
        <n v="-90.029734000000005" u="1"/>
        <n v="-89.976748000000001" u="1"/>
        <n v="-90.087791999999993" u="1"/>
        <n v="-90.080523999999997" u="1"/>
        <n v="-90.060272999999995" u="1"/>
        <n v="-90.058162999999993" u="1"/>
        <n v="-90.041574999999995" u="1"/>
        <n v="-90.091865999999996" u="1"/>
        <n v="-90.129731000000007" u="1"/>
        <n v="-90.111474000000001" u="1"/>
        <n v="-90.037210999999999" u="1"/>
        <n v="-90.005003000000002" u="1"/>
        <n v="-89.956590000000006" u="1"/>
        <n v="-90.114846999999997" u="1"/>
        <n v="-90.035894999999996" u="1"/>
        <n v="-90.076280999999994" u="1"/>
        <n v="-90.103741999999997" u="1"/>
        <n v="-90.086394999999996" u="1"/>
        <n v="-90.090585000000004" u="1"/>
        <n v="-90.042230000000004" u="1"/>
        <n v="-90.016762999999997" u="1"/>
        <n v="-90.122676999999996" u="1"/>
        <n v="-89.944494000000006" u="1"/>
        <n v="-89.98066" u="1"/>
        <n v="-89.977438000000006" u="1"/>
        <n v="-90.099498999999994" u="1"/>
        <n v="-90.103603000000007" u="1"/>
        <n v="-90.052170000000004" u="1"/>
        <n v="-90.122770000000003" u="1"/>
        <n v="-90.030893000000006" u="1"/>
        <n v="-90.115003000000002" u="1"/>
        <n v="-89.994320999999999" u="1"/>
        <n v="-90.006219999999999" u="1"/>
        <n v="-90.088487000000001" u="1"/>
        <n v="-89.950306999999995" u="1"/>
        <n v="-89.958543000000006" u="1"/>
        <n v="-90.121488999999997" u="1"/>
        <n v="-90.026974999999993" u="1"/>
        <n v="-90.075771000000003" u="1"/>
        <n v="-90.013992000000002" u="1"/>
        <n v="-90.034069000000002" u="1"/>
        <n v="-90.122282999999996" u="1"/>
        <n v="-90.019974000000005" u="1"/>
        <n v="-89.975577000000001" u="1"/>
        <n v="-90.096995000000007" u="1"/>
        <n v="-89.802935000000005" u="1"/>
        <n v="-90.047556" u="1"/>
        <n v="-90.100925000000004" u="1"/>
        <n v="-90.080674000000002" u="1"/>
        <n v="-90.113733999999994" u="1"/>
        <n v="-90.063854000000006" u="1"/>
        <n v="-90.049201999999994" u="1"/>
        <n v="-90.037685999999994" u="1"/>
        <n v="-89.933852000000002" u="1"/>
        <n v="-90.046716000000004" u="1"/>
        <n v="-90.119837000000004" u="1"/>
        <n v="-90.100611999999998" u="1"/>
        <n v="-90.013307999999995" u="1"/>
        <n v="-90.041736999999998" u="1"/>
        <n v="-90.082766000000007" u="1"/>
        <n v="-90.100263999999996" u="1"/>
        <n v="-89.953789999999998" u="1"/>
        <n v="-90.033535999999998" u="1"/>
        <n v="-90.097395000000006" u="1"/>
        <n v="-90.120166999999995" u="1"/>
        <n v="-89.980434000000002" u="1"/>
        <n v="-90.094583999999998" u="1"/>
        <n v="-90.081601000000006" u="1"/>
        <n v="-89.951714999999993" u="1"/>
        <n v="-97.075810000000004" u="1"/>
        <n v="-90.096519999999998" u="1"/>
        <n v="-90.100125000000006" u="1"/>
        <n v="-90.081868" u="1"/>
        <n v="-90.074483999999998" u="1"/>
        <n v="-90.093209999999999" u="1"/>
        <n v="-90.040223999999995" u="1"/>
        <n v="-90.097841000000003" u="1"/>
        <n v="-90.050511999999998" u="1"/>
        <n v="-90.044212000000002" u="1"/>
        <n v="-90.074837000000002" u="1"/>
        <n v="-90.071057999999994" u="1"/>
        <n v="-90.072084000000004" u="1"/>
        <n v="-89.963358999999997" u="1"/>
        <n v="-90.007992999999999" u="1"/>
        <n v="-89.991405" u="1"/>
        <n v="-89.983552000000003" u="1"/>
        <n v="-90.107079999999996" u="1"/>
        <n v="-90.076924000000005" u="1"/>
        <n v="-90.085745000000003" u="1"/>
        <n v="-90.132373000000001" u="1"/>
        <n v="-89.977489000000006" u="1"/>
        <n v="-89.956536999999997" u="1"/>
        <n v="-90.066554999999994" u="1"/>
        <n v="-90.025026999999994" u="1"/>
        <n v="-90.103863000000004" u="1"/>
        <n v="-90.061750000000004" u="1"/>
        <n v="-89.964309" u="1"/>
        <n v="-90.075937999999994" u="1"/>
        <n v="-90.070605999999998" u="1"/>
        <n v="-90.067910999999995" u="1"/>
        <n v="-90.101556000000002" u="1"/>
        <n v="-89.947228999999993" u="1"/>
        <n v="-90.079635999999994" u="1"/>
        <n v="-90.024980999999997" u="1"/>
        <n v="-89.975159000000005" u="1"/>
        <n v="-90.044148000000007" u="1"/>
        <n v="-90.044089999999997" u="1"/>
        <n v="-90.076767000000004" u="1"/>
        <n v="-89.994152" u="1"/>
        <n v="-90.106690999999998" u="1"/>
        <n v="-89.992367000000002" u="1"/>
        <n v="-90.109594999999999" u="1"/>
        <n v="-90.118300000000005" u="1"/>
        <n v="-90.114637000000002" u="1"/>
        <n v="-90.128587999999993" u="1"/>
        <n v="-90.092716999999993" u="1"/>
        <n v="-90.070854999999995" u="1"/>
        <n v="-89.967404000000002" u="1"/>
        <n v="-90.044246000000001" u="1"/>
        <n v="-90.078800999999999" u="1"/>
        <n v="-90.024146000000002" u="1"/>
        <n v="-90.076256999999998" u="1"/>
        <n v="-90.007093999999995" u="1"/>
        <n v="-89.989920999999995" u="1"/>
        <n v="-90.069783000000001" u="1"/>
        <n v="-89.929377000000002" u="1"/>
        <n v="-90.067498999999998" u="1"/>
        <n v="-90.092966000000004" u="1"/>
        <n v="-89.993178" u="1"/>
        <n v="-90.033621999999994" u="1"/>
        <n v="-90.112515999999999" u="1"/>
        <n v="-90.112458000000004" u="1"/>
        <n v="-90.091007000000005" u="1"/>
        <n v="-90.113778999999994" u="1"/>
        <n v="-90.018737999999999" u="1"/>
        <n v="-90.075711999999996" u="1"/>
        <n v="-90.072460000000007" u="1"/>
        <n v="-89.990170000000006" u="1"/>
        <n v="-90.054411999999999" u="1"/>
        <n v="-90.021561000000005" u="1"/>
        <n v="-89.963271000000006" u="1"/>
        <n v="-90.106992000000005" u="1"/>
        <n v="-90.011893000000001" u="1"/>
        <n v="-90.070419999999999" u="1"/>
        <n v="-90.078655999999995" u="1"/>
        <n v="-90.065145999999999" u="1"/>
        <n v="-90.069336000000007" u="1"/>
        <n v="-90.083286999999999" u="1"/>
        <n v="-90.027049000000005" u="1"/>
        <n v="-90.077398000000002" u="1"/>
        <n v="-90.092316999999994" u="1"/>
        <n v="-90.032589999999999" u="1"/>
        <n v="-89.959294999999997" u="1"/>
        <n v="-89.988808000000006" u="1"/>
        <n v="-89.946695000000005" u="1"/>
        <n v="-89.971519000000001" u="1"/>
        <n v="-90.066444000000004" u="1"/>
        <n v="-90.105804000000006" u="1"/>
        <n v="-90.120282000000003" u="1"/>
        <n v="-90.119197999999997" u="1"/>
        <n v="-90.116561000000004" u="1"/>
        <n v="-90.104488000000003" u="1"/>
        <n v="-90.087900000000005" u="1"/>
        <n v="-90.100767000000005" u="1"/>
        <n v="-90.065394999999995" u="1"/>
        <n v="-97.075809000000007" u="1"/>
        <n v="-90.069968000000003" u="1"/>
        <n v="-90.107333999999994" u="1"/>
        <n v="-90.115628000000001" u="1"/>
        <n v="-90.013788000000005" u="1"/>
        <n v="-90.091656" u="1"/>
        <n v="-90.075862000000001" u="1"/>
        <n v="-89.997350999999995" u="1"/>
        <n v="-90.074192999999994" u="1"/>
        <n v="-90.034717000000001" u="1"/>
        <n v="-90.085976000000002" u="1"/>
        <n v="-90.034015999999994" u="1"/>
        <n v="-90.084834000000001" u="1"/>
        <n v="-90.064908000000003" u="1"/>
        <n v="-90.076807000000002" u="1"/>
        <n v="-90.081907000000001" u="1"/>
        <n v="-90.065644000000006" u="1"/>
        <n v="-90.024499000000006" u="1"/>
        <n v="-90.123144999999994" u="1"/>
        <n v="-90.102894000000006" u="1"/>
        <n v="-90.082058000000004" u="1"/>
        <n v="-90.124639999999999" u="1"/>
        <n v="-90.117372000000003" u="1"/>
        <n v="-90.108492999999996" u="1"/>
        <n v="-90.059697" u="1"/>
        <n v="-90.085605000000001" u="1"/>
        <n v="-90.044517999999997" u="1"/>
        <n v="-90.101961000000003" u="1"/>
        <n v="-90.083761999999993" u="1"/>
        <n v="-90.075468000000001" u="1"/>
        <n v="-90.048475999999994" u="1"/>
        <n v="-90.045196000000004" u="1"/>
        <n v="-90.097098000000003" u="1"/>
        <n v="-90.035818000000006" u="1"/>
        <n v="-90.087135000000004" u="1"/>
        <n v="-89.986262999999994" u="1"/>
        <n v="-90.069730000000007" u="1"/>
        <n v="-90.125236999999998" u="1"/>
        <n v="-90.102349000000004" u="1"/>
        <n v="-90.085002000000003" u="1"/>
        <n v="-90.111262999999994" u="1"/>
        <n v="-89.978797999999998" u="1"/>
        <n v="-90.054614000000001" u="1"/>
        <n v="-90.114694" u="1"/>
        <n v="-90.084537999999995" u="1"/>
        <n v="-89.976955000000004" u="1"/>
        <n v="-90.001338000000004" u="1"/>
        <n v="-90.013063000000002" u="1"/>
        <n v="-90.038912999999994" u="1"/>
        <n v="-89.958993000000007" u="1"/>
        <n v="-90.077304999999996" u="1"/>
        <n v="-89.955770999999999" u="1"/>
        <n v="-90.118334000000004" u="1"/>
        <n v="-90.073583999999997" u="1"/>
        <n v="-89.739607000000007" u="1"/>
        <n v="-90.094188000000003" u="1"/>
        <n v="-89.990268" u="1"/>
        <n v="-90.045716999999996" u="1"/>
        <n v="-90.070599000000001" u="1"/>
        <n v="-90.132731000000007" u="1"/>
        <n v="-90.019491000000002" u="1"/>
        <n v="-90.085928999999993" u="1"/>
        <n v="-90.079397" u="1"/>
        <n v="-90.112074000000007" u="1"/>
        <n v="-90.085581000000005" u="1"/>
        <n v="-90.089568999999997" u="1"/>
        <n v="-90.024625999999998" u="1"/>
        <n v="-90.067649000000003" u="1"/>
        <n v="-90.113894000000002" u="1"/>
        <n v="-90.068002000000007" u="1"/>
        <n v="-90.006136999999995" u="1"/>
        <n v="-90.106335999999999" u="1"/>
        <n v="-90.064222999999998" u="1"/>
        <n v="-90.009510000000006" u="1"/>
        <n v="-90.118386000000001" u="1"/>
        <n v="-90.094471999999996" u="1"/>
        <n v="-90.076215000000005" u="1"/>
        <n v="-90.040727000000004" u="1"/>
        <n v="-90.048463999999996" u="1"/>
        <n v="-90.123694999999998" u="1"/>
        <n v="-90.044216000000006" u="1"/>
        <n v="-90.073288000000005" u="1"/>
        <n v="-90.078945000000004" u="1"/>
        <n v="-90.055999" u="1"/>
        <n v="-90.104296000000005" u="1"/>
        <n v="-90.107315999999997" u="1"/>
        <n v="-90.078480999999996" u="1"/>
        <n v="-90.035342" u="1"/>
        <n v="-89.970399" u="1"/>
        <n v="-90.053691999999998" u="1"/>
        <n v="-90.117435" u="1"/>
        <n v="-89.994290000000007" u="1"/>
        <n v="-90.079425999999998" u="1"/>
        <n v="-89.950067000000004" u="1"/>
        <n v="-90.115707999999998" u="1"/>
        <n v="-89.991095999999999" u="1"/>
        <n v="-89.979463999999993" u="1"/>
        <n v="-90.111227999999997" u="1"/>
        <n v="-90.091504" u="1"/>
        <n v="-90.103902000000005" u="1"/>
        <n v="-90.116327999999996" u="1"/>
        <n v="-90.017623999999998" u="1"/>
        <n v="-90.115453000000002" u="1"/>
        <n v="-90.116247000000001" u="1"/>
        <n v="-90.095938000000004" u="1"/>
        <n v="-90.073258999999993" u="1"/>
        <n v="-89.957409999999996" u="1"/>
        <n v="-90.104325000000003" u="1"/>
        <n v="-90.040876999999995" u="1"/>
        <n v="-90.085510999999997" u="1"/>
        <n v="-90.048029" u="1"/>
        <n v="-90.099345999999997" u="1"/>
        <n v="-90.082057000000006" u="1"/>
        <n v="-90.055564000000004" u="1"/>
        <n v="-90.105413999999996" u="1"/>
        <n v="-89.981184999999996" u="1"/>
        <n v="-90.079303999999993" u="1"/>
        <n v="-89.977406000000002" u="1"/>
        <n v="-90.054074" u="1"/>
        <n v="-90.085139999999996" u="1"/>
        <n v="-90.043994999999995" u="1"/>
        <n v="-90.054340999999994" u="1"/>
        <n v="-90.009150000000005" u="1"/>
        <n v="-90.079750000000004" u="1"/>
        <n v="-89.980987999999996" u="1"/>
        <n v="-90.124325999999996" u="1"/>
        <n v="-90.019264000000007" u="1"/>
        <n v="-90.112195" u="1"/>
        <n v="-90.098626999999993" u="1"/>
        <n v="-90.097015999999996" u="1"/>
        <n v="-90.048220000000001" u="1"/>
        <n v="-90.087637999999998" u="1"/>
        <n v="-89.954999000000001" u="1"/>
        <n v="-89.801198999999997" u="1"/>
        <n v="-90.033777000000001" u="1"/>
        <n v="-90.029673000000003" u="1"/>
        <n v="-90.075773999999996" u="1"/>
        <n v="-89.950576999999996" u="1"/>
        <n v="-90.114693000000003" u="1"/>
        <n v="-90.105813999999995" u="1"/>
        <n v="-90.084630000000004" u="1"/>
        <n v="-90.076278000000002" u="1"/>
        <n v="-90.115405999999993" u="1"/>
        <n v="-90.073351000000002" u="1"/>
        <n v="-89.762203999999997" u="1"/>
        <n v="-90.076370999999995" u="1"/>
        <n v="-90.098117000000002" u="1"/>
        <n v="-90.053951999999995" u="1"/>
        <n v="-90.080270999999996" u="1"/>
        <n v="-90.034553000000002" u="1"/>
        <n v="-90.110810000000001" u="1"/>
        <n v="-90.082206999999997" u="1"/>
        <n v="-90.011606999999998" u="1"/>
        <n v="-90.033736000000005" u="1"/>
        <n v="-90.095984000000001" u="1"/>
        <n v="-90.093288999999999" u="1"/>
        <n v="-90.090153000000001" u="1"/>
        <n v="-90.089568" u="1"/>
        <n v="-90.115944999999996" u="1"/>
        <n v="-90.060321999999999" u="1"/>
        <n v="-90.102377000000004" u="1"/>
        <n v="-90.123097000000001" u="1"/>
        <n v="-90.086698999999996" u="1"/>
        <n v="-90.043502000000004" u="1"/>
        <n v="-90.121897000000004" u="1"/>
        <n v="-90.118117999999996" u="1"/>
        <n v="-90.092651000000004" u="1"/>
        <n v="-90.055169000000006" u="1"/>
        <n v="-90.042626999999996" u="1"/>
        <n v="-97.075812999999997" u="1"/>
        <n v="-90.074162000000001" u="1"/>
        <n v="-90.042394999999999" u="1"/>
        <n v="-90.077708999999999" u="1"/>
        <n v="-90.086003000000005" u="1"/>
        <n v="-90.002275999999995" u="1"/>
        <n v="-90.030264000000003" u="1"/>
        <n v="-90.088907000000006" u="1"/>
        <n v="-90.103326999999993" u="1"/>
        <n v="-90.102243000000001" u="1"/>
        <n v="-89.958788999999996" u="1"/>
        <n v="-90.076660000000004" u="1"/>
        <n v="-90.114525" u="1"/>
        <n v="-90.060455000000005" u="1"/>
        <n v="-90.092106000000001" u="1"/>
        <n v="-90.011600999999999" u="1"/>
        <n v="-90.016174000000007" u="1"/>
        <n v="-90.065438999999998" u="1"/>
        <n v="-90.102220000000003" u="1"/>
        <n v="-90.021715" u="1"/>
        <n v="-90.100550999999996" u="1"/>
        <n v="-90.037160999999998" u="1"/>
        <n v="-90.085898999999998" u="1"/>
        <n v="-90.118517999999995" u="1"/>
        <n v="-90.101286999999999" u="1"/>
        <n v="-90.121421999999995" u="1"/>
        <n v="-89.865781999999996" u="1"/>
        <n v="-90.109876" u="1"/>
        <n v="-90.040510999999995" u="1"/>
        <n v="-97.075806999999998" u="1"/>
        <n v="-90.035236999999995" u="1"/>
        <n v="-90.063225000000003" u="1"/>
        <n v="-90.043999999999997" u="1"/>
        <n v="-90.005549999999999" u="1"/>
        <n v="-90.023163999999994" u="1"/>
        <n v="-90.054288" u="1"/>
        <n v="-90.095201000000003" u="1"/>
        <n v="-90.057777000000002" u="1"/>
        <n v="-90.117973000000006" u="1"/>
        <n v="-90.119793000000001" u="1"/>
        <n v="-90.103147000000007" u="1"/>
        <n v="-89.962388000000004" u="1"/>
        <n v="-90.048434" u="1"/>
        <n v="-90.098667000000006" u="1"/>
        <n v="-90.072174000000004" u="1"/>
        <n v="-90.121323000000004" u="1"/>
        <n v="-90.044422999999995" u="1"/>
        <n v="-90.038916999999998" u="1"/>
        <n v="-90.076283000000004" u="1"/>
        <n v="-90.062657000000002" u="1"/>
        <n v="-90.024148999999994" u="1"/>
        <n v="-90.002286999999995" u="1"/>
        <n v="-89.992734999999996" u="1"/>
        <n v="-90.102811000000003" u="1"/>
        <n v="-89.956922000000006" u="1"/>
        <n v="-90.108588999999995" u="1"/>
        <n v="-90.128254999999996" u="1"/>
        <n v="-90.073217" u="1"/>
        <n v="-90.079342999999994" u="1"/>
        <n v="-90.101999000000006" u="1"/>
        <n v="-90.079552000000007" u="1"/>
        <n v="-90.087288999999998" u="1"/>
        <n v="-90.084067000000005" u="1"/>
        <n v="-89.949433999999997" u="1"/>
        <n v="-90.018950000000004" u="1"/>
        <n v="-90.099396999999996" u="1"/>
        <n v="-90.118448000000001" u="1"/>
        <n v="-90.103796000000003" u="1"/>
        <n v="-90.104322999999994" u="1"/>
        <n v="-90.044068999999993" u="1"/>
        <n v="-89.962979000000004" u="1"/>
        <n v="-90.109395000000006" u="1"/>
        <n v="-90.114553000000001" u="1"/>
        <n v="-90.074492000000006" u="1"/>
        <n v="-90.097848999999997" u="1"/>
        <n v="-89.991877000000002" u="1"/>
        <n v="-89.861991000000003" u="1"/>
        <n v="-90.052340000000001" u="1"/>
        <n v="-90.073002000000002" u="1"/>
        <n v="-90.017379000000005" u="1"/>
        <n v="-90.093136999999999" u="1"/>
        <n v="-90.077957999999995" u="1"/>
        <n v="-90.080537000000007" u="1"/>
        <n v="-90.018173000000004" u="1"/>
        <n v="-90.117845000000003" u="1"/>
        <n v="-90.119398000000004" u="1"/>
        <n v="-90.105303000000006" u="1"/>
        <n v="-90.085463000000004" u="1"/>
        <n v="-90.118581000000006" u="1"/>
        <n v="-90.097745000000003" u="1"/>
      </sharedItems>
    </cacheField>
    <cacheField name="LATITUDE" numFmtId="0">
      <sharedItems containsString="0" containsBlank="1" containsNumber="1" minValue="27.9065887" maxValue="30.164717599999999" count="878">
        <n v="29.953165200000001"/>
        <n v="29.965958199999999"/>
        <n v="29.9648477"/>
        <n v="30.0279314"/>
        <n v="29.962448200000001"/>
        <n v="29.931114000000001"/>
        <n v="30.092703499999999"/>
        <n v="30.033318699999999"/>
        <n v="30.034830299999999"/>
        <n v="29.984597900000001"/>
        <n v="29.936249700000001"/>
        <n v="29.914395599999999"/>
        <n v="30.1014923"/>
        <n v="29.937984799999999"/>
        <n v="29.9887403"/>
        <n v="30.002231800000001"/>
        <n v="29.992168499999998"/>
        <n v="29.989249900000001"/>
        <n v="30.033023"/>
        <n v="29.960708799999999"/>
        <n v="29.967602800000002"/>
        <n v="29.908916099999999"/>
        <n v="29.9443108"/>
        <n v="30.065821400000001"/>
        <n v="29.9711298"/>
        <n v="29.923668500000002"/>
        <n v="30.045999399999999"/>
        <n v="29.976626499999998"/>
        <n v="29.986169400000001"/>
        <n v="29.957785699999999"/>
        <n v="30.010180500000001"/>
        <n v="29.9948266"/>
        <n v="29.983194999999998"/>
        <n v="29.921664400000001"/>
        <n v="30.038748699999999"/>
        <n v="29.9437085"/>
        <n v="30.036105200000002"/>
        <n v="29.943160800000001"/>
        <n v="29.966880100000001"/>
        <n v="30.0186195"/>
        <n v="29.922602900000001"/>
        <n v="30.006502900000001"/>
        <n v="29.9449334"/>
        <n v="30.0061821"/>
        <n v="30.018482899999999"/>
        <n v="30.0228529"/>
        <n v="29.968707500000001"/>
        <n v="29.930599000000001"/>
        <n v="29.935993"/>
        <n v="29.925076000000001"/>
        <n v="29.9225283"/>
        <n v="30.024334799999998"/>
        <n v="30.0676928"/>
        <n v="29.945867700000001"/>
        <n v="30.026500599999999"/>
        <n v="29.915405100000001"/>
        <n v="30.001874099999998"/>
        <n v="29.935253400000001"/>
        <n v="29.923561400000001"/>
        <n v="30.018560799999999"/>
        <n v="30.004436599999998"/>
        <n v="30.0155253"/>
        <n v="29.942026899999998"/>
        <n v="30.041981700000001"/>
        <n v="29.922561099999999"/>
        <n v="30.012622"/>
        <n v="29.919419699999999"/>
        <n v="30.068091500000001"/>
        <n v="30.011909800000002"/>
        <n v="29.900101500000002"/>
        <n v="30.0279253"/>
        <n v="27.906597900000001"/>
        <n v="29.942351299999999"/>
        <n v="29.9332581"/>
        <n v="29.929764200000001"/>
        <n v="29.946044799999999"/>
        <n v="29.975761500000001"/>
        <n v="29.920949199999999"/>
        <n v="29.974996999999998"/>
        <n v="27.9066008"/>
        <n v="29.9789593"/>
        <n v="29.9144638"/>
        <n v="30.024359"/>
        <n v="30.054049299999999"/>
        <n v="29.923216499999999"/>
        <n v="30.019245099999999"/>
        <n v="27.906599100000001"/>
        <n v="29.9810859"/>
        <n v="29.970115400000001"/>
        <n v="27.9066039"/>
        <n v="30.001078100000001"/>
        <n v="29.946306700000001"/>
        <n v="29.9190103"/>
        <n v="29.931898799999999"/>
        <n v="29.9017369"/>
        <n v="29.908480600000001"/>
        <n v="29.966888600000001"/>
        <n v="30.022081199999999"/>
        <n v="29.970462999999999"/>
        <n v="30.0667279"/>
        <n v="29.971385999999999"/>
        <n v="29.966689299999999"/>
        <n v="27.9065905"/>
        <n v="30.0459377"/>
        <n v="30.040430799999999"/>
        <n v="27.906599499999999"/>
        <n v="30.018704700000001"/>
        <n v="27.9065938"/>
        <n v="29.940852599999999"/>
        <n v="30.0694196"/>
        <n v="29.974496599999998"/>
        <n v="29.9437444"/>
        <n v="29.996402700000001"/>
        <n v="29.987372499999999"/>
        <n v="29.940174200000001"/>
        <n v="29.9471241"/>
        <n v="29.9935428"/>
        <n v="29.966628100000001"/>
        <n v="29.9453973"/>
        <n v="29.942102500000001"/>
        <n v="30.065186600000001"/>
        <n v="29.9413315"/>
        <n v="27.906597600000001"/>
        <n v="29.969369199999999"/>
        <n v="30.052321800000001"/>
        <n v="30.060915399999999"/>
        <n v="30.039641700000001"/>
        <n v="29.968147299999998"/>
        <n v="29.9385808"/>
        <n v="29.941143199999999"/>
        <n v="30.021670499999999"/>
        <n v="30.049820199999999"/>
        <n v="29.9700472"/>
        <n v="29.993816299999999"/>
        <n v="29.924651600000001"/>
        <n v="29.974709699999998"/>
        <n v="29.969418999999998"/>
        <n v="30.017087"/>
        <n v="29.975549300000001"/>
        <n v="29.992082799999999"/>
        <n v="29.929062900000002"/>
        <n v="30.000656899999999"/>
        <n v="29.946428600000001"/>
        <n v="29.9981084"/>
        <n v="29.9753255"/>
        <n v="29.9376143"/>
        <n v="29.9303211"/>
        <n v="30.003075800000001"/>
        <n v="30.016909099999999"/>
        <n v="29.974154200000001"/>
        <n v="29.944406600000001"/>
        <n v="29.9309254"/>
        <n v="29.994245299999999"/>
        <n v="29.9722078"/>
        <n v="30.0175105"/>
        <n v="29.952537"/>
        <n v="29.922352100000001"/>
        <n v="29.953565699999999"/>
        <n v="29.972615600000001"/>
        <n v="29.998450299999998"/>
        <n v="29.932872700000001"/>
        <n v="29.9717704"/>
        <n v="29.920921400000001"/>
        <n v="29.964761599999999"/>
        <n v="29.995480000000001"/>
        <n v="29.943254799999998"/>
        <n v="29.999308500000001"/>
        <n v="29.937443099999999"/>
        <n v="30.016694099999999"/>
        <n v="29.925236399999999"/>
        <n v="30.022345900000001"/>
        <n v="29.9661431"/>
        <n v="29.9707127"/>
        <n v="29.9778053"/>
        <n v="29.952491699999999"/>
        <n v="30.016961500000001"/>
        <n v="29.992165799999999"/>
        <n v="29.9322567"/>
        <n v="29.998203400000001"/>
        <n v="30.003558000000002"/>
        <n v="27.906595299999999"/>
        <n v="29.9231373"/>
        <n v="29.9968653"/>
        <n v="29.9744475"/>
        <n v="29.947410099999999"/>
        <n v="30.0711756"/>
        <n v="29.977155499999999"/>
        <n v="30.046637799999999"/>
        <n v="29.972264899999999"/>
        <n v="29.974333300000001"/>
        <n v="30.0723755"/>
        <n v="29.966689200000001"/>
        <n v="29.974496500000001"/>
        <n v="29.925850700000002"/>
        <n v="30.003760100000001"/>
        <n v="30.027873499999998"/>
        <n v="30.0065302"/>
        <n v="29.907233000000002"/>
        <n v="29.9803365"/>
        <n v="29.980818899999999"/>
        <n v="30.002502"/>
        <n v="29.9582309"/>
        <n v="30.022528600000001"/>
        <n v="29.9451067"/>
        <n v="29.961876"/>
        <n v="29.972010000000001"/>
        <n v="29.96733"/>
        <n v="30.016160200000002"/>
        <n v="29.977695099999998"/>
        <n v="29.921929200000001"/>
        <n v="30.017175999999999"/>
        <n v="29.954263699999998"/>
        <n v="29.922943100000001"/>
        <n v="29.967222799999998"/>
        <n v="29.977955900000001"/>
        <n v="30.063551400000001"/>
        <n v="29.9231503"/>
        <n v="29.922879200000001"/>
        <n v="29.932776199999999"/>
        <n v="29.978119700000001"/>
        <n v="29.9875279"/>
        <n v="30.030965900000002"/>
        <n v="29.929218599999999"/>
        <n v="29.997345599999999"/>
        <n v="29.975752499999999"/>
        <n v="29.9728101"/>
        <n v="30.060851299999999"/>
        <n v="29.954557000000001"/>
        <n v="30.046875499999999"/>
        <n v="30.0380748"/>
        <n v="29.974401100000001"/>
        <n v="29.925879999999999"/>
        <n v="29.958546200000001"/>
        <n v="29.938611900000001"/>
        <n v="29.9644674"/>
        <n v="29.954771600000001"/>
        <n v="30.0170958"/>
        <n v="29.942330900000002"/>
        <n v="30.0105112"/>
        <n v="30.023442500000002"/>
        <n v="30.035577"/>
        <n v="29.943191800000001"/>
        <n v="29.956962000000001"/>
        <n v="29.965983999999999"/>
        <n v="29.996504399999999"/>
        <n v="30.049803300000001"/>
        <n v="27.906596499999999"/>
        <n v="30.034507900000001"/>
        <n v="30.022448600000001"/>
        <n v="30.071900299999999"/>
        <n v="30.030329800000001"/>
        <n v="30.022996800000001"/>
        <n v="29.979759399999999"/>
        <n v="30.046883000000001"/>
        <n v="29.967162900000002"/>
        <n v="30.0642706"/>
        <n v="30.0596116"/>
        <n v="30.0325518"/>
        <n v="29.959405700000001"/>
        <n v="29.952929699999999"/>
        <n v="29.963846100000001"/>
        <n v="27.906610400000002"/>
        <m/>
        <n v="29.990956700000002" u="1"/>
        <n v="29.937401999999999" u="1"/>
        <n v="29.987939600000001" u="1"/>
        <n v="29.9708705" u="1"/>
        <n v="29.972428699999998" u="1"/>
        <n v="29.9696681" u="1"/>
        <n v="29.964403399999998" u="1"/>
        <n v="30.117562199999998" u="1"/>
        <n v="30.001922" u="1"/>
        <n v="29.987676199999999" u="1"/>
        <n v="30.0286425" u="1"/>
        <n v="29.999333199999999" u="1"/>
        <n v="29.9620833" u="1"/>
        <n v="30.0054835" u="1"/>
        <n v="30.016441199999999" u="1"/>
        <n v="29.956291100000001" u="1"/>
        <n v="29.981049500000001" u="1"/>
        <n v="29.931801400000001" u="1"/>
        <n v="29.965700500000001" u="1"/>
        <n v="29.970207899999998" u="1"/>
        <n v="29.980006700000001" u="1"/>
        <n v="29.916464600000001" u="1"/>
        <n v="30.061196500000001" u="1"/>
        <n v="29.9789256" u="1"/>
        <n v="29.952834200000002" u="1"/>
        <n v="29.948457399999999" u="1"/>
        <n v="29.9244807" u="1"/>
        <n v="27.906595599999999" u="1"/>
        <n v="29.9326221" u="1"/>
        <n v="29.992085100000001" u="1"/>
        <n v="29.921649899999998" u="1"/>
        <n v="30.0010105" u="1"/>
        <n v="29.932619800000001" u="1"/>
        <n v="29.9532144" u="1"/>
        <n v="27.9065887" u="1"/>
        <n v="29.960937399999999" u="1"/>
        <n v="29.927994099999999" u="1"/>
        <n v="29.992707299999999" u="1"/>
        <n v="29.937161499999998" u="1"/>
        <n v="29.963911" u="1"/>
        <n v="29.978933300000001" u="1"/>
        <n v="29.9698338" u="1"/>
        <n v="30.068092700000001" u="1"/>
        <n v="29.992206500000002" u="1"/>
        <n v="30.0341019" u="1"/>
        <n v="29.9693185" u="1"/>
        <n v="29.9606061" u="1"/>
        <n v="29.970257499999999" u="1"/>
        <n v="29.967642000000001" u="1"/>
        <n v="30.0006387" u="1"/>
        <n v="29.9781935" u="1"/>
        <n v="30.041089700000001" u="1"/>
        <n v="30.005775199999999" u="1"/>
        <n v="30.022994600000001" u="1"/>
        <n v="30.019776700000001" u="1"/>
        <n v="29.977477400000001" u="1"/>
        <n v="29.9651043" u="1"/>
        <n v="29.922805" u="1"/>
        <n v="29.997718599999999" u="1"/>
        <n v="29.917871699999999" u="1"/>
        <n v="30.0169146" u="1"/>
        <n v="29.974671000000001" u="1"/>
        <n v="29.987902999999999" u="1"/>
        <n v="29.964531000000001" u="1"/>
        <n v="30.025893400000001" u="1"/>
        <n v="29.997012399999999" u="1"/>
        <n v="29.927291" u="1"/>
        <n v="29.922386700000001" u="1"/>
        <n v="29.9683879" u="1"/>
        <n v="29.992161500000002" u="1"/>
        <n v="30.013590600000001" u="1"/>
        <n v="30.0243742" u="1"/>
        <n v="30.005405700000001" u="1"/>
        <n v="29.939144200000001" u="1"/>
        <n v="29.9891665" u="1"/>
        <n v="29.937053899999999" u="1"/>
        <n v="29.9207903" u="1"/>
        <n v="27.906594900000002" u="1"/>
        <n v="29.9290141" u="1"/>
        <n v="30.007348700000001" u="1"/>
        <n v="27.9065926" u="1"/>
        <n v="30.004414000000001" u="1"/>
        <n v="30.019330100000001" u="1"/>
        <n v="30.018371999999999" u="1"/>
        <n v="29.919813099999999" u="1"/>
        <n v="29.921574400000001" u="1"/>
        <n v="29.959252599999999" u="1"/>
        <n v="29.920914" u="1"/>
        <n v="30.0106903" u="1"/>
        <n v="29.9744107" u="1"/>
        <n v="29.9339017" u="1"/>
        <n v="29.924032700000001" u="1"/>
        <n v="29.918738999999999" u="1"/>
        <n v="29.9999021" u="1"/>
        <n v="29.9286469" u="1"/>
        <n v="29.957101999999999" u="1"/>
        <n v="30.003062" u="1"/>
        <n v="29.9550552" u="1"/>
        <n v="30.0548386" u="1"/>
        <n v="30.0487632" u="1"/>
        <n v="29.966211399999999" u="1"/>
        <n v="29.924696099999998" u="1"/>
        <n v="29.974921500000001" u="1"/>
        <n v="29.950015700000002" u="1"/>
        <n v="29.936498199999999" u="1"/>
        <n v="29.9236678" u="1"/>
        <n v="29.934250599999999" u="1"/>
        <n v="30.000722799999998" u="1"/>
        <n v="29.964873799999999" u="1"/>
        <n v="30.012450000000001" u="1"/>
        <n v="30.033733999999999" u="1"/>
        <n v="29.969596500000002" u="1"/>
        <n v="29.977106500000001" u="1"/>
        <n v="29.976617900000001" u="1"/>
        <n v="29.9437715" u="1"/>
        <n v="29.9686193" u="1"/>
        <n v="29.9649708" u="1"/>
        <n v="29.972038000000001" u="1"/>
        <n v="29.9654281" u="1"/>
        <n v="29.986925100000001" u="1"/>
        <n v="29.962866000000002" u="1"/>
        <n v="30.034847200000002" u="1"/>
        <n v="29.945714500000001" u="1"/>
        <n v="29.968943800000002" u="1"/>
        <n v="29.974032099999999" u="1"/>
        <n v="29.976737" u="1"/>
        <n v="29.967325299999999" u="1"/>
        <n v="30.004955299999999" u="1"/>
        <n v="29.9675528" u="1"/>
        <n v="30.047854699999998" u="1"/>
        <n v="30.001880199999999" u="1"/>
        <n v="29.99663" u="1"/>
        <n v="29.937607499999999" u="1"/>
        <n v="29.934859100000001" u="1"/>
        <n v="30.013435699999999" u="1"/>
        <n v="29.979875499999999" u="1"/>
        <n v="29.934372799999998" u="1"/>
        <n v="29.921825599999998" u="1"/>
        <n v="30.051639099999999" u="1"/>
        <n v="30.006634900000002" u="1"/>
        <n v="29.948974400000001" u="1"/>
        <n v="29.920311000000002" u="1"/>
        <n v="29.9797595" u="1"/>
        <n v="29.9688552" u="1"/>
        <n v="29.968056700000002" u="1"/>
        <n v="29.971071500000001" u="1"/>
        <n v="30.036157299999999" u="1"/>
        <n v="30.056040400000001" u="1"/>
        <n v="29.981555100000001" u="1"/>
        <n v="30.040505100000001" u="1"/>
        <n v="29.9574815" u="1"/>
        <n v="30.024684300000001" u="1"/>
        <n v="30.0193157" u="1"/>
        <n v="29.919786500000001" u="1"/>
        <n v="29.962944700000001" u="1"/>
        <n v="29.964130300000001" u="1"/>
        <n v="29.979193800000001" u="1"/>
        <n v="30.042387699999999" u="1"/>
        <n v="27.906602599999999" u="1"/>
        <n v="29.9869603" u="1"/>
        <n v="30.046936299999999" u="1"/>
        <n v="30.005108799999999" u="1"/>
        <n v="29.952657299999998" u="1"/>
        <n v="27.906600300000001" u="1"/>
        <n v="30.059522399999999" u="1"/>
        <n v="29.953315400000001" u="1"/>
        <n v="30.0282847" u="1"/>
        <n v="30.012790599999999" u="1"/>
        <n v="29.9646869" u="1"/>
        <n v="29.964970099999999" u="1"/>
        <n v="30.025804999999998" u="1"/>
        <n v="29.919005500000001" u="1"/>
        <n v="29.971991500000001" u="1"/>
        <n v="30.0234147" u="1"/>
        <n v="29.980914599999998" u="1"/>
        <n v="30.060988999999999" u="1"/>
        <n v="29.9571532" u="1"/>
        <n v="29.992085299999999" u="1"/>
        <n v="29.92511" u="1"/>
        <n v="29.9529894" u="1"/>
        <n v="29.9693401" u="1"/>
        <n v="29.9405438" u="1"/>
        <n v="29.919230800000001" u="1"/>
        <n v="30.0258951" u="1"/>
        <n v="29.9601826" u="1"/>
        <n v="29.9809658" u="1"/>
        <n v="29.934330899999999" u="1"/>
        <n v="29.970192099999998" u="1"/>
        <n v="29.994665000000001" u="1"/>
        <n v="29.948003400000001" u="1"/>
        <n v="29.9216555" u="1"/>
        <n v="29.9232984" u="1"/>
        <n v="29.969715699999998" u="1"/>
        <n v="29.971975499999999" u="1"/>
        <n v="29.993218299999999" u="1"/>
        <n v="30.007019" u="1"/>
        <n v="29.978556399999999" u="1"/>
        <n v="30.005763200000001" u="1"/>
        <n v="29.945439" u="1"/>
        <n v="30.014983999999998" u="1"/>
        <n v="30.015615400000002" u="1"/>
        <n v="29.948398099999999" u="1"/>
        <n v="30.021132000000001" u="1"/>
        <n v="29.976175999999999" u="1"/>
        <n v="30.0065572" u="1"/>
        <n v="30.002693399999998" u="1"/>
        <n v="29.9637861" u="1"/>
        <n v="30.053985999999998" u="1"/>
        <n v="30.0128311" u="1"/>
        <n v="29.923170899999999" u="1"/>
        <n v="30.011386699999999" u="1"/>
        <n v="30.006794599999999" u="1"/>
        <n v="29.959890999999999" u="1"/>
        <n v="29.9214555" u="1"/>
        <n v="29.964911399999998" u="1"/>
        <n v="29.990598899999998" u="1"/>
        <n v="29.924385600000001" u="1"/>
        <n v="29.994230600000002" u="1"/>
        <n v="29.9889659" u="1"/>
        <n v="29.956140999999999" u="1"/>
        <n v="30.0622778" u="1"/>
        <n v="29.939703300000001" u="1"/>
        <n v="29.965390800000002" u="1"/>
        <n v="27.906607300000001" u="1"/>
        <n v="29.970771599999999" u="1"/>
        <n v="27.906592799999999" u="1"/>
        <n v="29.9469812" u="1"/>
        <n v="29.927756200000001" u="1"/>
        <n v="30.032934900000001" u="1"/>
        <n v="29.945188600000002" u="1"/>
        <n v="29.940811799999999" u="1"/>
        <n v="30.136040099999999" u="1"/>
        <n v="29.935907499999999" u="1"/>
        <n v="29.967559000000001" u="1"/>
        <n v="30.006410599999999" u="1"/>
        <n v="29.932126100000001" u="1"/>
        <n v="30.0434719" u="1"/>
        <n v="30.0110004" u="1"/>
        <n v="29.972821400000001" u="1"/>
        <n v="29.9608232" u="1"/>
        <n v="29.965909199999999" u="1"/>
        <n v="29.975594300000001" u="1"/>
        <n v="29.972458799999998" u="1"/>
        <n v="29.9333919" u="1"/>
        <n v="29.939259" u="1"/>
        <n v="30.053094399999999" u="1"/>
        <n v="29.953420099999999" u="1"/>
        <n v="30.006072400000001" u="1"/>
        <n v="29.971527399999999" u="1"/>
        <n v="29.957296100000001" u="1"/>
        <n v="29.972913800000001" u="1"/>
        <n v="30.020364099999998" u="1"/>
        <n v="29.9243238" u="1"/>
        <n v="30.039199700000001" u="1"/>
        <n v="29.9280379" u="1"/>
        <n v="29.984254" u="1"/>
        <n v="29.932988099999999" u="1"/>
        <n v="29.989448500000002" u="1"/>
        <n v="27.906598899999999" u="1"/>
        <n v="30.029200199999998" u="1"/>
        <n v="30.016154499999999" u="1"/>
        <n v="29.989944699999999" u="1"/>
        <n v="30.071066600000002" u="1"/>
        <n v="30.014078699999999" u="1"/>
        <n v="29.943012100000001" u="1"/>
        <n v="29.961736299999998" u="1"/>
        <n v="29.936428899999999" u="1"/>
        <n v="29.910226099999999" u="1"/>
        <n v="29.994945999999999" u="1"/>
        <n v="30.008983499999999" u="1"/>
        <n v="30.016188799999998" u="1"/>
        <n v="29.981130799999999" u="1"/>
        <n v="29.922193" u="1"/>
        <n v="29.976996" u="1"/>
        <n v="30.0413198" u="1"/>
        <n v="29.9529636" u="1"/>
        <n v="29.953164399999999" u="1"/>
        <n v="29.983228700000002" u="1"/>
        <n v="29.936068599999999" u="1"/>
        <n v="29.938715500000001" u="1"/>
        <n v="29.9616012" u="1"/>
        <n v="29.967294200000001" u="1"/>
        <n v="29.970067" u="1"/>
        <n v="29.9821691" u="1"/>
        <n v="29.948393599999999" u="1"/>
        <n v="29.917211600000002" u="1"/>
        <n v="29.961098100000001" u="1"/>
        <n v="29.9169406" u="1"/>
        <n v="29.9901631" u="1"/>
        <n v="29.9615264" u="1"/>
        <n v="30.019414399999999" u="1"/>
        <n v="29.9894882" u="1"/>
        <n v="29.958978800000001" u="1"/>
        <n v="29.922955699999999" u="1"/>
        <n v="30.023046099999998" u="1"/>
        <n v="30.0635963" u="1"/>
        <n v="29.943254899999999" u="1"/>
        <n v="29.979074900000001" u="1"/>
        <n v="30.017994399999999" u="1"/>
        <n v="29.982747799999999" u="1"/>
        <n v="29.9166749" u="1"/>
        <n v="30.021555899999999" u="1"/>
        <n v="29.918448399999999" u="1"/>
        <n v="29.964948100000001" u="1"/>
        <n v="29.981572100000001" u="1"/>
        <n v="30.0035287" u="1"/>
        <n v="29.9252568" u="1"/>
        <n v="27.9065929" u="1"/>
        <n v="30.006015999999999" u="1"/>
        <n v="30.038528700000001" u="1"/>
        <n v="29.929386999999998" u="1"/>
        <n v="30.019787699999998" u="1"/>
        <n v="29.945781199999999" u="1"/>
        <n v="29.989292800000001" u="1"/>
        <n v="29.9733269" u="1"/>
        <n v="29.9613844" u="1"/>
        <n v="29.998189199999999" u="1"/>
        <n v="30.045925" u="1"/>
        <n v="29.9675881" u="1"/>
        <n v="27.906598200000001" u="1"/>
        <n v="29.968848600000001" u="1"/>
        <n v="30.016611099999999" u="1"/>
        <n v="30.017407299999999" u="1"/>
        <n v="30.019009" u="1"/>
        <n v="29.922830600000001" u="1"/>
        <n v="29.9921626" u="1"/>
        <n v="29.972465799999998" u="1"/>
        <n v="30.002530100000001" u="1"/>
        <n v="30.075343499999999" u="1"/>
        <n v="30.000601700000001" u="1"/>
        <n v="30.046859399999999" u="1"/>
        <n v="29.94726" u="1"/>
        <n v="29.977525100000001" u="1"/>
        <n v="30.0419673" u="1"/>
        <n v="29.986477199999999" u="1"/>
        <n v="29.928990800000001" u="1"/>
        <n v="30.006759599999999" u="1"/>
        <n v="29.952907199999999" u="1"/>
        <n v="30.005385400000002" u="1"/>
        <n v="30.0209619" u="1"/>
        <n v="29.9920832" u="1"/>
        <n v="29.927597500000001" u="1"/>
        <n v="29.931744500000001" u="1"/>
        <n v="29.947182900000001" u="1"/>
        <n v="30.003551600000002" u="1"/>
        <n v="29.969894499999999" u="1"/>
        <n v="30.000437600000001" u="1"/>
        <n v="30.016984399999998" u="1"/>
        <n v="29.942317500000001" u="1"/>
        <n v="30.0021339" u="1"/>
        <n v="29.9423709" u="1"/>
        <n v="29.952953699999998" u="1"/>
        <n v="29.9921802" u="1"/>
        <n v="27.906599" u="1"/>
        <n v="30.038851699999999" u="1"/>
        <n v="30.0210276" u="1"/>
        <n v="29.971145799999999" u="1"/>
        <n v="30.028680399999999" u="1"/>
        <n v="29.922422900000001" u="1"/>
        <n v="29.933637099999999" u="1"/>
        <n v="29.934725799999999" u="1"/>
        <n v="29.985423000000001" u="1"/>
        <n v="29.972058100000002" u="1"/>
        <n v="29.922096199999999" u="1"/>
        <n v="29.9350694" u="1"/>
        <n v="30.0171761" u="1"/>
        <n v="29.926371499999998" u="1"/>
        <n v="30.164320400000001" u="1"/>
        <n v="29.9758593" u="1"/>
        <n v="30.032990000000002" u="1"/>
        <n v="30.0694971" u="1"/>
        <n v="29.9387522" u="1"/>
        <n v="30.004810599999999" u="1"/>
        <n v="29.975029500000002" u="1"/>
        <n v="29.930927700000002" u="1"/>
        <n v="30.013034399999999" u="1"/>
        <n v="29.993308599999999" u="1"/>
        <n v="30.058118700000001" u="1"/>
        <n v="29.937562" u="1"/>
        <n v="30.015974400000001" u="1"/>
        <n v="29.992184000000002" u="1"/>
        <n v="29.925501199999999" u="1"/>
        <n v="29.9414938" u="1"/>
        <n v="30.0159576" u="1"/>
        <n v="30.054025200000002" u="1"/>
        <n v="29.952248399999998" u="1"/>
        <n v="29.932418699999999" u="1"/>
        <n v="29.982900600000001" u="1"/>
        <n v="30.0137246" u="1"/>
        <n v="30.0160546" u="1"/>
        <n v="29.922772599999998" u="1"/>
        <n v="29.960695099999999" u="1"/>
        <n v="29.921071699999999" u="1"/>
        <n v="29.927250999999998" u="1"/>
        <n v="30.0013881" u="1"/>
        <n v="29.995409599999999" u="1"/>
        <n v="30.0276101" u="1"/>
        <n v="30.019667200000001" u="1"/>
        <n v="30.025964900000002" u="1"/>
        <n v="30.052741099999999" u="1"/>
        <n v="30.074912999999999" u="1"/>
        <n v="29.9296948" u="1"/>
        <n v="30.163252400000001" u="1"/>
        <n v="30.052252500000002" u="1"/>
        <n v="30.017935000000001" u="1"/>
        <n v="27.906596100000002" u="1"/>
        <n v="30.015672899999998" u="1"/>
        <n v="30.014513999999998" u="1"/>
        <n v="29.922765800000001" u="1"/>
        <n v="30.000967500000002" u="1"/>
        <n v="30.043090400000001" u="1"/>
        <n v="29.983099899999999" u="1"/>
        <n v="30.033151199999999" u="1"/>
        <n v="30.002107299999999" u="1"/>
        <n v="29.939155400000001" u="1"/>
        <n v="30.018784700000001" u="1"/>
        <n v="29.974356199999999" u="1"/>
        <n v="29.977574099999998" u="1"/>
        <n v="29.982567800000002" u="1"/>
        <n v="29.957933000000001" u="1"/>
        <n v="29.975026499999998" u="1"/>
        <n v="30.002289000000001" u="1"/>
        <n v="29.924314800000001" u="1"/>
        <n v="29.964337499999999" u="1"/>
        <n v="30.0408963" u="1"/>
        <n v="29.975452499999999" u="1"/>
        <n v="30.008110299999998" u="1"/>
        <n v="30.0031578" u="1"/>
        <n v="29.924510999999999" u="1"/>
        <n v="29.933540300000001" u="1"/>
        <n v="29.996678500000002" u="1"/>
        <n v="29.969457200000001" u="1"/>
        <n v="29.940835" u="1"/>
        <n v="30.048372700000002" u="1"/>
        <n v="29.992154299999999" u="1"/>
        <n v="30.0297646" u="1"/>
        <n v="29.940576199999999" u="1"/>
        <n v="29.919846400000001" u="1"/>
        <n v="30.0167456" u="1"/>
        <n v="29.990709899999999" u="1"/>
        <n v="29.968010499999998" u="1"/>
        <n v="29.9437918" u="1"/>
        <n v="30.0037266" u="1"/>
        <n v="29.992081800000001" u="1"/>
        <n v="30.046238899999999" u="1"/>
        <n v="29.970754299999999" u="1"/>
        <n v="29.966592800000001" u="1"/>
        <n v="29.970011499999998" u="1"/>
        <n v="29.928169499999999" u="1"/>
        <n v="29.9698229" u="1"/>
        <n v="30.092798999999999" u="1"/>
        <n v="29.932260800000002" u="1"/>
        <n v="29.965743799999998" u="1"/>
        <n v="30.0596961" u="1"/>
        <n v="27.9065999" u="1"/>
        <n v="29.940027300000001" u="1"/>
        <n v="29.948737399999999" u="1"/>
        <n v="30.023617300000002" u="1"/>
        <n v="29.962184700000002" u="1"/>
        <n v="29.994051500000001" u="1"/>
        <n v="29.980749299999999" u="1"/>
        <n v="30.025821400000002" u="1"/>
        <n v="29.925147800000001" u="1"/>
        <n v="29.982377700000001" u="1"/>
        <n v="30.014106399999999" u="1"/>
        <n v="29.973624099999999" u="1"/>
        <n v="29.999311599999999" u="1"/>
        <n v="29.953211199999998" u="1"/>
        <n v="29.955083900000002" u="1"/>
        <n v="29.9921574" u="1"/>
        <n v="29.924683600000002" u="1"/>
        <n v="30.011755000000001" u="1"/>
        <n v="29.981356999999999" u="1"/>
        <n v="30.036714199999999" u="1"/>
        <n v="29.9925155" u="1"/>
        <n v="29.993500300000001" u="1"/>
        <n v="30.006219300000001" u="1"/>
        <n v="29.973774500000001" u="1"/>
        <n v="29.9494589" u="1"/>
        <n v="30.010308299999998" u="1"/>
        <n v="29.9730439" u="1"/>
        <n v="29.922291000000001" u="1"/>
        <n v="29.970781800000001" u="1"/>
        <n v="30.016110399999999" u="1"/>
        <n v="29.966148499999999" u="1"/>
        <n v="29.954946499999998" u="1"/>
        <n v="29.971665099999999" u="1"/>
        <n v="30.000231599999999" u="1"/>
        <n v="29.964227699999999" u="1"/>
        <n v="29.9737218" u="1"/>
        <n v="29.923128500000001" u="1"/>
        <n v="29.9717789" u="1"/>
        <n v="29.9503208" u="1"/>
        <n v="29.922586500000001" u="1"/>
        <n v="29.9647796" u="1"/>
        <n v="29.970917700000001" u="1"/>
        <n v="29.948973299999999" u="1"/>
        <n v="29.966255400000001" u="1"/>
        <n v="30.0070476" u="1"/>
        <n v="29.991158899999999" u="1"/>
        <n v="30.016763999999998" u="1"/>
        <n v="29.971989600000001" u="1"/>
        <n v="30.0012142" u="1"/>
        <n v="29.997135100000001" u="1"/>
        <n v="29.961242599999999" u="1"/>
        <n v="29.920102199999999" u="1"/>
        <n v="29.962171699999999" u="1"/>
        <n v="29.992083399999999" u="1"/>
        <n v="29.9238523" u="1"/>
        <n v="29.932576900000001" u="1"/>
        <n v="29.933907600000001" u="1"/>
        <n v="30.013309400000001" u="1"/>
        <n v="27.9065893" u="1"/>
        <n v="29.936179599999999" u="1"/>
        <n v="29.967291400000001" u="1"/>
        <n v="29.977201600000001" u="1"/>
        <n v="30.013923999999999" u="1"/>
        <n v="29.9752732" u="1"/>
        <n v="29.929811699999998" u="1"/>
        <n v="29.967344799999999" u="1"/>
        <n v="29.9619687" u="1"/>
        <n v="29.975041099999999" u="1"/>
        <n v="29.950149799999998" u="1"/>
        <n v="29.978660600000001" u="1"/>
        <n v="30.0400375" u="1"/>
        <n v="29.975053299999999" u="1"/>
        <n v="29.961562499999999" u="1"/>
        <n v="29.925602099999999" u="1"/>
        <n v="30.005003899999998" u="1"/>
        <n v="29.9679693" u="1"/>
        <n v="29.998609299999998" u="1"/>
        <n v="29.997624500000001" u="1"/>
        <n v="29.963079499999999" u="1"/>
        <n v="29.966928800000002" u="1"/>
        <n v="29.940837399999999" u="1"/>
        <n v="29.9603723" u="1"/>
        <n v="30.0197796" u="1"/>
        <n v="30.004701600000001" u="1"/>
        <n v="29.9548366" u="1"/>
        <n v="29.922822400000001" u="1"/>
        <n v="29.968025099999998" u="1"/>
        <n v="30.017418299999999" u="1"/>
        <n v="30.000738599999998" u="1"/>
        <n v="29.988447900000001" u="1"/>
        <n v="30.049686699999999" u="1"/>
        <n v="30.046413099999999" u="1"/>
        <n v="30.01557" u="1"/>
        <n v="30.0109779" u="1"/>
        <n v="27.906602299999999" u="1"/>
        <n v="30.164717599999999" u="1"/>
        <n v="29.932127999999999" u="1"/>
        <n v="27.906600000000001" u="1"/>
        <n v="30.0032213" u="1"/>
        <n v="27.906597699999999" u="1"/>
        <n v="30.002331099999999" u="1"/>
        <n v="30.020259100000001" u="1"/>
        <n v="29.947174700000001" u="1"/>
        <n v="30.052854199999999" u="1"/>
        <n v="30.014162200000001" u="1"/>
        <n v="29.9766558" u="1"/>
        <n v="29.920083999999999" u="1"/>
        <n v="30.0174962" u="1"/>
        <n v="29.969300799999999" u="1"/>
        <n v="29.9237012" u="1"/>
        <n v="30.0253573" u="1"/>
        <n v="29.922380400000002" u="1"/>
        <n v="29.952964699999999" u="1"/>
        <n v="27.906595500000002" u="1"/>
        <n v="30.023883900000001" u="1"/>
        <n v="30.0613758" u="1"/>
        <n v="29.942031400000001" u="1"/>
        <n v="29.9685244" u="1"/>
        <n v="29.964604900000001" u="1"/>
        <n v="29.9225621" u="1"/>
        <n v="29.925267000000002" u="1"/>
        <n v="27.906658799999999" u="1"/>
        <n v="30.067763500000002" u="1"/>
        <n v="29.947262500000001" u="1"/>
        <n v="29.967803700000001" u="1"/>
        <n v="29.9764436" u="1"/>
        <n v="29.9468633" u="1"/>
        <n v="29.922228499999999" u="1"/>
        <n v="29.9220544" u="1"/>
        <n v="30.039349699999999" u="1"/>
        <n v="30.023402999999998" u="1"/>
        <n v="30.007195100000001" u="1"/>
        <n v="29.979557700000001" u="1"/>
        <n v="30.012900299999998" u="1"/>
        <n v="29.986351599999999" u="1"/>
        <n v="29.9486299" u="1"/>
        <n v="29.974491499999999" u="1"/>
        <n v="29.9276558" u="1"/>
        <n v="30.0496616" u="1"/>
        <n v="29.953231899999999" u="1"/>
        <n v="29.9865478" u="1"/>
        <n v="30.030773199999999" u="1"/>
        <n v="29.921133000000001" u="1"/>
        <n v="29.992468299999999" u="1"/>
        <n v="29.927955900000001" u="1"/>
        <n v="30.007101200000001" u="1"/>
        <n v="29.9677778" u="1"/>
        <n v="29.969391699999999" u="1"/>
        <n v="29.930012600000001" u="1"/>
        <n v="29.945775399999999" u="1"/>
        <n v="29.948465800000001" u="1"/>
        <n v="29.9859577" u="1"/>
        <n v="30.066586300000001" u="1"/>
        <n v="29.9798051" u="1"/>
        <n v="30.002286900000001" u="1"/>
        <n v="30.016406799999999" u="1"/>
        <n v="29.9409077" u="1"/>
        <n v="30.0072638" u="1"/>
        <n v="30.055928699999999" u="1"/>
        <n v="29.987566999999999" u="1"/>
        <n v="30.018691" u="1"/>
      </sharedItems>
    </cacheField>
    <cacheField name="AdvPeriod" numFmtId="0">
      <sharedItems containsBlank="1"/>
    </cacheField>
    <cacheField name="V_Reliability_Custs_Legal_Entity.Cust_SRVD" numFmtId="0">
      <sharedItems containsString="0" containsBlank="1" containsNumber="1" containsInteger="1" minValue="210557" maxValue="210557"/>
    </cacheField>
    <cacheField name="Days to Include" numFmtId="0">
      <sharedItems containsBlank="1"/>
    </cacheField>
    <cacheField name="SUMMARY_CAUSE" numFmtId="0">
      <sharedItems containsBlank="1"/>
    </cacheField>
    <cacheField name="DEVICE_TYPE_DESC" numFmtId="0">
      <sharedItems containsBlank="1"/>
    </cacheField>
    <cacheField name="Summary Cause Updated" numFmtId="0">
      <sharedItems containsBlank="1" count="11">
        <s v="Other"/>
        <s v="Equipment Failure"/>
        <s v="Emergency Switching"/>
        <s v="Animal"/>
        <s v="Vegetation"/>
        <s v="Lightning"/>
        <s v="Scheduled Interruption"/>
        <s v="Public Damage"/>
        <s v="Human Error"/>
        <m/>
        <s v="Foreign Trouble" u="1"/>
      </sharedItems>
    </cacheField>
    <cacheField name="System" numFmtId="0">
      <sharedItems containsBlank="1"/>
    </cacheField>
    <cacheField name="DISTRICTID" numFmtId="0">
      <sharedItems containsBlank="1"/>
    </cacheField>
    <cacheField name="DISTRICT" numFmtId="0">
      <sharedItems containsBlank="1" count="6">
        <s v="Council District B"/>
        <s v="Council District E"/>
        <s v="Council District D"/>
        <s v="Council District A"/>
        <s v="Council District C"/>
        <m/>
      </sharedItems>
    </cacheField>
    <cacheField name="REPNAME" numFmtId="0">
      <sharedItems containsBlank="1"/>
    </cacheField>
    <cacheField name="ZIP" numFmtId="0">
      <sharedItems containsString="0" containsBlank="1" containsNumber="1" containsInteger="1" minValue="70112" maxValue="70148" count="19">
        <n v="70113"/>
        <n v="70117"/>
        <n v="70119"/>
        <n v="70127"/>
        <n v="70125"/>
        <n v="70115"/>
        <n v="70129"/>
        <n v="70126"/>
        <n v="70118"/>
        <n v="70131"/>
        <n v="70122"/>
        <n v="70116"/>
        <n v="70124"/>
        <n v="70130"/>
        <n v="70114"/>
        <n v="70128"/>
        <n v="70148"/>
        <m/>
        <n v="70112" u="1"/>
      </sharedItems>
    </cacheField>
    <cacheField name="MONTH" numFmtId="0">
      <sharedItems containsString="0" containsBlank="1" containsNumber="1" containsInteger="1" minValue="1" maxValue="6" count="7">
        <n v="1"/>
        <n v="2"/>
        <m/>
        <n v="5" u="1"/>
        <n v="6" u="1"/>
        <n v="3" u="1"/>
        <n v="4" u="1"/>
      </sharedItems>
    </cacheField>
    <cacheField name="Quarters" numFmtId="0" databaseField="0">
      <fieldGroup base="8">
        <rangePr groupBy="quarters" startDate="2020-01-01T00:00:00" endDate="2020-03-01T00:00:00"/>
        <groupItems count="6">
          <s v="&lt;1/1/2020"/>
          <s v="Qtr1"/>
          <s v="Qtr2"/>
          <s v="Qtr3"/>
          <s v="Qtr4"/>
          <s v="&gt;3/1/2020"/>
        </groupItems>
      </fieldGroup>
    </cacheField>
    <cacheField name="Years" numFmtId="0" databaseField="0">
      <fieldGroup base="8">
        <rangePr groupBy="years" startDate="2020-01-01T00:00:00" endDate="2020-03-01T00:00:00"/>
        <groupItems count="3">
          <s v="&lt;1/1/2020"/>
          <s v="2020"/>
          <s v="&gt;3/1/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6">
  <r>
    <n v="2020"/>
    <n v="1451"/>
    <n v="2020"/>
    <n v="1323244545"/>
    <s v="Yes"/>
    <s v="ORLEANS"/>
    <s v="FAIR"/>
    <n v="11"/>
    <d v="2020-01-27T00:00:00"/>
    <n v="15961"/>
    <s v="SBKR"/>
    <s v="1554"/>
    <s v="3950446990"/>
    <s v="1554"/>
    <s v="ENOI"/>
    <n v="1"/>
    <n v="1451"/>
    <s v="UNKN"/>
    <x v="0"/>
    <s v="N"/>
    <s v="serviceman did not find anything on line; closed bkr in and holding"/>
    <n v="-90.085984999999994"/>
    <n v="29.953165200000001"/>
    <s v="19-YTD20"/>
    <n v="210557"/>
    <s v="Jan1 to Yesterday"/>
    <x v="0"/>
    <s v="Substation Breaker"/>
    <s v="Other"/>
    <s v="DLIN"/>
    <s v="B"/>
    <s v="Council District B"/>
    <s v="Jay Banks"/>
    <n v="70113"/>
    <n v="1"/>
  </r>
  <r>
    <n v="2020"/>
    <n v="6"/>
    <n v="2020"/>
    <n v="1322735719"/>
    <s v="Yes"/>
    <s v="EAST ORLEANS"/>
    <s v="FAIR"/>
    <n v="12"/>
    <d v="2020-01-14T00:00:00"/>
    <n v="72"/>
    <s v="TFUS"/>
    <s v="73176"/>
    <s v="41551474793"/>
    <s v="2347"/>
    <s v="ENOI"/>
    <n v="6"/>
    <n v="6"/>
    <s v="ESEC"/>
    <x v="1"/>
    <s v="N"/>
    <s v="made repairs to trans"/>
    <n v="-90.021079999999998"/>
    <n v="29.965958199999999"/>
    <s v="19-YTD20"/>
    <n v="210557"/>
    <s v="Jan1 to Yesterday"/>
    <x v="1"/>
    <s v="Transformer Fuse"/>
    <s v="Equipment Failure"/>
    <s v="DLIN"/>
    <s v="E"/>
    <s v="Council District E"/>
    <s v="Cyndi Nguyen"/>
    <n v="70117"/>
    <n v="1"/>
  </r>
  <r>
    <n v="2020"/>
    <n v="2365"/>
    <n v="2020"/>
    <n v="1323253767"/>
    <s v="Yes"/>
    <s v="ORLEANS"/>
    <s v="FAIR"/>
    <n v="17"/>
    <d v="2020-01-27T00:00:00"/>
    <n v="40205"/>
    <s v="SBKR"/>
    <s v="907"/>
    <s v="3897447410"/>
    <s v="907"/>
    <s v="ENOI"/>
    <n v="1"/>
    <n v="2365"/>
    <s v="EMER"/>
    <x v="2"/>
    <s v="N"/>
    <s v="had to drop feeder for transformers on fire"/>
    <n v="-90.102588999999995"/>
    <n v="29.9648477"/>
    <s v="19-YTD20"/>
    <n v="210557"/>
    <s v="Jan1 to Yesterday"/>
    <x v="0"/>
    <s v="Substation Breaker"/>
    <s v="Emergency Switching"/>
    <s v="DLIN"/>
    <s v="B"/>
    <s v="Council District B"/>
    <s v="Jay Banks"/>
    <n v="70119"/>
    <n v="1"/>
  </r>
  <r>
    <n v="2020"/>
    <n v="841"/>
    <n v="2020"/>
    <n v="1321761982"/>
    <s v="Yes"/>
    <s v="EAST ORLEANS"/>
    <s v="FAIR"/>
    <n v="19"/>
    <d v="2020-01-06T00:00:00"/>
    <n v="15979"/>
    <s v="SBKR"/>
    <s v="1602"/>
    <s v="4351549756"/>
    <s v="1602"/>
    <s v="ENOI"/>
    <n v="6"/>
    <n v="841"/>
    <s v="ESWC"/>
    <x v="3"/>
    <s v="N"/>
    <s v="Fault in CUB 554 caused outage"/>
    <n v="-89.958297000000002"/>
    <n v="30.0279314"/>
    <s v="19-YTD20"/>
    <n v="210557"/>
    <s v="Jan1 to Yesterday"/>
    <x v="1"/>
    <s v="Substation Breaker"/>
    <s v="Equipment Failure"/>
    <s v="DLIN"/>
    <s v="E"/>
    <s v="Council District E"/>
    <s v="Cyndi Nguyen"/>
    <n v="70127"/>
    <n v="1"/>
  </r>
  <r>
    <n v="2020"/>
    <n v="313"/>
    <n v="2020"/>
    <n v="1323305072"/>
    <s v="Yes"/>
    <s v="ORLEANS"/>
    <s v="FAIR"/>
    <n v="21"/>
    <d v="2020-01-29T00:00:00"/>
    <n v="6573"/>
    <s v="DIS"/>
    <s v="25494"/>
    <s v="3882647318"/>
    <s v="2011"/>
    <s v="ENOI"/>
    <n v="1"/>
    <n v="313"/>
    <s v="EMER"/>
    <x v="2"/>
    <s v="N"/>
    <s v="SHIELD WIRE DOWN"/>
    <n v="-90.107203999999996"/>
    <n v="29.962448200000001"/>
    <s v="19-YTD20"/>
    <n v="210557"/>
    <s v="Jan1 to Yesterday"/>
    <x v="0"/>
    <s v="Disconnect Switch"/>
    <s v="Emergency Switching"/>
    <s v="DLIN"/>
    <s v="B"/>
    <s v="Council District B"/>
    <s v="Jay Banks"/>
    <n v="70125"/>
    <n v="1"/>
  </r>
  <r>
    <n v="2020"/>
    <n v="1"/>
    <n v="2020"/>
    <n v="1321890202"/>
    <s v="Yes"/>
    <s v="ORLEANS"/>
    <s v="FAIR"/>
    <n v="22"/>
    <d v="2020-01-09T00:00:00"/>
    <n v="22"/>
    <s v="SERV"/>
    <s v="METER"/>
    <s v="38903461840"/>
    <s v="1914"/>
    <s v="ENOI"/>
    <n v="1"/>
    <n v="1"/>
    <s v="ESEC"/>
    <x v="1"/>
    <s v="N"/>
    <s v="Changed **TFUS 77590 * 11  to  SERV 77590 * 1** --- meter was not all rthe way into meter socket. per 310 treed3"/>
    <n v="-90.105220000000003"/>
    <n v="29.931114000000001"/>
    <s v="19-YTD20"/>
    <n v="210557"/>
    <s v="Jan1 to Yesterday"/>
    <x v="1"/>
    <s v="Service Conductor"/>
    <s v="Equipment Failure"/>
    <s v="DLIN"/>
    <s v="B"/>
    <s v="Council District B"/>
    <s v="Jay Banks"/>
    <n v="70115"/>
    <n v="1"/>
  </r>
  <r>
    <n v="2020"/>
    <n v="234"/>
    <n v="2020"/>
    <n v="1323084559"/>
    <s v="Yes"/>
    <s v="EAST ORLEANS"/>
    <s v="FAIR"/>
    <n v="27"/>
    <d v="2020-01-21T00:00:00"/>
    <n v="3510"/>
    <s v="RCLR"/>
    <s v="37793"/>
    <s v="4946452184"/>
    <s v="1204"/>
    <s v="ENOI"/>
    <n v="6"/>
    <n v="234"/>
    <s v="EPRI"/>
    <x v="4"/>
    <s v="N"/>
    <s v=""/>
    <n v="-89.769289000000001"/>
    <n v="30.092703499999999"/>
    <s v="19-YTD20"/>
    <n v="210557"/>
    <s v="Jan1 to Yesterday"/>
    <x v="1"/>
    <s v="Recloser"/>
    <s v="Equipment Failure"/>
    <s v="DLIN"/>
    <s v="E"/>
    <s v="Council District E"/>
    <s v="Cyndi Nguyen"/>
    <n v="70129"/>
    <n v="1"/>
  </r>
  <r>
    <n v="2020"/>
    <n v="36"/>
    <n v="2020"/>
    <n v="1321744962"/>
    <s v="Yes"/>
    <s v="EAST ORLEANS"/>
    <s v="FAIR"/>
    <n v="34"/>
    <d v="2020-01-05T00:00:00"/>
    <n v="1224"/>
    <s v="LFUS"/>
    <s v="62597"/>
    <s v="4159649935"/>
    <s v="2212"/>
    <s v="ENOI"/>
    <n v="6"/>
    <n v="36"/>
    <s v="ASQL"/>
    <x v="5"/>
    <s v="N"/>
    <s v="squirrel took out over head portion thata casuse outage for underground dwillin"/>
    <n v="-90.018851999999995"/>
    <n v="30.033318699999999"/>
    <s v="19-YTD20"/>
    <n v="210557"/>
    <s v="Jan1 to Yesterday"/>
    <x v="2"/>
    <s v="Line Fuse"/>
    <s v="Animal"/>
    <s v="DLIN"/>
    <s v="E"/>
    <s v="Council District E"/>
    <s v="Cyndi Nguyen"/>
    <n v="70126"/>
    <n v="1"/>
  </r>
  <r>
    <n v="2020"/>
    <n v="52"/>
    <n v="2020"/>
    <n v="1322857299"/>
    <s v="Yes"/>
    <s v="EAST ORLEANS"/>
    <s v="FAIR"/>
    <n v="34"/>
    <d v="2020-01-16T00:00:00"/>
    <n v="1768"/>
    <s v="LFUS"/>
    <s v="24311"/>
    <s v="4173149985"/>
    <s v="2212"/>
    <s v="ENOI"/>
    <n v="6"/>
    <n v="52"/>
    <s v="VINE"/>
    <x v="6"/>
    <s v="N"/>
    <s v="vines grew into b phase cleaared as muc as i could but someone needs to coem clear vines road out lateral all lights came back on as i can tell"/>
    <n v="-90.014602999999994"/>
    <n v="30.034830299999999"/>
    <s v="19-YTD20"/>
    <n v="210557"/>
    <s v="Jan1 to Yesterday"/>
    <x v="3"/>
    <s v="Line Fuse"/>
    <s v="Vegetation"/>
    <s v="DLIN"/>
    <s v="E"/>
    <s v="Council District E"/>
    <s v="Cyndi Nguyen"/>
    <n v="70126"/>
    <n v="1"/>
  </r>
  <r>
    <n v="2020"/>
    <n v="88"/>
    <n v="2020"/>
    <n v="1322332691"/>
    <s v="Yes"/>
    <s v="ORLEANS"/>
    <s v="THDR"/>
    <n v="35"/>
    <d v="2020-01-11T00:00:00"/>
    <n v="3080"/>
    <s v="LFUS"/>
    <s v="37781"/>
    <s v="3988848138"/>
    <s v="1709"/>
    <s v="ENOI"/>
    <n v="1"/>
    <n v="88"/>
    <s v="LGHT"/>
    <x v="7"/>
    <s v="N"/>
    <s v="ispected unknown refused advise jcox7"/>
    <n v="-90.073548000000002"/>
    <n v="29.984597900000001"/>
    <s v="19-YTD20"/>
    <n v="210557"/>
    <s v="Jan1 to Yesterday"/>
    <x v="4"/>
    <s v="Line Fuse"/>
    <s v="Lightning"/>
    <s v="DLIN"/>
    <s v="D"/>
    <s v="Council District D"/>
    <s v="Jared Brossett"/>
    <n v="70119"/>
    <n v="1"/>
  </r>
  <r>
    <n v="2020"/>
    <n v="1"/>
    <n v="2020"/>
    <n v="1321689819"/>
    <s v="Yes"/>
    <s v="ORLEANS"/>
    <s v="RAIN"/>
    <n v="36"/>
    <d v="2020-01-03T00:00:00"/>
    <n v="36"/>
    <s v="SERV"/>
    <s v="SERVICE"/>
    <s v="38483463662"/>
    <s v="2024"/>
    <s v="ENOI"/>
    <n v="1"/>
    <n v="1"/>
    <s v="ECNS"/>
    <x v="8"/>
    <s v="N"/>
    <s v="changed conector at pole voltage check good gkathma"/>
    <n v="-90.118482999999998"/>
    <n v="29.936249700000001"/>
    <s v="19-YTD20"/>
    <n v="210557"/>
    <s v="Jan1 to Yesterday"/>
    <x v="1"/>
    <s v="Service Conductor"/>
    <s v="Equipment Failure"/>
    <s v="DLIN"/>
    <s v="A"/>
    <s v="Council District A"/>
    <s v="Joseph Giarrusso"/>
    <n v="70118"/>
    <n v="1"/>
  </r>
  <r>
    <n v="2020"/>
    <n v="5"/>
    <n v="2020"/>
    <n v="1321924209"/>
    <s v="Yes"/>
    <s v="ALGIERS ELEC ONLY"/>
    <s v="FAIR"/>
    <n v="36"/>
    <d v="2020-01-10T00:00:00"/>
    <n v="180"/>
    <s v="LFUS"/>
    <s v="5534-F"/>
    <s v="4462845638"/>
    <s v="W1715"/>
    <s v="ENOI"/>
    <n v="81"/>
    <n v="5"/>
    <s v="EARM"/>
    <x v="9"/>
    <s v="N"/>
    <s v="Crew to replace cross-arm downstream of this device, per Zach Washington...........PC"/>
    <n v="-89.924637000000004"/>
    <n v="29.914395599999999"/>
    <s v="19-YTD20"/>
    <n v="210557"/>
    <s v="Jan1 to Yesterday"/>
    <x v="1"/>
    <s v="Line Fuse"/>
    <s v="Equipment Failure"/>
    <s v="DLIN"/>
    <s v="C"/>
    <s v="Council District C"/>
    <s v="Kristin Palmer"/>
    <n v="70131"/>
    <n v="1"/>
  </r>
  <r>
    <n v="2020"/>
    <n v="2"/>
    <n v="2020"/>
    <n v="1322818414"/>
    <s v="Yes"/>
    <s v="EAST ORLEANS"/>
    <s v="FAIR"/>
    <n v="36"/>
    <d v="2020-01-15T00:00:00"/>
    <n v="72"/>
    <s v="XFMR"/>
    <s v="79392"/>
    <s v="49613525017"/>
    <s v="1204"/>
    <s v="ENOI"/>
    <n v="6"/>
    <n v="2"/>
    <s v="ETRD"/>
    <x v="10"/>
    <s v="N"/>
    <s v=""/>
    <n v="-89.764067999999995"/>
    <n v="30.1014923"/>
    <s v="19-YTD20"/>
    <n v="210557"/>
    <s v="Jan1 to Yesterday"/>
    <x v="1"/>
    <s v="Transformer"/>
    <s v="Equipment Failure"/>
    <s v="DLIN"/>
    <s v="E"/>
    <s v="Council District E"/>
    <s v="Cyndi Nguyen"/>
    <n v="70129"/>
    <n v="1"/>
  </r>
  <r>
    <n v="2020"/>
    <n v="4"/>
    <n v="2020"/>
    <n v="1323272107"/>
    <s v="Yes"/>
    <s v="ORLEANS"/>
    <s v="FAIR"/>
    <n v="38"/>
    <d v="2020-01-28T00:00:00"/>
    <n v="152"/>
    <s v="TFUS"/>
    <s v="3004438"/>
    <s v="38731464304"/>
    <s v="1926"/>
    <s v="ENOI"/>
    <n v="1"/>
    <n v="4"/>
    <s v="SCHD"/>
    <x v="11"/>
    <s v="N"/>
    <s v="Planned outage contractors working per#305"/>
    <n v="-90.110487000000006"/>
    <n v="29.937984799999999"/>
    <s v="19-YTD20"/>
    <n v="210557"/>
    <s v="Jan1 to Yesterday"/>
    <x v="5"/>
    <s v="Transformer Fuse"/>
    <s v="Scheduled Interruption"/>
    <s v="DLIN"/>
    <s v="A"/>
    <s v="Council District A"/>
    <s v="Joseph Giarrusso"/>
    <n v="70115"/>
    <n v="1"/>
  </r>
  <r>
    <n v="2020"/>
    <n v="137"/>
    <n v="2020"/>
    <n v="1321931828"/>
    <s v="Yes"/>
    <s v="EAST ORLEANS"/>
    <s v="FAIR"/>
    <n v="39"/>
    <d v="2020-01-10T00:00:00"/>
    <n v="5343"/>
    <s v="DIS"/>
    <s v="38259"/>
    <s v="4126248306"/>
    <s v="626"/>
    <s v="ENOI"/>
    <n v="6"/>
    <n v="137"/>
    <s v="SCHD"/>
    <x v="11"/>
    <s v="N"/>
    <s v="Scheduled Interruption; crew picking up low hanging primary"/>
    <n v="-90.030075999999994"/>
    <n v="29.9887403"/>
    <s v="19-YTD20"/>
    <n v="210557"/>
    <s v="Jan1 to Yesterday"/>
    <x v="5"/>
    <s v="Disconnect Switch"/>
    <s v="Scheduled Interruption"/>
    <s v="DLIN"/>
    <s v="D"/>
    <s v="Council District D"/>
    <s v="Jared Brossett"/>
    <n v="70126"/>
    <n v="1"/>
  </r>
  <r>
    <n v="2020"/>
    <n v="1"/>
    <n v="2020"/>
    <n v="1321722737"/>
    <s v="Yes"/>
    <s v="ORLEANS"/>
    <s v="FAIR"/>
    <n v="40"/>
    <d v="2020-01-04T00:00:00"/>
    <n v="40"/>
    <s v="SERV"/>
    <s v="SERVICE"/>
    <s v="40316487839"/>
    <s v="1701"/>
    <s v="ENOI"/>
    <n v="1"/>
    <n v="1"/>
    <s v="ECNS"/>
    <x v="8"/>
    <s v="N"/>
    <s v="Changed **TFUS 58867 5  to  SERV 58867 5** --- hot leg burnt at pole dcain2"/>
    <n v="-90.059625999999994"/>
    <n v="30.002231800000001"/>
    <s v="19-YTD20"/>
    <n v="210557"/>
    <s v="Jan1 to Yesterday"/>
    <x v="1"/>
    <s v="Service Conductor"/>
    <s v="Equipment Failure"/>
    <s v="DLIN"/>
    <s v="D"/>
    <s v="Council District D"/>
    <s v="Jared Brossett"/>
    <n v="70122"/>
    <n v="1"/>
  </r>
  <r>
    <n v="2020"/>
    <n v="315"/>
    <n v="2020"/>
    <n v="1323252770"/>
    <s v="Yes"/>
    <s v="EAST ORLEANS"/>
    <s v="FAIR"/>
    <n v="40"/>
    <d v="2020-01-27T00:00:00"/>
    <n v="12600"/>
    <s v="SBKR"/>
    <s v="625"/>
    <s v="4081248423"/>
    <s v="625"/>
    <s v="ENOI"/>
    <n v="6"/>
    <n v="315"/>
    <s v="VHCL"/>
    <x v="12"/>
    <s v="N"/>
    <s v="vehicle hit guy wire and flipped into feeder, removed and back on RELAED TO KT# 1323254789 (AKS)"/>
    <n v="-90.044180999999995"/>
    <n v="29.992168499999998"/>
    <s v="19-YTD20"/>
    <n v="210557"/>
    <s v="Jan1 to Yesterday"/>
    <x v="6"/>
    <s v="Substation Breaker"/>
    <s v="Public Damage"/>
    <s v="DLIN"/>
    <s v="D"/>
    <s v="Council District D"/>
    <s v="Jared Brossett"/>
    <n v="70126"/>
    <n v="1"/>
  </r>
  <r>
    <n v="2020"/>
    <n v="1"/>
    <n v="2020"/>
    <n v="1322173499"/>
    <s v="Yes"/>
    <s v="ORLEANS"/>
    <s v="WIND"/>
    <n v="44"/>
    <d v="2020-01-11T00:00:00"/>
    <n v="44"/>
    <s v="SECO"/>
    <s v="SECONDARY COND"/>
    <s v="39729483055"/>
    <s v="627"/>
    <s v="ENOI"/>
    <n v="1"/>
    <n v="1"/>
    <s v="ECNS"/>
    <x v="8"/>
    <s v="N"/>
    <s v="Changed **TFUS   9  to  TFUS   1** --- loose connection at pole repaired and checked voltage jcox7"/>
    <n v="-90.078515999999993"/>
    <n v="29.989249900000001"/>
    <s v="19-YTD20"/>
    <n v="210557"/>
    <s v="Jan1 to Yesterday"/>
    <x v="1"/>
    <s v="Secondary Conductor"/>
    <s v="Equipment Failure"/>
    <s v="DLIN"/>
    <s v="D"/>
    <s v="Council District D"/>
    <s v="Jared Brossett"/>
    <n v="70119"/>
    <n v="1"/>
  </r>
  <r>
    <n v="2020"/>
    <n v="77"/>
    <n v="2020"/>
    <n v="1321760883"/>
    <s v="Yes"/>
    <s v="ORLEANS"/>
    <s v="FAIR"/>
    <n v="47"/>
    <d v="2020-01-06T00:00:00"/>
    <n v="3619"/>
    <s v="LFUS"/>
    <s v="33980"/>
    <s v="3956946513"/>
    <s v="2132"/>
    <s v="ENOI"/>
    <n v="1"/>
    <n v="77"/>
    <s v="FOBJ"/>
    <x v="13"/>
    <s v="N"/>
    <s v="balloons let go by cust. removed balloons and refused lfus. dsmit36"/>
    <n v="-89.984881999999999"/>
    <n v="30.033023"/>
    <s v="19-YTD20"/>
    <n v="210557"/>
    <s v="Jan1 to Yesterday"/>
    <x v="0"/>
    <s v="Line Fuse"/>
    <s v="Other"/>
    <s v="DLIN"/>
    <s v="E"/>
    <s v="Council District E"/>
    <s v="Cyndi Nguyen"/>
    <n v="70127"/>
    <n v="1"/>
  </r>
  <r>
    <n v="2020"/>
    <n v="3"/>
    <n v="2020"/>
    <n v="1321852054"/>
    <s v="Yes"/>
    <s v="EAST ORLEANS"/>
    <s v="FAIR"/>
    <n v="48"/>
    <d v="2020-01-08T00:00:00"/>
    <n v="144"/>
    <s v="XFMR"/>
    <s v="665472"/>
    <s v="41954472941"/>
    <s v="2346"/>
    <s v="ENOI"/>
    <n v="6"/>
    <n v="3"/>
    <s v="ETRD"/>
    <x v="10"/>
    <s v="N"/>
    <s v=""/>
    <n v="-90.008424000000005"/>
    <n v="29.960708799999999"/>
    <s v="19-YTD20"/>
    <n v="210557"/>
    <s v="Jan1 to Yesterday"/>
    <x v="1"/>
    <s v="Transformer"/>
    <s v="Equipment Failure"/>
    <s v="DLIN"/>
    <s v="E"/>
    <s v="Council District E"/>
    <s v="Cyndi Nguyen"/>
    <n v="70117"/>
    <n v="1"/>
  </r>
  <r>
    <n v="2020"/>
    <n v="11"/>
    <n v="2020"/>
    <n v="1322240774"/>
    <s v="Yes"/>
    <s v="ORLEANS"/>
    <s v="THDR"/>
    <n v="49"/>
    <d v="2020-01-11T00:00:00"/>
    <n v="539"/>
    <s v="LFUS"/>
    <s v="33059"/>
    <s v="38974475070"/>
    <s v="903"/>
    <s v="ENOI"/>
    <n v="1"/>
    <n v="11"/>
    <s v="FOBJ"/>
    <x v="13"/>
    <s v="N"/>
    <s v="roof blew off building taking out a and b phase and taking down 1 span open wire secondary, picked up wire and refused lateral mrusse8"/>
    <n v="-90.102481999999995"/>
    <n v="29.967602800000002"/>
    <s v="19-YTD20"/>
    <n v="210557"/>
    <s v="Jan1 to Yesterday"/>
    <x v="0"/>
    <s v="Line Fuse"/>
    <s v="Other"/>
    <s v="DLIN"/>
    <s v="B"/>
    <s v="Council District B"/>
    <s v="Jay Banks"/>
    <n v="70119"/>
    <n v="1"/>
  </r>
  <r>
    <n v="2020"/>
    <n v="5"/>
    <n v="2020"/>
    <n v="1322933942"/>
    <s v="Yes"/>
    <s v="ALGIERS ELEC ONLY"/>
    <s v="FAIR"/>
    <n v="53"/>
    <d v="2020-01-17T00:00:00"/>
    <n v="265"/>
    <s v="TFUS"/>
    <s v="BY110681"/>
    <s v="4226045412"/>
    <s v="W1714"/>
    <s v="ENOI"/>
    <n v="81"/>
    <n v="5"/>
    <s v="SCHD"/>
    <x v="11"/>
    <s v="N"/>
    <s v="Nick Carroll will have xfmr out"/>
    <n v="-89.999520000000004"/>
    <n v="29.908916099999999"/>
    <s v="19-YTD20"/>
    <n v="210557"/>
    <s v="Jan1 to Yesterday"/>
    <x v="5"/>
    <s v="Transformer Fuse"/>
    <s v="Scheduled Interruption"/>
    <s v="DLIN"/>
    <s v="C"/>
    <s v="Council District C"/>
    <s v="Kristin Palmer"/>
    <n v="70131"/>
    <n v="1"/>
  </r>
  <r>
    <n v="2020"/>
    <n v="12"/>
    <n v="2020"/>
    <n v="1322234430"/>
    <s v="Yes"/>
    <s v="ORLEANS"/>
    <s v="THDR"/>
    <n v="54"/>
    <d v="2020-01-11T00:00:00"/>
    <n v="648"/>
    <s v="TFUS"/>
    <s v="518794"/>
    <s v="38168466520"/>
    <s v="2014"/>
    <s v="ENOI"/>
    <n v="1"/>
    <n v="12"/>
    <s v="LGHT"/>
    <x v="7"/>
    <s v="N"/>
    <s v="out by weather. refused ok dsmit36"/>
    <n v="-90.128331000000003"/>
    <n v="29.9443108"/>
    <s v="19-YTD20"/>
    <n v="210557"/>
    <s v="Jan1 to Yesterday"/>
    <x v="4"/>
    <s v="Transformer Fuse"/>
    <s v="Lightning"/>
    <s v="DLIN"/>
    <s v="A"/>
    <s v="Council District A"/>
    <s v="Joseph Giarrusso"/>
    <n v="70118"/>
    <n v="1"/>
  </r>
  <r>
    <n v="2020"/>
    <n v="3"/>
    <n v="2020"/>
    <n v="1323085293"/>
    <s v="Yes"/>
    <s v="EAST ORLEANS"/>
    <s v="FAIR"/>
    <n v="55"/>
    <d v="2020-01-21T00:00:00"/>
    <n v="165"/>
    <s v="LFUS"/>
    <s v="F05622"/>
    <s v="4830351192"/>
    <s v="1204"/>
    <s v="ENOI"/>
    <n v="6"/>
    <n v="3"/>
    <s v="EPRI"/>
    <x v="4"/>
    <s v="N"/>
    <s v=""/>
    <n v="-89.806363000000005"/>
    <n v="30.065821400000001"/>
    <s v="19-YTD20"/>
    <n v="210557"/>
    <s v="Jan1 to Yesterday"/>
    <x v="1"/>
    <s v="Line Fuse"/>
    <s v="Equipment Failure"/>
    <s v="DLIN"/>
    <s v="E"/>
    <s v="Council District E"/>
    <s v="Cyndi Nguyen"/>
    <n v="70129"/>
    <n v="1"/>
  </r>
  <r>
    <n v="2020"/>
    <n v="48"/>
    <n v="2020"/>
    <n v="1321847622"/>
    <s v="Yes"/>
    <s v="EAST ORLEANS"/>
    <s v="FAIR"/>
    <n v="58"/>
    <d v="2020-01-08T00:00:00"/>
    <n v="2784"/>
    <s v="LFUS"/>
    <s v="37416"/>
    <s v="40593476553"/>
    <s v="622"/>
    <s v="ENOI"/>
    <n v="6"/>
    <n v="48"/>
    <s v="SCHD"/>
    <x v="11"/>
    <s v="N"/>
    <s v="crew on site"/>
    <n v="-90.051257000000007"/>
    <n v="29.9711298"/>
    <s v="19-YTD20"/>
    <n v="210557"/>
    <s v="Jan1 to Yesterday"/>
    <x v="5"/>
    <s v="Line Fuse"/>
    <s v="Scheduled Interruption"/>
    <s v="DLIN"/>
    <s v="C"/>
    <s v="Council District C"/>
    <s v="Kristin Palmer"/>
    <n v="70117"/>
    <n v="1"/>
  </r>
  <r>
    <n v="2020"/>
    <n v="61"/>
    <n v="2020"/>
    <n v="1322256616"/>
    <s v="Yes"/>
    <s v="ORLEANS"/>
    <s v="THDR"/>
    <n v="63"/>
    <d v="2020-01-11T00:00:00"/>
    <n v="3843"/>
    <s v="LFUS"/>
    <s v="28031"/>
    <s v="3833945903"/>
    <s v="1914"/>
    <s v="ENOI"/>
    <n v="1"/>
    <n v="61"/>
    <s v="LGHT"/>
    <x v="7"/>
    <s v="N"/>
    <s v="lightning tagged an insulator 1 span from the lateral.  Crew changed ins. and refused lateral rbiles"/>
    <n v="-90.123131000000001"/>
    <n v="29.923668500000002"/>
    <s v="19-YTD20"/>
    <n v="210557"/>
    <s v="Jan1 to Yesterday"/>
    <x v="4"/>
    <s v="Line Fuse"/>
    <s v="Lightning"/>
    <s v="DLIN"/>
    <s v="A"/>
    <s v="Council District A"/>
    <s v="Joseph Giarrusso"/>
    <n v="70118"/>
    <n v="1"/>
  </r>
  <r>
    <n v="2020"/>
    <n v="4"/>
    <n v="2020"/>
    <n v="1322854567"/>
    <s v="Yes"/>
    <s v="EAST ORLEANS"/>
    <s v="FAIR"/>
    <n v="66"/>
    <d v="2020-01-16T00:00:00"/>
    <n v="264"/>
    <s v="TFUS"/>
    <s v="1605537"/>
    <s v="42777504021"/>
    <s v="2215"/>
    <s v="ENOI"/>
    <n v="6"/>
    <n v="4"/>
    <s v="SCHD"/>
    <x v="11"/>
    <s v="N"/>
    <s v="crew onsite"/>
    <n v="-89.981340000000003"/>
    <n v="30.045999399999999"/>
    <s v="19-YTD20"/>
    <n v="210557"/>
    <s v="Jan1 to Yesterday"/>
    <x v="5"/>
    <s v="Transformer Fuse"/>
    <s v="Scheduled Interruption"/>
    <s v="DLIN"/>
    <s v="E"/>
    <s v="Council District E"/>
    <s v="Cyndi Nguyen"/>
    <n v="70127"/>
    <n v="1"/>
  </r>
  <r>
    <n v="2020"/>
    <n v="83"/>
    <n v="2020"/>
    <n v="1323219985"/>
    <s v="Yes"/>
    <s v="ORLEANS"/>
    <s v="FAIR"/>
    <n v="66"/>
    <d v="2020-01-26T00:00:00"/>
    <n v="5478"/>
    <s v="LFUS"/>
    <s v="27976"/>
    <s v="4035147852"/>
    <s v="1709"/>
    <s v="ENOI"/>
    <n v="1"/>
    <n v="83"/>
    <s v="EPRI"/>
    <x v="4"/>
    <s v="N"/>
    <s v=""/>
    <n v="-90.058848999999995"/>
    <n v="29.976626499999998"/>
    <s v="19-YTD20"/>
    <n v="210557"/>
    <s v="Jan1 to Yesterday"/>
    <x v="1"/>
    <s v="Line Fuse"/>
    <s v="Equipment Failure"/>
    <s v="DLIN"/>
    <s v="D"/>
    <s v="Council District D"/>
    <s v="Jared Brossett"/>
    <n v="70116"/>
    <n v="1"/>
  </r>
  <r>
    <n v="2020"/>
    <n v="13"/>
    <n v="2020"/>
    <n v="1323133322"/>
    <s v="Yes"/>
    <s v="ORLEANS"/>
    <s v="FAIR"/>
    <n v="67"/>
    <d v="2020-01-23T00:00:00"/>
    <n v="871"/>
    <s v="TFUS"/>
    <s v="72349"/>
    <s v="38762481819"/>
    <s v="903"/>
    <s v="ENOI"/>
    <n v="1"/>
    <n v="13"/>
    <s v="VHCL"/>
    <x v="12"/>
    <s v="N"/>
    <s v="truck pulled down service line and tore meters and stem pipe off of house.  related to ticket 1323096279 yesterday already sent to minimalclaimskc"/>
    <n v="-90.109086000000005"/>
    <n v="29.986169400000001"/>
    <s v="19-YTD20"/>
    <n v="210557"/>
    <s v="Jan1 to Yesterday"/>
    <x v="6"/>
    <s v="Transformer Fuse"/>
    <s v="Public Damage"/>
    <s v="DLIN"/>
    <s v="A"/>
    <s v="Council District A"/>
    <s v="Joseph Giarrusso"/>
    <n v="70124"/>
    <n v="1"/>
  </r>
  <r>
    <n v="2020"/>
    <n v="33"/>
    <n v="2020"/>
    <n v="1322288849"/>
    <s v="Yes"/>
    <s v="EAST ORLEANS"/>
    <s v="FAIR"/>
    <n v="69"/>
    <d v="2020-01-11T00:00:00"/>
    <n v="2277"/>
    <s v="LFUS"/>
    <s v="34976"/>
    <s v="4152747182"/>
    <s v="2346"/>
    <s v="ENOI"/>
    <n v="6"/>
    <n v="33"/>
    <s v="FOBJ"/>
    <x v="13"/>
    <s v="N"/>
    <s v="ballon got into secondary took out stinger pot which blew lateral fuse refuse lateral and transformer and lights are back on and good voltage dwillin"/>
    <n v="-90.021968999999999"/>
    <n v="29.957785699999999"/>
    <s v="19-YTD20"/>
    <n v="210557"/>
    <s v="Jan1 to Yesterday"/>
    <x v="0"/>
    <s v="Line Fuse"/>
    <s v="Other"/>
    <s v="DLIN"/>
    <s v="E"/>
    <s v="Council District E"/>
    <s v="Cyndi Nguyen"/>
    <n v="70117"/>
    <n v="1"/>
  </r>
  <r>
    <n v="2020"/>
    <n v="851"/>
    <n v="2020"/>
    <n v="1321740753"/>
    <s v="Yes"/>
    <s v="EAST ORLEANS"/>
    <s v="FAIR"/>
    <n v="70"/>
    <d v="2020-01-05T00:00:00"/>
    <n v="59570"/>
    <s v="SBKR"/>
    <s v="1602"/>
    <s v="4351549756"/>
    <s v="1602"/>
    <s v="ENOI"/>
    <n v="6"/>
    <n v="851"/>
    <s v="ESWC"/>
    <x v="3"/>
    <s v="N"/>
    <s v="opened in vfi 531 opened switch 38268 serviceman to ride remainng customer sout  Cub, # 554 flashover   Okay Temp"/>
    <n v="-89.958297000000002"/>
    <n v="30.0279314"/>
    <s v="19-YTD20"/>
    <n v="210557"/>
    <s v="Jan1 to Yesterday"/>
    <x v="1"/>
    <s v="Substation Breaker"/>
    <s v="Equipment Failure"/>
    <s v="DLIN"/>
    <s v="E"/>
    <s v="Council District E"/>
    <s v="Cyndi Nguyen"/>
    <n v="70127"/>
    <n v="1"/>
  </r>
  <r>
    <n v="2020"/>
    <n v="2"/>
    <n v="2020"/>
    <n v="1322340541"/>
    <s v="Yes"/>
    <s v="EAST ORLEANS"/>
    <s v="THDR"/>
    <n v="71"/>
    <d v="2020-01-11T00:00:00"/>
    <n v="142"/>
    <s v="PRIM"/>
    <s v="4341249109"/>
    <s v="4341249109"/>
    <s v="1612"/>
    <s v="ENOI"/>
    <n v="6"/>
    <n v="2"/>
    <s v="FOBJ"/>
    <x v="13"/>
    <s v="N"/>
    <s v="MOULDING"/>
    <n v="-89.961810999999997"/>
    <n v="30.010180500000001"/>
    <s v="19-YTD20"/>
    <n v="210557"/>
    <s v="Jan1 to Yesterday"/>
    <x v="0"/>
    <s v="Primary Meter"/>
    <s v="Other"/>
    <s v="DLIN"/>
    <s v="E"/>
    <s v="Council District E"/>
    <s v="Cyndi Nguyen"/>
    <n v="70129"/>
    <n v="1"/>
  </r>
  <r>
    <n v="2020"/>
    <n v="1"/>
    <n v="2020"/>
    <n v="1323164693"/>
    <s v="Yes"/>
    <s v="ORLEANS"/>
    <s v="FAIR"/>
    <n v="71"/>
    <d v="2020-01-24T00:00:00"/>
    <n v="71"/>
    <s v="SERV"/>
    <s v="SERVICE COND"/>
    <s v="38374484905"/>
    <s v="407"/>
    <s v="ENOI"/>
    <n v="1"/>
    <n v="1"/>
    <s v="ECON"/>
    <x v="14"/>
    <s v="N"/>
    <s v="bad connection at weather head changed out ok #305"/>
    <n v="-90.121170000000006"/>
    <n v="29.9948266"/>
    <s v="19-YTD20"/>
    <n v="210557"/>
    <s v="Jan1 to Yesterday"/>
    <x v="1"/>
    <s v="Service Conductor"/>
    <s v="Equipment Failure"/>
    <s v="DLIN"/>
    <s v="A"/>
    <s v="Council District A"/>
    <s v="Joseph Giarrusso"/>
    <n v="70124"/>
    <n v="1"/>
  </r>
  <r>
    <n v="2020"/>
    <n v="11"/>
    <n v="2020"/>
    <n v="1321820424"/>
    <s v="Yes"/>
    <s v="ORLEANS"/>
    <s v="FAIR"/>
    <n v="74"/>
    <d v="2020-01-07T00:00:00"/>
    <n v="814"/>
    <s v="TFUS"/>
    <s v="55653"/>
    <s v="38968480755"/>
    <s v="904"/>
    <s v="ENOI"/>
    <n v="1"/>
    <n v="11"/>
    <s v="SCHD"/>
    <x v="11"/>
    <s v="N"/>
    <s v="Scheduled Interruption"/>
    <n v="-90.102448999999993"/>
    <n v="29.983194999999998"/>
    <s v="19-YTD20"/>
    <n v="210557"/>
    <s v="Jan1 to Yesterday"/>
    <x v="5"/>
    <s v="Transformer Fuse"/>
    <s v="Scheduled Interruption"/>
    <s v="DLIN"/>
    <s v="A"/>
    <s v="Council District A"/>
    <s v="Joseph Giarrusso"/>
    <n v="70119"/>
    <n v="1"/>
  </r>
  <r>
    <n v="2020"/>
    <n v="7"/>
    <n v="2020"/>
    <n v="1323000141"/>
    <s v="Yes"/>
    <s v="ALGIERS ELEC ONLY"/>
    <s v="FAIR"/>
    <n v="74"/>
    <d v="2020-01-19T00:00:00"/>
    <n v="518"/>
    <s v="TFUS"/>
    <s v="1417734"/>
    <s v="4264345881"/>
    <s v="W1713"/>
    <s v="ENOI"/>
    <n v="81"/>
    <n v="7"/>
    <s v="VOHL"/>
    <x v="15"/>
    <s v="N"/>
    <s v="ROBERT COURET W-00"/>
    <n v="-89.987255000000005"/>
    <n v="29.921664400000001"/>
    <s v="19-YTD20"/>
    <n v="210557"/>
    <s v="Jan1 to Yesterday"/>
    <x v="3"/>
    <s v="Transformer Fuse"/>
    <s v="Vegetation"/>
    <s v="DLIN"/>
    <s v="C"/>
    <s v="Council District C"/>
    <s v="Kristin Palmer"/>
    <n v="70131"/>
    <n v="1"/>
  </r>
  <r>
    <n v="2020"/>
    <n v="716"/>
    <n v="2020"/>
    <n v="1323082860"/>
    <s v="Yes"/>
    <s v="EAST ORLEANS"/>
    <s v="FAIR"/>
    <n v="75"/>
    <d v="2020-01-21T00:00:00"/>
    <n v="53700"/>
    <s v="SBKR"/>
    <s v="1204"/>
    <s v="4544050173"/>
    <s v="1204"/>
    <s v="ENOI"/>
    <n v="6"/>
    <n v="716"/>
    <s v="EPRI"/>
    <x v="4"/>
    <s v="N"/>
    <s v="poen midpoint breaker in"/>
    <n v="-89.897305000000003"/>
    <n v="30.038748699999999"/>
    <s v="19-YTD20"/>
    <n v="210557"/>
    <s v="Jan1 to Yesterday"/>
    <x v="1"/>
    <s v="Substation Breaker"/>
    <s v="Equipment Failure"/>
    <s v="DLIN"/>
    <s v="E"/>
    <s v="Council District E"/>
    <s v="Cyndi Nguyen"/>
    <n v="70129"/>
    <n v="1"/>
  </r>
  <r>
    <n v="2020"/>
    <n v="56"/>
    <n v="2020"/>
    <n v="1323138236"/>
    <s v="Yes"/>
    <s v="ORLEANS"/>
    <s v="FAIR"/>
    <n v="77"/>
    <d v="2020-01-23T00:00:00"/>
    <n v="4312"/>
    <s v="LFUS"/>
    <s v="27806"/>
    <s v="3884646637"/>
    <s v="1916"/>
    <s v="ENOI"/>
    <n v="1"/>
    <n v="56"/>
    <s v="EARM"/>
    <x v="9"/>
    <s v="N"/>
    <s v="cross arm broke street side phase was cut down temp ok gor now #305"/>
    <n v="-90.106769"/>
    <n v="29.9437085"/>
    <s v="19-YTD20"/>
    <n v="210557"/>
    <s v="Jan1 to Yesterday"/>
    <x v="1"/>
    <s v="Line Fuse"/>
    <s v="Equipment Failure"/>
    <s v="DLIN"/>
    <s v="B"/>
    <s v="Council District B"/>
    <s v="Jay Banks"/>
    <n v="70125"/>
    <n v="1"/>
  </r>
  <r>
    <n v="2020"/>
    <n v="1"/>
    <n v="2020"/>
    <n v="1321900766"/>
    <s v="Yes"/>
    <s v="EAST ORLEANS"/>
    <s v="FAIR"/>
    <n v="78"/>
    <d v="2020-01-10T00:00:00"/>
    <n v="78"/>
    <s v="SERV"/>
    <s v="SERVICE"/>
    <s v="42073500359"/>
    <s v="2212"/>
    <s v="ENOI"/>
    <n v="6"/>
    <n v="1"/>
    <s v="EMET"/>
    <x v="16"/>
    <s v="N"/>
    <s v="ami meter burned up customer lug pulled meter  meter #am10993i155  installed new meter 8154918 sn 92095254 cbowden"/>
    <n v="-90.003677999999994"/>
    <n v="30.036105200000002"/>
    <s v="19-YTD20"/>
    <n v="210557"/>
    <s v="Jan1 to Yesterday"/>
    <x v="1"/>
    <s v="Service Conductor"/>
    <s v="Equipment Failure"/>
    <s v="DLIN"/>
    <s v="E"/>
    <s v="Council District E"/>
    <s v="Cyndi Nguyen"/>
    <n v="70126"/>
    <n v="1"/>
  </r>
  <r>
    <n v="2020"/>
    <n v="5"/>
    <n v="2020"/>
    <n v="1322510653"/>
    <s v="Yes"/>
    <s v="ORLEANS"/>
    <s v="FAIR"/>
    <n v="78"/>
    <d v="2020-01-12T00:00:00"/>
    <n v="390"/>
    <s v="TFUS"/>
    <s v="1183487"/>
    <s v="39789466302"/>
    <s v="2137"/>
    <s v="ENOI"/>
    <n v="1"/>
    <n v="5"/>
    <s v="SCHD"/>
    <x v="11"/>
    <s v="N"/>
    <s v="Scheduled Interruption"/>
    <n v="-90.077186999999995"/>
    <n v="29.943160800000001"/>
    <s v="19-YTD20"/>
    <n v="210557"/>
    <s v="Jan1 to Yesterday"/>
    <x v="5"/>
    <s v="Transformer Fuse"/>
    <s v="Scheduled Interruption"/>
    <s v="DLIN"/>
    <s v="B"/>
    <s v="Council District B"/>
    <s v="Jay Banks"/>
    <n v="70113"/>
    <n v="1"/>
  </r>
  <r>
    <n v="2020"/>
    <n v="26"/>
    <n v="2020"/>
    <n v="1322629818"/>
    <s v="Yes"/>
    <s v="ORLEANS"/>
    <s v="FAIR"/>
    <n v="78"/>
    <d v="2020-01-13T00:00:00"/>
    <n v="2028"/>
    <s v="DIS"/>
    <s v="23138"/>
    <s v="3852247482"/>
    <s v="2012"/>
    <s v="ENOI"/>
    <n v="1"/>
    <n v="26"/>
    <s v="SCHD"/>
    <x v="11"/>
    <s v="N"/>
    <s v="Line de-energized to safely replace xarms"/>
    <n v="-90.116805999999997"/>
    <n v="29.966880100000001"/>
    <s v="19-YTD20"/>
    <n v="210557"/>
    <s v="Jan1 to Yesterday"/>
    <x v="5"/>
    <s v="Disconnect Switch"/>
    <s v="Scheduled Interruption"/>
    <s v="DLIN"/>
    <s v="A"/>
    <s v="Council District A"/>
    <s v="Joseph Giarrusso"/>
    <n v="70118"/>
    <n v="1"/>
  </r>
  <r>
    <n v="2020"/>
    <n v="2"/>
    <n v="2020"/>
    <n v="1322605291"/>
    <s v="Yes"/>
    <s v="EAST ORLEANS"/>
    <s v="FOGG"/>
    <n v="78"/>
    <d v="2020-01-13T00:00:00"/>
    <n v="156"/>
    <s v="TFUS"/>
    <s v="1106471"/>
    <s v="41320493904"/>
    <s v="1009"/>
    <s v="ENOI"/>
    <n v="6"/>
    <n v="2"/>
    <s v="EFLK"/>
    <x v="17"/>
    <s v="N"/>
    <s v="refused b phase check customer ok cschexn"/>
    <n v="-90.027727999999996"/>
    <n v="30.0186195"/>
    <s v="19-YTD20"/>
    <n v="210557"/>
    <s v="Jan1 to Yesterday"/>
    <x v="1"/>
    <s v="Transformer Fuse"/>
    <s v="Equipment Failure"/>
    <s v="DLIN"/>
    <s v="D"/>
    <s v="Council District D"/>
    <s v="Jared Brossett"/>
    <n v="70126"/>
    <n v="1"/>
  </r>
  <r>
    <n v="2020"/>
    <n v="19"/>
    <n v="2020"/>
    <n v="1323227281"/>
    <s v="Yes"/>
    <s v="ALGIERS ELEC ONLY"/>
    <s v="FAIR"/>
    <n v="78"/>
    <d v="2020-01-26T00:00:00"/>
    <n v="1482"/>
    <s v="LFUS"/>
    <s v="5699"/>
    <s v="4261545915"/>
    <s v="W1713"/>
    <s v="ENOI"/>
    <n v="81"/>
    <n v="19"/>
    <s v="UNKN"/>
    <x v="0"/>
    <s v="N"/>
    <s v="blown lat fuse refused and held  also transformer 3004469 was blown not sure if this is what caused the lat fuse to blow. both lat fuse and transformer had proper size fuses in them also"/>
    <n v="-89.988162000000003"/>
    <n v="29.922602900000001"/>
    <s v="19-YTD20"/>
    <n v="210557"/>
    <s v="Jan1 to Yesterday"/>
    <x v="0"/>
    <s v="Line Fuse"/>
    <s v="Other"/>
    <s v="DLIN"/>
    <s v="C"/>
    <s v="Council District C"/>
    <s v="Kristin Palmer"/>
    <n v="70131"/>
    <n v="1"/>
  </r>
  <r>
    <n v="2020"/>
    <n v="5"/>
    <n v="2020"/>
    <n v="1322147313"/>
    <s v="Yes"/>
    <s v="ORLEANS"/>
    <s v="WIND"/>
    <n v="79"/>
    <d v="2020-01-11T00:00:00"/>
    <n v="395"/>
    <s v="TFUS"/>
    <s v="1385289"/>
    <s v="39706489324"/>
    <s v="1704"/>
    <s v="ENOI"/>
    <n v="1"/>
    <n v="5"/>
    <s v="VOHL"/>
    <x v="15"/>
    <s v="N"/>
    <s v="found tree branch on top of transformer resfued ok jcox7"/>
    <n v="-90.079003999999998"/>
    <n v="30.006502900000001"/>
    <s v="19-YTD20"/>
    <n v="210557"/>
    <s v="Jan1 to Yesterday"/>
    <x v="3"/>
    <s v="Transformer Fuse"/>
    <s v="Vegetation"/>
    <s v="DLIN"/>
    <s v="D"/>
    <s v="Council District D"/>
    <s v="Jared Brossett"/>
    <n v="70122"/>
    <n v="1"/>
  </r>
  <r>
    <n v="2020"/>
    <n v="2"/>
    <n v="2020"/>
    <n v="1321608611"/>
    <s v="Yes"/>
    <s v="ORLEANS CBD"/>
    <s v="FAIR"/>
    <n v="80"/>
    <d v="2020-01-01T00:00:00"/>
    <n v="160"/>
    <s v="SBKR"/>
    <s v="1822"/>
    <s v="4015446698"/>
    <s v="1822"/>
    <s v="ENOI"/>
    <n v="4"/>
    <n v="2"/>
    <s v="EPRI"/>
    <x v="4"/>
    <s v="N"/>
    <s v="failure in manhole 6-1460; bad splice on b phase:  The 2 cust. were restored manuelly at 6;35 AM  Fder was restored 1/2/20 4:08 AM: The 3rd cust was a mis-match"/>
    <n v="-90.065556000000001"/>
    <n v="29.9449334"/>
    <s v="19-YTD20"/>
    <n v="210557"/>
    <s v="Jan1 to Yesterday"/>
    <x v="1"/>
    <s v="Substation Breaker"/>
    <s v="Equipment Failure"/>
    <s v="DLIN"/>
    <s v="B"/>
    <s v="Council District B"/>
    <s v="Jay Banks"/>
    <n v="70130"/>
    <n v="1"/>
  </r>
  <r>
    <n v="2020"/>
    <n v="1"/>
    <n v="2020"/>
    <n v="1321637104"/>
    <s v="Yes"/>
    <s v="EAST ORLEANS"/>
    <s v="FAIR"/>
    <n v="80"/>
    <d v="2020-01-02T00:00:00"/>
    <n v="80"/>
    <s v="TFUS"/>
    <s v="1223486"/>
    <s v="4101048935"/>
    <s v="617"/>
    <s v="ENOI"/>
    <n v="6"/>
    <n v="1"/>
    <s v="VINE"/>
    <x v="6"/>
    <s v="N"/>
    <s v="vines grew into terminal pole toook out a phase cleared vines refused barrrel and got lights cback on and tested voltage lights cam eback on dwillin"/>
    <n v="-90.037723999999997"/>
    <n v="30.0061821"/>
    <s v="19-YTD20"/>
    <n v="210557"/>
    <s v="Jan1 to Yesterday"/>
    <x v="3"/>
    <s v="Transformer Fuse"/>
    <s v="Vegetation"/>
    <s v="DLIN"/>
    <s v="D"/>
    <s v="Council District D"/>
    <s v="Jared Brossett"/>
    <n v="70126"/>
    <n v="1"/>
  </r>
  <r>
    <n v="2020"/>
    <n v="1"/>
    <n v="2020"/>
    <n v="1321713956"/>
    <s v="Yes"/>
    <s v="EAST ORLEANS"/>
    <s v="FAIR"/>
    <n v="80"/>
    <d v="2020-01-03T00:00:00"/>
    <n v="80"/>
    <s v="SERV"/>
    <s v="SERVICE"/>
    <s v="42029493934"/>
    <s v="1607"/>
    <s v="ENOI"/>
    <n v="6"/>
    <n v="1"/>
    <s v="ECON"/>
    <x v="14"/>
    <s v="N"/>
    <s v="Changed **TFUS 1315127 8  to  SERV 1315127 8** --- sec conect..repaired tbrock"/>
    <n v="-90.005297999999996"/>
    <n v="30.018482899999999"/>
    <s v="19-YTD20"/>
    <n v="210557"/>
    <s v="Jan1 to Yesterday"/>
    <x v="1"/>
    <s v="Service Conductor"/>
    <s v="Equipment Failure"/>
    <s v="DLIN"/>
    <s v="E"/>
    <s v="Council District E"/>
    <s v="Cyndi Nguyen"/>
    <n v="70126"/>
    <n v="1"/>
  </r>
  <r>
    <n v="2020"/>
    <n v="9"/>
    <n v="2020"/>
    <n v="1323314478"/>
    <s v="Yes"/>
    <s v="EAST ORLEANS"/>
    <s v="FAIR"/>
    <n v="80"/>
    <d v="2020-01-29T00:00:00"/>
    <n v="720"/>
    <s v="TFUS"/>
    <s v="64100"/>
    <s v="43284495685"/>
    <s v="1611"/>
    <s v="ENOI"/>
    <n v="6"/>
    <n v="9"/>
    <s v="SCHD"/>
    <x v="11"/>
    <s v="N"/>
    <s v=""/>
    <n v="-89.965586000000002"/>
    <n v="30.0228529"/>
    <s v="19-YTD20"/>
    <n v="210557"/>
    <s v="Jan1 to Yesterday"/>
    <x v="5"/>
    <s v="Transformer Fuse"/>
    <s v="Scheduled Interruption"/>
    <s v="DLIN"/>
    <s v="E"/>
    <s v="Council District E"/>
    <s v="Cyndi Nguyen"/>
    <n v="70127"/>
    <n v="1"/>
  </r>
  <r>
    <n v="2020"/>
    <n v="13"/>
    <n v="2020"/>
    <n v="1321665957"/>
    <s v="Yes"/>
    <s v="EAST ORLEANS"/>
    <s v="RAIN"/>
    <n v="81"/>
    <d v="2020-01-02T00:00:00"/>
    <n v="1053"/>
    <s v="TFUS"/>
    <s v="1205818"/>
    <s v="40891475703"/>
    <s v="622"/>
    <s v="ENOI"/>
    <n v="6"/>
    <n v="13"/>
    <s v="SCHD"/>
    <x v="11"/>
    <s v="N"/>
    <s v="Scheduled Interruption"/>
    <n v="-90.04204"/>
    <n v="29.968707500000001"/>
    <s v="19-YTD20"/>
    <n v="210557"/>
    <s v="Jan1 to Yesterday"/>
    <x v="5"/>
    <s v="Transformer Fuse"/>
    <s v="Scheduled Interruption"/>
    <s v="DLIN"/>
    <s v="C"/>
    <s v="Council District C"/>
    <s v="Kristin Palmer"/>
    <n v="70117"/>
    <n v="1"/>
  </r>
  <r>
    <n v="2020"/>
    <n v="167"/>
    <n v="2020"/>
    <n v="1323138006"/>
    <s v="Yes"/>
    <s v="ALGIERS ELEC ONLY"/>
    <s v="THDR"/>
    <n v="85"/>
    <d v="2020-01-23T00:00:00"/>
    <n v="14195"/>
    <s v="RCLR"/>
    <s v="5123"/>
    <s v="4150446191"/>
    <s v="W0725"/>
    <s v="ENOI"/>
    <n v="81"/>
    <n v="167"/>
    <s v="EMER"/>
    <x v="2"/>
    <s v="N"/>
    <s v="phase down on arm"/>
    <n v="-90.023126000000005"/>
    <n v="29.930599000000001"/>
    <s v="19-YTD20"/>
    <n v="210557"/>
    <s v="Jan1 to Yesterday"/>
    <x v="0"/>
    <s v="Recloser"/>
    <s v="Emergency Switching"/>
    <s v="DLIN"/>
    <s v="C"/>
    <s v="Council District C"/>
    <s v="Kristin Palmer"/>
    <n v="70114"/>
    <n v="1"/>
  </r>
  <r>
    <n v="2020"/>
    <n v="23"/>
    <n v="2020"/>
    <n v="1321643125"/>
    <s v="Yes"/>
    <s v="ORLEANS"/>
    <s v="THDR"/>
    <n v="89"/>
    <d v="2020-01-02T00:00:00"/>
    <n v="2047"/>
    <s v="LFUS"/>
    <s v="27621"/>
    <s v="3858046356"/>
    <s v="1926"/>
    <s v="ENOI"/>
    <n v="1"/>
    <n v="23"/>
    <s v="VOHL"/>
    <x v="15"/>
    <s v="N"/>
    <s v="Crew on site picking up down primary"/>
    <n v="-90.115317000000005"/>
    <n v="29.935993"/>
    <s v="19-YTD20"/>
    <n v="210557"/>
    <s v="Jan1 to Yesterday"/>
    <x v="3"/>
    <s v="Line Fuse"/>
    <s v="Vegetation"/>
    <s v="DLIN"/>
    <s v="A"/>
    <s v="Council District A"/>
    <s v="Joseph Giarrusso"/>
    <n v="70115"/>
    <n v="1"/>
  </r>
  <r>
    <n v="2020"/>
    <n v="1"/>
    <n v="2020"/>
    <n v="1323096832"/>
    <s v="Yes"/>
    <s v="ORLEANS"/>
    <s v="FAIR"/>
    <n v="90"/>
    <d v="2020-01-22T00:00:00"/>
    <n v="90"/>
    <s v="SERV"/>
    <s v="SERVICE"/>
    <s v="39963459713"/>
    <s v="2147"/>
    <s v="ENOI"/>
    <n v="1"/>
    <n v="1"/>
    <s v="ECON"/>
    <x v="14"/>
    <s v="N"/>
    <s v="bad connection at pole"/>
    <n v="-90.071842000000004"/>
    <n v="29.925076000000001"/>
    <s v="19-YTD20"/>
    <n v="210557"/>
    <s v="Jan1 to Yesterday"/>
    <x v="1"/>
    <s v="Service Conductor"/>
    <s v="Equipment Failure"/>
    <s v="DLIN"/>
    <s v="B"/>
    <s v="Council District B"/>
    <s v="Jay Banks"/>
    <n v="70130"/>
    <n v="1"/>
  </r>
  <r>
    <n v="2020"/>
    <n v="2"/>
    <n v="2020"/>
    <n v="1323182720"/>
    <s v="Yes"/>
    <s v="ORLEANS"/>
    <s v="FAIR"/>
    <n v="92"/>
    <d v="2020-01-24T00:00:00"/>
    <n v="184"/>
    <s v="LFUS"/>
    <s v="37944"/>
    <s v="38356458630"/>
    <s v="1914"/>
    <s v="ENOI"/>
    <n v="1"/>
    <n v="2"/>
    <s v="EFLK"/>
    <x v="17"/>
    <s v="N"/>
    <s v="Found phase switch blown on lateral to closed delta bank.  Inspected primary and found flash mark where wire touched other potential.  Refused lateral phase and threw it in.  Back in lights."/>
    <n v="-90.122632999999993"/>
    <n v="29.9225283"/>
    <s v="19-YTD20"/>
    <n v="210557"/>
    <s v="Jan1 to Yesterday"/>
    <x v="1"/>
    <s v="Line Fuse"/>
    <s v="Equipment Failure"/>
    <s v="DLIN"/>
    <s v="A"/>
    <s v="Council District A"/>
    <s v="Joseph Giarrusso"/>
    <n v="70118"/>
    <n v="1"/>
  </r>
  <r>
    <n v="2020"/>
    <n v="10"/>
    <n v="2020"/>
    <n v="1322249652"/>
    <s v="Yes"/>
    <s v="EAST ORLEANS"/>
    <s v="THDR"/>
    <n v="93"/>
    <d v="2020-01-11T00:00:00"/>
    <n v="930"/>
    <s v="LFUS"/>
    <s v="38536"/>
    <s v="43220496192"/>
    <s v="1611"/>
    <s v="ENOI"/>
    <n v="6"/>
    <n v="10"/>
    <s v="LGHT"/>
    <x v="7"/>
    <s v="N"/>
    <s v="Changed **TFUS 1361822 8  to  LFUS 1361822 8** --- refused B and C phase on lateral 38536 due to weather jvickna"/>
    <n v="-89.967668000000003"/>
    <n v="30.024334799999998"/>
    <s v="19-YTD20"/>
    <n v="210557"/>
    <s v="Jan1 to Yesterday"/>
    <x v="4"/>
    <s v="Line Fuse"/>
    <s v="Lightning"/>
    <s v="DLIN"/>
    <s v="E"/>
    <s v="Council District E"/>
    <s v="Cyndi Nguyen"/>
    <n v="70127"/>
    <n v="1"/>
  </r>
  <r>
    <n v="2020"/>
    <n v="1"/>
    <n v="2020"/>
    <n v="1322322442"/>
    <s v="Yes"/>
    <s v="EAST ORLEANS"/>
    <s v="THDR"/>
    <n v="96"/>
    <d v="2020-01-11T00:00:00"/>
    <n v="96"/>
    <s v="LFUS"/>
    <s v="83983"/>
    <s v="4101048935"/>
    <s v="617"/>
    <s v="ENOI"/>
    <n v="6"/>
    <n v="1"/>
    <s v="VINE"/>
    <x v="6"/>
    <s v="N"/>
    <s v="vines took out b phase on terminal pole-cleared vines and refused b phase ok-voltage ok-cust back on swalsh1 1-11-20 swalsh1"/>
    <n v="-90.037723999999997"/>
    <n v="30.0061821"/>
    <s v="19-YTD20"/>
    <n v="210557"/>
    <s v="Jan1 to Yesterday"/>
    <x v="3"/>
    <s v="Line Fuse"/>
    <s v="Vegetation"/>
    <s v="DLIN"/>
    <s v="D"/>
    <s v="Council District D"/>
    <s v="Jared Brossett"/>
    <n v="70126"/>
    <n v="1"/>
  </r>
  <r>
    <n v="2020"/>
    <n v="6"/>
    <n v="2020"/>
    <n v="1321686189"/>
    <s v="Yes"/>
    <s v="EAST ORLEANS"/>
    <s v="FAIR"/>
    <n v="97"/>
    <d v="2020-01-03T00:00:00"/>
    <n v="582"/>
    <s v="XFMR"/>
    <s v="1373368"/>
    <s v="43960512098"/>
    <s v="2217"/>
    <s v="ENOI"/>
    <n v="6"/>
    <n v="6"/>
    <s v="ETRD"/>
    <x v="10"/>
    <s v="N"/>
    <s v="bad transformer"/>
    <n v="-89.943737999999996"/>
    <n v="30.0676928"/>
    <s v="19-YTD20"/>
    <n v="210557"/>
    <s v="Jan1 to Yesterday"/>
    <x v="1"/>
    <s v="Transformer"/>
    <s v="Equipment Failure"/>
    <s v="DLIN"/>
    <s v="E"/>
    <s v="Council District E"/>
    <s v="Cyndi Nguyen"/>
    <n v="70128"/>
    <n v="1"/>
  </r>
  <r>
    <n v="2020"/>
    <n v="11"/>
    <n v="2020"/>
    <n v="1323273155"/>
    <s v="Yes"/>
    <s v="ORLEANS"/>
    <s v="FAIR"/>
    <n v="98"/>
    <d v="2020-01-28T00:00:00"/>
    <n v="1078"/>
    <s v="TFUS"/>
    <s v="61598"/>
    <s v="39294467195"/>
    <s v="2021"/>
    <s v="ENOI"/>
    <n v="1"/>
    <n v="11"/>
    <s v="SCHD"/>
    <x v="11"/>
    <s v="N"/>
    <s v="Scheduled Interruption"/>
    <n v="-90.092729000000006"/>
    <n v="29.945867700000001"/>
    <s v="19-YTD20"/>
    <n v="210557"/>
    <s v="Jan1 to Yesterday"/>
    <x v="5"/>
    <s v="Transformer Fuse"/>
    <s v="Scheduled Interruption"/>
    <s v="DLIN"/>
    <s v="B"/>
    <s v="Council District B"/>
    <s v="Jay Banks"/>
    <n v="70125"/>
    <n v="1"/>
  </r>
  <r>
    <n v="2020"/>
    <n v="347"/>
    <n v="2020"/>
    <n v="1321742427"/>
    <s v="Yes"/>
    <s v="EAST ORLEANS"/>
    <s v="FAIR"/>
    <n v="99"/>
    <d v="2020-01-05T00:00:00"/>
    <n v="34353"/>
    <s v="VFI"/>
    <s v="38268"/>
    <s v="4264649768"/>
    <s v="1602"/>
    <s v="ENOI"/>
    <n v="6"/>
    <n v="347"/>
    <s v="EFLK"/>
    <x v="17"/>
    <s v="N"/>
    <s v="fault behind lateral 73441"/>
    <n v="-89.993375"/>
    <n v="30.026500599999999"/>
    <s v="19-YTD20"/>
    <n v="210557"/>
    <s v="Jan1 to Yesterday"/>
    <x v="1"/>
    <s v="Vacuum Fault Interrupter"/>
    <s v="Equipment Failure"/>
    <s v="DLIN"/>
    <s v="E"/>
    <s v="Council District E"/>
    <s v="Cyndi Nguyen"/>
    <n v="70126"/>
    <n v="1"/>
  </r>
  <r>
    <n v="2020"/>
    <n v="1"/>
    <n v="2020"/>
    <n v="1323068509"/>
    <s v="Yes"/>
    <s v="ALGIERS ELEC ONLY"/>
    <s v="FAIR"/>
    <n v="101"/>
    <d v="2020-01-21T00:00:00"/>
    <n v="101"/>
    <s v="SERV"/>
    <s v="SERVICE"/>
    <s v="4252245651"/>
    <s v="W1714"/>
    <s v="ENOI"/>
    <n v="81"/>
    <n v="1"/>
    <s v="ESEC"/>
    <x v="1"/>
    <s v="N"/>
    <s v=""/>
    <n v="-89.991156000000004"/>
    <n v="29.915405100000001"/>
    <s v="19-YTD20"/>
    <n v="210557"/>
    <s v="Jan1 to Yesterday"/>
    <x v="1"/>
    <s v="Service Conductor"/>
    <s v="Equipment Failure"/>
    <s v="DLIN"/>
    <s v="C"/>
    <s v="Council District C"/>
    <s v="Kristin Palmer"/>
    <n v="70131"/>
    <n v="1"/>
  </r>
  <r>
    <n v="2020"/>
    <n v="16"/>
    <n v="2020"/>
    <n v="1321759209"/>
    <s v="Yes"/>
    <s v="EAST ORLEANS"/>
    <s v="FAIR"/>
    <n v="105"/>
    <d v="2020-01-06T00:00:00"/>
    <n v="1680"/>
    <s v="TFUS"/>
    <s v="569328"/>
    <s v="40728487726"/>
    <s v="1702"/>
    <s v="ENOI"/>
    <n v="6"/>
    <n v="16"/>
    <s v="SCHD"/>
    <x v="11"/>
    <s v="N"/>
    <s v="Crew On Site Working"/>
    <n v="-90.046678"/>
    <n v="30.001874099999998"/>
    <s v="19-YTD20"/>
    <n v="210557"/>
    <s v="Jan1 to Yesterday"/>
    <x v="5"/>
    <s v="Transformer Fuse"/>
    <s v="Scheduled Interruption"/>
    <s v="DLIN"/>
    <s v="D"/>
    <s v="Council District D"/>
    <s v="Jared Brossett"/>
    <n v="70122"/>
    <n v="1"/>
  </r>
  <r>
    <n v="2020"/>
    <n v="30"/>
    <n v="2020"/>
    <n v="1322330888"/>
    <s v="Yes"/>
    <s v="ORLEANS"/>
    <s v="THDR"/>
    <n v="109"/>
    <d v="2020-01-11T00:00:00"/>
    <n v="3270"/>
    <s v="LFUS"/>
    <s v="27906"/>
    <s v="38475463265"/>
    <s v="1926"/>
    <s v="ENOI"/>
    <n v="1"/>
    <n v="30"/>
    <s v="LGHT"/>
    <x v="7"/>
    <s v="N"/>
    <s v="lightning took out c phase of lateral 27906 refused ok rbiles"/>
    <n v="-90.118633000000003"/>
    <n v="29.935253400000001"/>
    <s v="19-YTD20"/>
    <n v="210557"/>
    <s v="Jan1 to Yesterday"/>
    <x v="4"/>
    <s v="Line Fuse"/>
    <s v="Lightning"/>
    <s v="DLIN"/>
    <s v="A"/>
    <s v="Council District A"/>
    <s v="Joseph Giarrusso"/>
    <n v="70118"/>
    <n v="1"/>
  </r>
  <r>
    <n v="2020"/>
    <n v="26"/>
    <n v="2020"/>
    <n v="1321808505"/>
    <s v="Yes"/>
    <s v="ORLEANS"/>
    <s v="FAIR"/>
    <n v="110"/>
    <d v="2020-01-07T00:00:00"/>
    <n v="2860"/>
    <s v="LFUS"/>
    <s v="37703"/>
    <s v="3947445909"/>
    <s v="2147"/>
    <s v="ENOI"/>
    <n v="1"/>
    <n v="26"/>
    <s v="ASQL"/>
    <x v="5"/>
    <s v="N"/>
    <s v="got across lateral and blew 2 phases"/>
    <n v="-90.087261999999996"/>
    <n v="29.923561400000001"/>
    <s v="19-YTD20"/>
    <n v="210557"/>
    <s v="Jan1 to Yesterday"/>
    <x v="2"/>
    <s v="Line Fuse"/>
    <s v="Animal"/>
    <s v="DLIN"/>
    <s v="B"/>
    <s v="Council District B"/>
    <s v="Jay Banks"/>
    <n v="70115"/>
    <n v="1"/>
  </r>
  <r>
    <n v="2020"/>
    <n v="9"/>
    <n v="2020"/>
    <n v="1323304403"/>
    <s v="Yes"/>
    <s v="ORLEANS"/>
    <s v="FAIR"/>
    <n v="110"/>
    <d v="2020-01-29T00:00:00"/>
    <n v="990"/>
    <s v="TFUS"/>
    <s v="1361517"/>
    <s v="38447493598"/>
    <s v="409"/>
    <s v="ENOI"/>
    <n v="1"/>
    <n v="9"/>
    <s v="EFSW"/>
    <x v="18"/>
    <s v="N"/>
    <s v="no comments"/>
    <n v="-90.118534999999994"/>
    <n v="30.018560799999999"/>
    <s v="19-YTD20"/>
    <n v="210557"/>
    <s v="Jan1 to Yesterday"/>
    <x v="1"/>
    <s v="Transformer Fuse"/>
    <s v="Equipment Failure"/>
    <s v="DLIN"/>
    <s v="A"/>
    <s v="Council District A"/>
    <s v="Joseph Giarrusso"/>
    <n v="70124"/>
    <n v="1"/>
  </r>
  <r>
    <n v="2020"/>
    <n v="6"/>
    <n v="2020"/>
    <n v="1323312030"/>
    <s v="Yes"/>
    <s v="ORLEANS"/>
    <s v="FAIR"/>
    <n v="110"/>
    <d v="2020-01-29T00:00:00"/>
    <n v="660"/>
    <s v="TFUS"/>
    <s v="1417271"/>
    <s v="39826488565"/>
    <s v="1704"/>
    <s v="ENOI"/>
    <n v="1"/>
    <n v="6"/>
    <s v="EFLK"/>
    <x v="17"/>
    <s v="N"/>
    <s v="fuse link corroded and broke. replaced and reenergized ok."/>
    <n v="-90.07517"/>
    <n v="30.004436599999998"/>
    <s v="19-YTD20"/>
    <n v="210557"/>
    <s v="Jan1 to Yesterday"/>
    <x v="1"/>
    <s v="Transformer Fuse"/>
    <s v="Equipment Failure"/>
    <s v="DLIN"/>
    <s v="D"/>
    <s v="Council District D"/>
    <s v="Jared Brossett"/>
    <n v="70122"/>
    <n v="1"/>
  </r>
  <r>
    <n v="2020"/>
    <n v="6"/>
    <n v="2020"/>
    <n v="1323291673"/>
    <s v="Yes"/>
    <s v="ORLEANS"/>
    <s v="FAIR"/>
    <n v="112"/>
    <d v="2020-01-29T00:00:00"/>
    <n v="672"/>
    <s v="TFUS"/>
    <s v="16216"/>
    <s v="3989349266"/>
    <s v="510"/>
    <s v="ENOI"/>
    <n v="1"/>
    <n v="6"/>
    <s v="EFLK"/>
    <x v="17"/>
    <s v="N"/>
    <s v="refused transformer ( Dloc. # 39896492416 ) taken out by weather, lateral was still in"/>
    <n v="-90.072991999999999"/>
    <n v="30.0155253"/>
    <s v="19-YTD20"/>
    <n v="210557"/>
    <s v="Jan1 to Yesterday"/>
    <x v="1"/>
    <s v="Transformer Fuse"/>
    <s v="Equipment Failure"/>
    <s v="DLIN"/>
    <s v="D"/>
    <s v="Council District D"/>
    <s v="Jared Brossett"/>
    <n v="70122"/>
    <n v="1"/>
  </r>
  <r>
    <n v="2020"/>
    <n v="42"/>
    <n v="2020"/>
    <n v="1322269743"/>
    <s v="Yes"/>
    <s v="ALGIERS ELEC ONLY"/>
    <s v="RAIN"/>
    <n v="113"/>
    <d v="2020-01-11T00:00:00"/>
    <n v="4746"/>
    <s v="LFUS"/>
    <s v="5002"/>
    <s v="4141446606"/>
    <s v="W1725"/>
    <s v="ENOI"/>
    <n v="81"/>
    <n v="42"/>
    <s v="ETRD"/>
    <x v="10"/>
    <s v="N"/>
    <s v="back n now  bad  pot brizzut"/>
    <n v="-90.025858999999997"/>
    <n v="29.942026899999998"/>
    <s v="19-YTD20"/>
    <n v="210557"/>
    <s v="Jan1 to Yesterday"/>
    <x v="1"/>
    <s v="Line Fuse"/>
    <s v="Equipment Failure"/>
    <s v="DLIN"/>
    <s v="C"/>
    <s v="Council District C"/>
    <s v="Kristin Palmer"/>
    <n v="70114"/>
    <n v="1"/>
  </r>
  <r>
    <n v="2020"/>
    <n v="9"/>
    <n v="2020"/>
    <n v="1323073215"/>
    <s v="Yes"/>
    <s v="EAST ORLEANS"/>
    <s v="FAIR"/>
    <n v="121"/>
    <d v="2020-01-21T00:00:00"/>
    <n v="1089"/>
    <s v="TFUS"/>
    <s v="64100"/>
    <s v="43284495685"/>
    <s v="1611"/>
    <s v="ENOI"/>
    <n v="6"/>
    <n v="9"/>
    <s v="SCHD"/>
    <x v="11"/>
    <s v="N"/>
    <s v="crew opened for safety to transfer pole"/>
    <n v="-89.965586000000002"/>
    <n v="30.0228529"/>
    <s v="19-YTD20"/>
    <n v="210557"/>
    <s v="Jan1 to Yesterday"/>
    <x v="5"/>
    <s v="Transformer Fuse"/>
    <s v="Scheduled Interruption"/>
    <s v="DLIN"/>
    <s v="E"/>
    <s v="Council District E"/>
    <s v="Cyndi Nguyen"/>
    <n v="70127"/>
    <n v="1"/>
  </r>
  <r>
    <n v="2020"/>
    <n v="5"/>
    <n v="2020"/>
    <n v="1323263389"/>
    <s v="Yes"/>
    <s v="EAST ORLEANS"/>
    <s v="FAIR"/>
    <n v="124"/>
    <d v="2020-01-28T00:00:00"/>
    <n v="620"/>
    <s v="TFUS"/>
    <s v="1087299"/>
    <s v="42802502570"/>
    <s v="2216"/>
    <s v="ENOI"/>
    <n v="6"/>
    <n v="5"/>
    <s v="VHCL"/>
    <x v="12"/>
    <s v="N"/>
    <s v="someoned bumped cubicle and knocked out c phase"/>
    <n v="-89.980652000000006"/>
    <n v="30.041981700000001"/>
    <s v="19-YTD20"/>
    <n v="210557"/>
    <s v="Jan1 to Yesterday"/>
    <x v="6"/>
    <s v="Transformer Fuse"/>
    <s v="Public Damage"/>
    <s v="DLIN"/>
    <s v="E"/>
    <s v="Council District E"/>
    <s v="Cyndi Nguyen"/>
    <n v="70127"/>
    <n v="1"/>
  </r>
  <r>
    <n v="2020"/>
    <n v="12"/>
    <n v="2020"/>
    <n v="1323289932"/>
    <s v="Yes"/>
    <s v="ALGIERS ELEC ONLY"/>
    <s v="FAIR"/>
    <n v="124"/>
    <d v="2020-01-29T00:00:00"/>
    <n v="1488"/>
    <s v="XFMR"/>
    <s v="BY124694"/>
    <s v="4266245914"/>
    <s v="W1713"/>
    <s v="ENOI"/>
    <n v="81"/>
    <n v="12"/>
    <s v="ETRD"/>
    <x v="10"/>
    <s v="N"/>
    <s v="bad 100by in rear of 6315 brighton pl, rc 1-29-20"/>
    <n v="-89.986650999999995"/>
    <n v="29.922561099999999"/>
    <s v="19-YTD20"/>
    <n v="210557"/>
    <s v="Jan1 to Yesterday"/>
    <x v="1"/>
    <s v="Transformer"/>
    <s v="Equipment Failure"/>
    <s v="DLIN"/>
    <s v="C"/>
    <s v="Council District C"/>
    <s v="Kristin Palmer"/>
    <n v="70131"/>
    <n v="1"/>
  </r>
  <r>
    <n v="2020"/>
    <n v="8"/>
    <n v="2020"/>
    <n v="1321649001"/>
    <s v="Yes"/>
    <s v="EAST ORLEANS"/>
    <s v="THDR"/>
    <n v="125"/>
    <d v="2020-01-02T00:00:00"/>
    <n v="1000"/>
    <s v="TFUS"/>
    <s v="1137669"/>
    <s v="41102491707"/>
    <s v="501"/>
    <s v="ENOI"/>
    <n v="6"/>
    <n v="8"/>
    <s v="EPRI"/>
    <x v="4"/>
    <s v="N"/>
    <s v="Crew on the way to repair burned up riser"/>
    <n v="-90.034814999999995"/>
    <n v="30.012622"/>
    <s v="19-YTD20"/>
    <n v="210557"/>
    <s v="Jan1 to Yesterday"/>
    <x v="1"/>
    <s v="Transformer Fuse"/>
    <s v="Equipment Failure"/>
    <s v="DLIN"/>
    <s v="D"/>
    <s v="Council District D"/>
    <s v="Jared Brossett"/>
    <n v="70126"/>
    <n v="1"/>
  </r>
  <r>
    <n v="2020"/>
    <n v="25"/>
    <n v="2020"/>
    <n v="1323220694"/>
    <s v="Yes"/>
    <s v="ORLEANS"/>
    <s v="FAIR"/>
    <n v="125"/>
    <d v="2020-01-26T00:00:00"/>
    <n v="3125"/>
    <s v="LFUS"/>
    <s v="27940"/>
    <s v="3927945767"/>
    <s v="1922"/>
    <s v="ENOI"/>
    <n v="1"/>
    <n v="25"/>
    <s v="VINE"/>
    <x v="6"/>
    <s v="N"/>
    <s v="Vines. Refused ok Veg ticket created Jmulle2"/>
    <n v="-90.093537999999995"/>
    <n v="29.919419699999999"/>
    <s v="19-YTD20"/>
    <n v="210557"/>
    <s v="Jan1 to Yesterday"/>
    <x v="3"/>
    <s v="Line Fuse"/>
    <s v="Vegetation"/>
    <s v="DLIN"/>
    <s v="B"/>
    <s v="Council District B"/>
    <s v="Jay Banks"/>
    <n v="70115"/>
    <n v="1"/>
  </r>
  <r>
    <n v="2020"/>
    <n v="25"/>
    <n v="2020"/>
    <n v="1321769814"/>
    <s v="Yes"/>
    <s v="EAST ORLEANS"/>
    <s v="FAIR"/>
    <n v="128"/>
    <d v="2020-01-06T00:00:00"/>
    <n v="3200"/>
    <s v="LFUS"/>
    <s v="25370"/>
    <s v="4385351220"/>
    <s v="2217"/>
    <s v="ENOI"/>
    <n v="6"/>
    <n v="25"/>
    <s v="EPRI"/>
    <x v="4"/>
    <s v="N"/>
    <s v="Switched out bad cable between V-24 to TP 25370"/>
    <n v="-89.947163000000003"/>
    <n v="30.068091500000001"/>
    <s v="19-YTD20"/>
    <n v="210557"/>
    <s v="Jan1 to Yesterday"/>
    <x v="1"/>
    <s v="Line Fuse"/>
    <s v="Equipment Failure"/>
    <s v="DLIN"/>
    <s v="E"/>
    <s v="Council District E"/>
    <s v="Cyndi Nguyen"/>
    <n v="70128"/>
    <n v="1"/>
  </r>
  <r>
    <n v="2020"/>
    <n v="12"/>
    <n v="2020"/>
    <n v="1323222467"/>
    <s v="Yes"/>
    <s v="ORLEANS"/>
    <s v="RAIN"/>
    <n v="131"/>
    <d v="2020-01-26T00:00:00"/>
    <n v="1572"/>
    <s v="TFUS"/>
    <s v="18346"/>
    <s v="38366491158"/>
    <s v="409"/>
    <s v="ENOI"/>
    <n v="1"/>
    <n v="12"/>
    <s v="AOTH"/>
    <x v="19"/>
    <s v="N"/>
    <s v="bird droppings on top tformer cleaned off the droppings tformer refused good everyone back in lights"/>
    <n v="-90.121088"/>
    <n v="30.011909800000002"/>
    <s v="19-YTD20"/>
    <n v="210557"/>
    <s v="Jan1 to Yesterday"/>
    <x v="2"/>
    <s v="Transformer Fuse"/>
    <s v="Animal"/>
    <s v="DLIN"/>
    <s v="A"/>
    <s v="Council District A"/>
    <s v="Joseph Giarrusso"/>
    <n v="70124"/>
    <n v="1"/>
  </r>
  <r>
    <n v="2020"/>
    <n v="3"/>
    <n v="2020"/>
    <n v="1322474174"/>
    <s v="Yes"/>
    <s v="ALGIERS ELEC ONLY"/>
    <s v="RAIN"/>
    <n v="133"/>
    <d v="2020-01-12T00:00:00"/>
    <n v="399"/>
    <s v="TFUS"/>
    <s v="BY174123"/>
    <s v="4405545113"/>
    <s v="W1715"/>
    <s v="ENOI"/>
    <n v="81"/>
    <n v="3"/>
    <s v="EFSW"/>
    <x v="18"/>
    <s v="N"/>
    <s v="top riser on switch burnt in clear made repairs cust back in lights jthom15"/>
    <n v="-89.942971"/>
    <n v="29.900101500000002"/>
    <s v="19-YTD20"/>
    <n v="210557"/>
    <s v="Jan1 to Yesterday"/>
    <x v="1"/>
    <s v="Transformer Fuse"/>
    <s v="Equipment Failure"/>
    <s v="DLIN"/>
    <s v="C"/>
    <s v="Council District C"/>
    <s v="Kristin Palmer"/>
    <n v="70131"/>
    <n v="1"/>
  </r>
  <r>
    <n v="2020"/>
    <n v="7"/>
    <n v="2020"/>
    <n v="1323001850"/>
    <s v="Yes"/>
    <s v="ALGIERS ELEC ONLY"/>
    <s v="FAIR"/>
    <n v="134"/>
    <d v="2020-01-19T00:00:00"/>
    <n v="938"/>
    <s v="XFMR"/>
    <s v="1417734"/>
    <s v="4264345881"/>
    <s v="W1713"/>
    <s v="ENOI"/>
    <n v="81"/>
    <n v="7"/>
    <s v="ETRD"/>
    <x v="10"/>
    <s v="N"/>
    <s v="Nick Carroll crew (Ollie Hull, Benjamin Clayborn, Brad Barrios)"/>
    <n v="-89.987255000000005"/>
    <n v="29.921664400000001"/>
    <s v="19-YTD20"/>
    <n v="210557"/>
    <s v="Jan1 to Yesterday"/>
    <x v="1"/>
    <s v="Transformer"/>
    <s v="Equipment Failure"/>
    <s v="DLIN"/>
    <s v="C"/>
    <s v="Council District C"/>
    <s v="Kristin Palmer"/>
    <n v="70131"/>
    <n v="1"/>
  </r>
  <r>
    <n v="2020"/>
    <n v="17"/>
    <n v="2020"/>
    <n v="1321917083"/>
    <s v="Yes"/>
    <s v="EAST ORLEANS"/>
    <s v="FAIR"/>
    <n v="136"/>
    <d v="2020-01-10T00:00:00"/>
    <n v="2312"/>
    <s v="LFUS"/>
    <s v="23780"/>
    <s v="42465497468"/>
    <s v="1602"/>
    <s v="ENOI"/>
    <n v="6"/>
    <n v="17"/>
    <s v="UNKN"/>
    <x v="0"/>
    <s v="N"/>
    <s v="Changed **TFUS 1298164 * 17  to  LFUS 1298164 * 17** --- Refused B phase in cub 167 sw 23780--Inspected unknown jvickna"/>
    <n v="-89.99145"/>
    <n v="30.0279253"/>
    <s v="19-YTD20"/>
    <n v="210557"/>
    <s v="Jan1 to Yesterday"/>
    <x v="0"/>
    <s v="Line Fuse"/>
    <s v="Other"/>
    <s v="DLIN"/>
    <s v="E"/>
    <s v="Council District E"/>
    <s v="Cyndi Nguyen"/>
    <n v="70127"/>
    <n v="1"/>
  </r>
  <r>
    <n v="2020"/>
    <n v="65"/>
    <n v="2020"/>
    <n v="1322523814"/>
    <s v="Yes"/>
    <s v="EAST ORLEANS"/>
    <s v="FAIR"/>
    <n v="139"/>
    <d v="2020-01-12T00:00:00"/>
    <n v="9035"/>
    <s v="LFUS"/>
    <s v="25724"/>
    <s v="4319150521"/>
    <s v="2214"/>
    <s v="ENOI"/>
    <n v="6"/>
    <n v="65"/>
    <s v="EPRI"/>
    <x v="4"/>
    <s v="N"/>
    <s v="bad cable between cub 60 and vault 100"/>
    <n v="-97.075805000000003"/>
    <n v="27.906597900000001"/>
    <s v="19-YTD20"/>
    <n v="210557"/>
    <s v="Jan1 to Yesterday"/>
    <x v="1"/>
    <s v="Line Fuse"/>
    <s v="Equipment Failure"/>
    <s v="DLIN"/>
    <s v="E"/>
    <s v="Council District E"/>
    <s v="Cyndi Nguyen"/>
    <n v="70128"/>
    <n v="1"/>
  </r>
  <r>
    <n v="2020"/>
    <n v="1"/>
    <n v="2020"/>
    <n v="1323003961"/>
    <s v="Yes"/>
    <s v="ORLEANS"/>
    <s v="FAIR"/>
    <n v="140"/>
    <d v="2020-01-19T00:00:00"/>
    <n v="140"/>
    <s v="SECO"/>
    <s v="SECONDARY"/>
    <s v="38600465860"/>
    <s v="1554"/>
    <s v="ENOI"/>
    <n v="1"/>
    <n v="1"/>
    <s v="ESEC"/>
    <x v="1"/>
    <s v="N"/>
    <s v="bad jumper on secondary wire"/>
    <n v="-90.114712999999995"/>
    <n v="29.942351299999999"/>
    <s v="19-YTD20"/>
    <n v="210557"/>
    <s v="Jan1 to Yesterday"/>
    <x v="1"/>
    <s v="Secondary Conductor"/>
    <s v="Equipment Failure"/>
    <s v="DLIN"/>
    <s v="A"/>
    <s v="Council District A"/>
    <s v="Joseph Giarrusso"/>
    <n v="70118"/>
    <n v="1"/>
  </r>
  <r>
    <n v="2020"/>
    <n v="1"/>
    <n v="2020"/>
    <n v="1323217578"/>
    <s v="Yes"/>
    <s v="ORLEANS"/>
    <s v="FAIR"/>
    <n v="140"/>
    <d v="2020-01-26T00:00:00"/>
    <n v="140"/>
    <s v="SERV"/>
    <s v="SERVICE"/>
    <s v="39316462677"/>
    <s v="1924"/>
    <s v="ENOI"/>
    <n v="1"/>
    <n v="1"/>
    <s v="ECNS"/>
    <x v="8"/>
    <s v="N"/>
    <s v="Repaired neutral at weatherhead"/>
    <n v="-90.092133000000004"/>
    <n v="29.9332581"/>
    <s v="19-YTD20"/>
    <n v="210557"/>
    <s v="Jan1 to Yesterday"/>
    <x v="1"/>
    <s v="Service Conductor"/>
    <s v="Equipment Failure"/>
    <s v="DLIN"/>
    <s v="B"/>
    <s v="Council District B"/>
    <s v="Jay Banks"/>
    <n v="70115"/>
    <n v="1"/>
  </r>
  <r>
    <n v="2020"/>
    <n v="1"/>
    <n v="2020"/>
    <n v="1321749621"/>
    <s v="Yes"/>
    <s v="ORLEANS"/>
    <s v="COLD"/>
    <n v="142"/>
    <d v="2020-01-05T00:00:00"/>
    <n v="142"/>
    <s v="SERV"/>
    <s v="SERVICE"/>
    <s v="38103461220"/>
    <s v="2013"/>
    <s v="ENOI"/>
    <n v="1"/>
    <n v="1"/>
    <s v="ECON"/>
    <x v="14"/>
    <s v="N"/>
    <s v="Changed **TFUS 549754 * 10  to  SERV 549754 * 10** --- bad connection at weather head abengst"/>
    <n v="-90.130579999999995"/>
    <n v="29.929764200000001"/>
    <s v="19-YTD20"/>
    <n v="210557"/>
    <s v="Jan1 to Yesterday"/>
    <x v="1"/>
    <s v="Service Conductor"/>
    <s v="Equipment Failure"/>
    <s v="DLIN"/>
    <s v="A"/>
    <s v="Council District A"/>
    <s v="Joseph Giarrusso"/>
    <n v="70118"/>
    <n v="1"/>
  </r>
  <r>
    <n v="2020"/>
    <n v="19"/>
    <n v="2020"/>
    <n v="1323119085"/>
    <s v="Yes"/>
    <s v="EAST ORLEANS"/>
    <s v="FAIR"/>
    <n v="145"/>
    <d v="2020-01-22T00:00:00"/>
    <n v="2755"/>
    <s v="LFUS"/>
    <s v="25651"/>
    <s v="4338850670"/>
    <s v="2214"/>
    <s v="ENOI"/>
    <n v="6"/>
    <n v="19"/>
    <s v="EELB"/>
    <x v="20"/>
    <s v="N"/>
    <s v="bad ebow crew chad.."/>
    <n v="-97.075805000000003"/>
    <n v="27.906597900000001"/>
    <s v="19-YTD20"/>
    <n v="210557"/>
    <s v="Jan1 to Yesterday"/>
    <x v="1"/>
    <s v="Line Fuse"/>
    <s v="Equipment Failure"/>
    <s v="DLIN"/>
    <s v="E"/>
    <s v="Council District E"/>
    <s v="Cyndi Nguyen"/>
    <n v="70128"/>
    <n v="1"/>
  </r>
  <r>
    <n v="2020"/>
    <n v="76"/>
    <n v="2020"/>
    <n v="1322200807"/>
    <s v="Yes"/>
    <s v="ORLEANS"/>
    <s v="THDR"/>
    <n v="147"/>
    <d v="2020-01-11T00:00:00"/>
    <n v="11172"/>
    <s v="LFUS"/>
    <s v="27822"/>
    <s v="3801346713"/>
    <s v="B0527"/>
    <s v="ENOI"/>
    <n v="1"/>
    <n v="76"/>
    <s v="VLFL"/>
    <x v="21"/>
    <s v="N"/>
    <s v="crew repaired shield wire damaged by tree"/>
    <n v="-90.133110000000002"/>
    <n v="29.946044799999999"/>
    <s v="19-YTD20"/>
    <n v="210557"/>
    <s v="Jan1 to Yesterday"/>
    <x v="3"/>
    <s v="Line Fuse"/>
    <s v="Vegetation"/>
    <s v="DLIN"/>
    <s v="A"/>
    <s v="Council District A"/>
    <s v="Joseph Giarrusso"/>
    <n v="70118"/>
    <n v="1"/>
  </r>
  <r>
    <n v="2020"/>
    <n v="1"/>
    <n v="2020"/>
    <n v="1323248173"/>
    <s v="Yes"/>
    <s v="ORLEANS"/>
    <s v="FAIR"/>
    <n v="147"/>
    <d v="2020-01-27T00:00:00"/>
    <n v="147"/>
    <s v="SERV"/>
    <s v="SERVICE"/>
    <s v="39402478092"/>
    <s v="912"/>
    <s v="ENOI"/>
    <n v="1"/>
    <n v="1"/>
    <s v="ECNS"/>
    <x v="8"/>
    <s v="N"/>
    <s v="spliced service and made new connections at weatherhead"/>
    <n v="-90.088873000000007"/>
    <n v="29.975761500000001"/>
    <s v="19-YTD20"/>
    <n v="210557"/>
    <s v="Jan1 to Yesterday"/>
    <x v="1"/>
    <s v="Service Conductor"/>
    <s v="Equipment Failure"/>
    <s v="DLIN"/>
    <s v="A"/>
    <s v="Council District A"/>
    <s v="Joseph Giarrusso"/>
    <n v="70119"/>
    <n v="1"/>
  </r>
  <r>
    <n v="2020"/>
    <n v="47"/>
    <n v="2020"/>
    <n v="1323159950"/>
    <s v="Yes"/>
    <s v="ORLEANS"/>
    <s v="FAIR"/>
    <n v="153"/>
    <d v="2020-01-23T00:00:00"/>
    <n v="7191"/>
    <s v="LFUS"/>
    <s v="28009"/>
    <s v="3863545809"/>
    <s v="1913"/>
    <s v="ENOI"/>
    <n v="1"/>
    <n v="47"/>
    <s v="SCHD"/>
    <x v="11"/>
    <s v="N"/>
    <s v="crew was out there on a schduled outage"/>
    <n v="-90.113740000000007"/>
    <n v="29.920949199999999"/>
    <s v="19-YTD20"/>
    <n v="210557"/>
    <s v="Jan1 to Yesterday"/>
    <x v="5"/>
    <s v="Line Fuse"/>
    <s v="Scheduled Interruption"/>
    <s v="DLIN"/>
    <s v="B"/>
    <s v="Council District B"/>
    <s v="Jay Banks"/>
    <n v="70115"/>
    <n v="1"/>
  </r>
  <r>
    <n v="2020"/>
    <n v="51"/>
    <n v="2020"/>
    <n v="1323295246"/>
    <s v="Yes"/>
    <s v="EAST ORLEANS"/>
    <s v="RAIN"/>
    <n v="159"/>
    <d v="2020-01-29T00:00:00"/>
    <n v="8262"/>
    <s v="DIS"/>
    <s v="23316"/>
    <s v="4124747804"/>
    <s v="621"/>
    <s v="ENOI"/>
    <n v="6"/>
    <n v="51"/>
    <s v="EARM"/>
    <x v="9"/>
    <s v="N"/>
    <s v="broke arm at disc. 25291"/>
    <n v="-90.030777999999998"/>
    <n v="29.974996999999998"/>
    <s v="19-YTD20"/>
    <n v="210557"/>
    <s v="Jan1 to Yesterday"/>
    <x v="1"/>
    <s v="Disconnect Switch"/>
    <s v="Equipment Failure"/>
    <s v="DLIN"/>
    <s v="D"/>
    <s v="Council District D"/>
    <s v="Jared Brossett"/>
    <n v="70117"/>
    <n v="1"/>
  </r>
  <r>
    <n v="2020"/>
    <n v="126"/>
    <n v="2020"/>
    <n v="1321765323"/>
    <s v="Yes"/>
    <s v="EAST ORLEANS"/>
    <s v="FAIR"/>
    <n v="161"/>
    <d v="2020-01-06T00:00:00"/>
    <n v="14154"/>
    <s v="SWIT"/>
    <s v="25111"/>
    <s v="4246449716"/>
    <s v="1602"/>
    <s v="ENOI"/>
    <n v="6"/>
    <n v="126"/>
    <s v="ESWC"/>
    <x v="3"/>
    <s v="N"/>
    <s v="Crew replacing bad switching cabinet"/>
    <n v="-97.075798000000006"/>
    <n v="27.9066008"/>
    <s v="19-YTD20"/>
    <n v="210557"/>
    <s v="Jan1 to Yesterday"/>
    <x v="1"/>
    <s v="Switch"/>
    <s v="Equipment Failure"/>
    <s v="DLIN"/>
    <s v="E"/>
    <s v="Council District E"/>
    <s v="Cyndi Nguyen"/>
    <n v="70127"/>
    <n v="1"/>
  </r>
  <r>
    <n v="2020"/>
    <n v="162"/>
    <n v="2020"/>
    <n v="1323291398"/>
    <s v="Yes"/>
    <s v="EAST ORLEANS"/>
    <s v="RAIN"/>
    <n v="162"/>
    <d v="2020-01-29T00:00:00"/>
    <n v="26244"/>
    <s v="RCLR"/>
    <s v="23282"/>
    <s v="4122747950"/>
    <s v="621"/>
    <s v="ENOI"/>
    <n v="6"/>
    <n v="162"/>
    <s v="EARM"/>
    <x v="9"/>
    <s v="N"/>
    <s v="broke crossarm at disc. 25291"/>
    <n v="-90.031257999999994"/>
    <n v="29.9789593"/>
    <s v="19-YTD20"/>
    <n v="210557"/>
    <s v="Jan1 to Yesterday"/>
    <x v="1"/>
    <s v="Recloser"/>
    <s v="Equipment Failure"/>
    <s v="DLIN"/>
    <s v="D"/>
    <s v="Council District D"/>
    <s v="Jared Brossett"/>
    <n v="70117"/>
    <n v="1"/>
  </r>
  <r>
    <n v="2020"/>
    <n v="15"/>
    <n v="2020"/>
    <n v="1323070035"/>
    <s v="Yes"/>
    <s v="ALGIERS ELEC ONLY"/>
    <s v="FAIR"/>
    <n v="165"/>
    <d v="2020-01-21T00:00:00"/>
    <n v="2475"/>
    <s v="TFUS"/>
    <s v="1203436"/>
    <s v="4255145618"/>
    <s v="W1714"/>
    <s v="ENOI"/>
    <n v="81"/>
    <n v="15"/>
    <s v="UNKN"/>
    <x v="0"/>
    <s v="N"/>
    <s v=""/>
    <n v="-89.990251999999998"/>
    <n v="29.9144638"/>
    <s v="19-YTD20"/>
    <n v="210557"/>
    <s v="Jan1 to Yesterday"/>
    <x v="0"/>
    <s v="Transformer Fuse"/>
    <s v="Other"/>
    <s v="DLIN"/>
    <s v="C"/>
    <s v="Council District C"/>
    <s v="Kristin Palmer"/>
    <n v="70131"/>
    <n v="1"/>
  </r>
  <r>
    <n v="2020"/>
    <n v="2"/>
    <n v="2020"/>
    <n v="1323217943"/>
    <s v="Yes"/>
    <s v="EAST ORLEANS"/>
    <s v="FAIR"/>
    <n v="173"/>
    <d v="2020-01-26T00:00:00"/>
    <n v="346"/>
    <s v="TFUS"/>
    <s v="32086"/>
    <s v="44464496384"/>
    <s v="1601"/>
    <s v="ENOI"/>
    <n v="6"/>
    <n v="2"/>
    <s v="ASQL"/>
    <x v="5"/>
    <s v="N"/>
    <s v="squirrel  took out transformer feeding building refused transfomre got great voltage now no  one is here its a commercial customer closed today"/>
    <n v="-89.928326999999996"/>
    <n v="30.024359"/>
    <s v="19-YTD20"/>
    <n v="210557"/>
    <s v="Jan1 to Yesterday"/>
    <x v="2"/>
    <s v="Transformer Fuse"/>
    <s v="Animal"/>
    <s v="DLIN"/>
    <s v="E"/>
    <s v="Council District E"/>
    <s v="Cyndi Nguyen"/>
    <n v="70129"/>
    <n v="1"/>
  </r>
  <r>
    <n v="2020"/>
    <n v="1"/>
    <n v="2020"/>
    <n v="1323087626"/>
    <s v="Yes"/>
    <s v="EAST ORLEANS"/>
    <s v="FAIR"/>
    <n v="175"/>
    <d v="2020-01-21T00:00:00"/>
    <n v="175"/>
    <s v="TFUS"/>
    <s v="65841"/>
    <s v="46077507365"/>
    <s v="1204"/>
    <s v="ENOI"/>
    <n v="6"/>
    <n v="1"/>
    <s v="EPRI"/>
    <x v="4"/>
    <s v="N"/>
    <s v=""/>
    <n v="-89.876947000000001"/>
    <n v="30.054049299999999"/>
    <s v="19-YTD20"/>
    <n v="210557"/>
    <s v="Jan1 to Yesterday"/>
    <x v="1"/>
    <s v="Transformer Fuse"/>
    <s v="Equipment Failure"/>
    <s v="DLIN"/>
    <s v="E"/>
    <s v="Council District E"/>
    <s v="Cyndi Nguyen"/>
    <n v="70129"/>
    <n v="1"/>
  </r>
  <r>
    <n v="2020"/>
    <n v="24"/>
    <n v="2020"/>
    <n v="1323314806"/>
    <s v="Yes"/>
    <s v="ORLEANS"/>
    <s v="FAIR"/>
    <n v="182"/>
    <d v="2020-01-29T00:00:00"/>
    <n v="4368"/>
    <s v="TFUS"/>
    <s v="1533023"/>
    <s v="39840459058"/>
    <s v="2147"/>
    <s v="ENOI"/>
    <n v="1"/>
    <n v="24"/>
    <s v="FOBJ"/>
    <x v="13"/>
    <s v="N"/>
    <s v="no comments"/>
    <n v="-90.075834999999998"/>
    <n v="29.923216499999999"/>
    <s v="19-YTD20"/>
    <n v="210557"/>
    <s v="Jan1 to Yesterday"/>
    <x v="0"/>
    <s v="Transformer Fuse"/>
    <s v="Other"/>
    <s v="DLIN"/>
    <s v="B"/>
    <s v="Council District B"/>
    <s v="Jay Banks"/>
    <n v="70130"/>
    <n v="1"/>
  </r>
  <r>
    <n v="2020"/>
    <n v="3"/>
    <n v="2020"/>
    <n v="1323025386"/>
    <s v="Yes"/>
    <s v="ORLEANS"/>
    <s v="FAIR"/>
    <n v="189"/>
    <d v="2020-01-20T00:00:00"/>
    <n v="567"/>
    <s v="TFUS"/>
    <s v="32466"/>
    <s v="39602493949"/>
    <s v="509"/>
    <s v="ENOI"/>
    <n v="1"/>
    <n v="3"/>
    <s v="ESEC"/>
    <x v="1"/>
    <s v="N"/>
    <s v="transformer back in and secondary picked back up"/>
    <n v="-90.082143000000002"/>
    <n v="30.019245099999999"/>
    <s v="19-YTD20"/>
    <n v="210557"/>
    <s v="Jan1 to Yesterday"/>
    <x v="1"/>
    <s v="Transformer Fuse"/>
    <s v="Equipment Failure"/>
    <s v="DLIN"/>
    <s v="D"/>
    <s v="Council District D"/>
    <s v="Jared Brossett"/>
    <n v="70122"/>
    <n v="1"/>
  </r>
  <r>
    <n v="2020"/>
    <n v="12"/>
    <n v="2020"/>
    <n v="1323298113"/>
    <s v="Yes"/>
    <s v="ALGIERS ELEC ONLY"/>
    <s v="FAIR"/>
    <n v="199"/>
    <d v="2020-01-29T00:00:00"/>
    <n v="2388"/>
    <s v="TFUS"/>
    <s v="BY124694"/>
    <s v="4266245914"/>
    <s v="W1713"/>
    <s v="ENOI"/>
    <n v="81"/>
    <n v="12"/>
    <s v="SCHD"/>
    <x v="11"/>
    <s v="N"/>
    <s v="CREW OUTAGE"/>
    <n v="-89.986650999999995"/>
    <n v="29.922561099999999"/>
    <s v="19-YTD20"/>
    <n v="210557"/>
    <s v="Jan1 to Yesterday"/>
    <x v="5"/>
    <s v="Transformer Fuse"/>
    <s v="Scheduled Interruption"/>
    <s v="DLIN"/>
    <s v="C"/>
    <s v="Council District C"/>
    <s v="Kristin Palmer"/>
    <n v="70131"/>
    <n v="1"/>
  </r>
  <r>
    <n v="2020"/>
    <n v="15"/>
    <n v="2020"/>
    <n v="1323063051"/>
    <s v="Yes"/>
    <s v="ORLEANS"/>
    <s v="FAIR"/>
    <n v="201"/>
    <d v="2020-01-21T00:00:00"/>
    <n v="3015"/>
    <s v="SWIT"/>
    <s v="V10-17"/>
    <s v="38818496158"/>
    <s v="401"/>
    <s v="ENOI"/>
    <n v="1"/>
    <n v="15"/>
    <s v="SCHD"/>
    <x v="11"/>
    <s v="N"/>
    <s v="recable job"/>
    <n v="-97.075799000000004"/>
    <n v="27.906599100000001"/>
    <s v="19-YTD20"/>
    <n v="210557"/>
    <s v="Jan1 to Yesterday"/>
    <x v="5"/>
    <s v="Switch"/>
    <s v="Scheduled Interruption"/>
    <s v="DLIN"/>
    <s v="D"/>
    <s v="Council District D"/>
    <s v="Jared Brossett"/>
    <n v="70124"/>
    <n v="1"/>
  </r>
  <r>
    <n v="2020"/>
    <n v="3"/>
    <n v="2020"/>
    <n v="1323198606"/>
    <s v="Yes"/>
    <s v="EAST ORLEANS"/>
    <s v="FAIR"/>
    <n v="203"/>
    <d v="2020-01-25T00:00:00"/>
    <n v="609"/>
    <s v="TFUS"/>
    <s v="1460718"/>
    <s v="40760480182"/>
    <s v="622"/>
    <s v="ENOI"/>
    <n v="6"/>
    <n v="3"/>
    <s v="EARM"/>
    <x v="9"/>
    <s v="N"/>
    <s v="replaced crossarm arm on dead end pole"/>
    <n v="-90.045950000000005"/>
    <n v="29.9810859"/>
    <s v="19-YTD20"/>
    <n v="210557"/>
    <s v="Jan1 to Yesterday"/>
    <x v="1"/>
    <s v="Transformer Fuse"/>
    <s v="Equipment Failure"/>
    <s v="DLIN"/>
    <s v="D"/>
    <s v="Council District D"/>
    <s v="Jared Brossett"/>
    <n v="70117"/>
    <n v="1"/>
  </r>
  <r>
    <n v="2020"/>
    <n v="16"/>
    <n v="2020"/>
    <n v="1323046635"/>
    <s v="Yes"/>
    <s v="ORLEANS"/>
    <s v="FAIR"/>
    <n v="208"/>
    <d v="2020-01-20T00:00:00"/>
    <n v="3328"/>
    <s v="TFUS"/>
    <s v="729472"/>
    <s v="38920475976"/>
    <s v="903"/>
    <s v="ENOI"/>
    <n v="1"/>
    <n v="16"/>
    <s v="ECON"/>
    <x v="14"/>
    <s v="N"/>
    <s v="changed out connections at weather head."/>
    <n v="-90.104146"/>
    <n v="29.970115400000001"/>
    <s v="19-YTD20"/>
    <n v="210557"/>
    <s v="Jan1 to Yesterday"/>
    <x v="1"/>
    <s v="Transformer Fuse"/>
    <s v="Equipment Failure"/>
    <s v="DLIN"/>
    <s v="A"/>
    <s v="Council District A"/>
    <s v="Joseph Giarrusso"/>
    <n v="70119"/>
    <n v="1"/>
  </r>
  <r>
    <n v="2020"/>
    <n v="75"/>
    <n v="2020"/>
    <n v="1321820126"/>
    <s v="Yes"/>
    <s v="EAST ORLEANS"/>
    <s v="FAIR"/>
    <n v="211"/>
    <d v="2020-01-07T00:00:00"/>
    <n v="15825"/>
    <s v="LFUS"/>
    <s v="27348"/>
    <s v="4264949768"/>
    <s v="1602"/>
    <s v="ENOI"/>
    <n v="6"/>
    <n v="75"/>
    <s v="EPRI"/>
    <x v="4"/>
    <s v="N"/>
    <s v="bad cable from cubicle 6 to vault 1"/>
    <n v="-97.075806"/>
    <n v="27.9066039"/>
    <s v="19-YTD20"/>
    <n v="210557"/>
    <s v="Jan1 to Yesterday"/>
    <x v="1"/>
    <s v="Line Fuse"/>
    <s v="Equipment Failure"/>
    <s v="DLIN"/>
    <s v="E"/>
    <s v="Council District E"/>
    <s v="Cyndi Nguyen"/>
    <n v="70127"/>
    <n v="1"/>
  </r>
  <r>
    <n v="2020"/>
    <n v="16"/>
    <n v="2020"/>
    <n v="1321829805"/>
    <s v="Yes"/>
    <s v="ORLEANS"/>
    <s v="FAIR"/>
    <n v="211"/>
    <d v="2020-01-08T00:00:00"/>
    <n v="3376"/>
    <s v="TFUS"/>
    <s v="53182"/>
    <s v="38684487237"/>
    <s v="408"/>
    <s v="ENOI"/>
    <n v="1"/>
    <n v="16"/>
    <s v="FOTH"/>
    <x v="22"/>
    <s v="N"/>
    <s v="fire at location burnt wire down, transformer back in"/>
    <n v="-90.111351999999997"/>
    <n v="30.001078100000001"/>
    <s v="19-YTD20"/>
    <n v="210557"/>
    <s v="Jan1 to Yesterday"/>
    <x v="0"/>
    <s v="Transformer Fuse"/>
    <s v="Other"/>
    <s v="DLIN"/>
    <s v="A"/>
    <s v="Council District A"/>
    <s v="Joseph Giarrusso"/>
    <n v="70124"/>
    <n v="1"/>
  </r>
  <r>
    <n v="2020"/>
    <n v="7"/>
    <n v="2020"/>
    <n v="1323232948"/>
    <s v="Yes"/>
    <s v="ORLEANS"/>
    <s v="FAIR"/>
    <n v="211"/>
    <d v="2020-01-27T00:00:00"/>
    <n v="1477"/>
    <s v="TFUS"/>
    <s v="59936"/>
    <s v="38748467302"/>
    <s v="1916"/>
    <s v="ENOI"/>
    <n v="1"/>
    <n v="7"/>
    <s v="SCHD"/>
    <x v="11"/>
    <s v="N"/>
    <s v="Scheduled Interruption"/>
    <n v="-90.109904"/>
    <n v="29.946306700000001"/>
    <s v="19-YTD20"/>
    <n v="210557"/>
    <s v="Jan1 to Yesterday"/>
    <x v="5"/>
    <s v="Transformer Fuse"/>
    <s v="Scheduled Interruption"/>
    <s v="DLIN"/>
    <s v="A"/>
    <s v="Council District A"/>
    <s v="Joseph Giarrusso"/>
    <n v="70125"/>
    <n v="1"/>
  </r>
  <r>
    <n v="2020"/>
    <n v="460"/>
    <n v="2020"/>
    <n v="1323115884"/>
    <s v="Yes"/>
    <s v="ALGIERS ELEC ONLY"/>
    <s v="FAIR"/>
    <n v="213"/>
    <d v="2020-01-22T00:00:00"/>
    <n v="97980"/>
    <s v="LFUS"/>
    <s v="1105"/>
    <s v="4195645775"/>
    <s v="W0712"/>
    <s v="ENOI"/>
    <n v="81"/>
    <n v="460"/>
    <s v="FOBJ"/>
    <x v="13"/>
    <s v="N"/>
    <s v="L1105 was blown as well as subL34242, cause balloons on switch, rc 1-22-20"/>
    <n v="-90.009003000000007"/>
    <n v="29.9190103"/>
    <s v="19-YTD20"/>
    <n v="210557"/>
    <s v="Jan1 to Yesterday"/>
    <x v="0"/>
    <s v="Line Fuse"/>
    <s v="Other"/>
    <s v="DLIN"/>
    <s v="C"/>
    <s v="Council District C"/>
    <s v="Kristin Palmer"/>
    <n v="70131"/>
    <n v="1"/>
  </r>
  <r>
    <n v="2020"/>
    <n v="1"/>
    <n v="2020"/>
    <n v="1322951627"/>
    <s v="Yes"/>
    <s v="ALGIERS ELEC ONLY"/>
    <s v="FAIR"/>
    <n v="215"/>
    <d v="2020-01-18T00:00:00"/>
    <n v="215"/>
    <s v="SERV"/>
    <s v="METER"/>
    <s v="4164146240"/>
    <s v="W0725"/>
    <s v="ENOI"/>
    <n v="81"/>
    <n v="1"/>
    <s v="MTEX"/>
    <x v="23"/>
    <s v="N"/>
    <s v="stolen meter, mtr change ticket to be made, rc"/>
    <n v="-90.018748000000002"/>
    <n v="29.931898799999999"/>
    <s v="19-YTD20"/>
    <n v="210557"/>
    <s v="Jan1 to Yesterday"/>
    <x v="0"/>
    <s v="Service Conductor"/>
    <s v="Other"/>
    <s v="DLIN"/>
    <s v="C"/>
    <s v="Council District C"/>
    <s v="Kristin Palmer"/>
    <n v="70114"/>
    <n v="1"/>
  </r>
  <r>
    <n v="2020"/>
    <n v="2"/>
    <n v="2020"/>
    <n v="1322467215"/>
    <s v="Yes"/>
    <s v="ALGIERS ELEC ONLY"/>
    <s v="RAIN"/>
    <n v="216"/>
    <d v="2020-01-12T00:00:00"/>
    <n v="432"/>
    <s v="TFUS"/>
    <s v="BY174099"/>
    <s v="4417845173"/>
    <s v="W1715"/>
    <s v="ENOI"/>
    <n v="81"/>
    <n v="2"/>
    <s v="EFSW"/>
    <x v="18"/>
    <s v="N"/>
    <s v="top riser on switch burnt in the clear made repairs cust back in light jthom15"/>
    <n v="-89.939108000000004"/>
    <n v="29.9017369"/>
    <s v="19-YTD20"/>
    <n v="210557"/>
    <s v="Jan1 to Yesterday"/>
    <x v="1"/>
    <s v="Transformer Fuse"/>
    <s v="Equipment Failure"/>
    <s v="DLIN"/>
    <s v="C"/>
    <s v="Council District C"/>
    <s v="Kristin Palmer"/>
    <n v="70131"/>
    <n v="1"/>
  </r>
  <r>
    <n v="2020"/>
    <n v="211"/>
    <n v="2020"/>
    <n v="1323138909"/>
    <s v="Yes"/>
    <s v="ALGIERS ELEC ONLY"/>
    <s v="THDR"/>
    <n v="219"/>
    <d v="2020-01-23T00:00:00"/>
    <n v="46209"/>
    <s v="RCLR"/>
    <s v="33772"/>
    <s v="4313545406"/>
    <s v="W1715"/>
    <s v="ENOI"/>
    <n v="81"/>
    <n v="211"/>
    <s v="EINS"/>
    <x v="24"/>
    <s v="N"/>
    <s v="BCLEME1"/>
    <n v="-89.971903999999995"/>
    <n v="29.908480600000001"/>
    <s v="19-YTD20"/>
    <n v="210557"/>
    <s v="Jan1 to Yesterday"/>
    <x v="1"/>
    <s v="Recloser"/>
    <s v="Equipment Failure"/>
    <s v="DLIN"/>
    <s v="C"/>
    <s v="Council District C"/>
    <s v="Kristin Palmer"/>
    <n v="70131"/>
    <n v="1"/>
  </r>
  <r>
    <n v="2020"/>
    <n v="11"/>
    <n v="2020"/>
    <n v="1323304450"/>
    <s v="Yes"/>
    <s v="ORLEANS"/>
    <s v="FAIR"/>
    <n v="220"/>
    <d v="2020-01-29T00:00:00"/>
    <n v="2420"/>
    <s v="DIS"/>
    <s v="25476"/>
    <s v="3861947481"/>
    <s v="2011"/>
    <s v="ENOI"/>
    <n v="1"/>
    <n v="11"/>
    <s v="EMER"/>
    <x v="2"/>
    <s v="N"/>
    <s v="SHIELD WIRE DOWN"/>
    <n v="-90.113708000000003"/>
    <n v="29.966888600000001"/>
    <s v="19-YTD20"/>
    <n v="210557"/>
    <s v="Jan1 to Yesterday"/>
    <x v="0"/>
    <s v="Disconnect Switch"/>
    <s v="Emergency Switching"/>
    <s v="DLIN"/>
    <s v="A"/>
    <s v="Council District A"/>
    <s v="Joseph Giarrusso"/>
    <n v="70118"/>
    <n v="1"/>
  </r>
  <r>
    <n v="2020"/>
    <n v="11"/>
    <n v="2020"/>
    <n v="1323088737"/>
    <s v="Yes"/>
    <s v="EAST ORLEANS"/>
    <s v="FAIR"/>
    <n v="226"/>
    <d v="2020-01-21T00:00:00"/>
    <n v="2486"/>
    <s v="TFUS"/>
    <s v="23813"/>
    <s v="40482495074"/>
    <s v="506"/>
    <s v="ENOI"/>
    <n v="6"/>
    <n v="11"/>
    <s v="ECON"/>
    <x v="14"/>
    <s v="N"/>
    <s v="burnt trans lead ..replaced"/>
    <n v="-90.054113000000001"/>
    <n v="30.022081199999999"/>
    <s v="19-YTD20"/>
    <n v="210557"/>
    <s v="Jan1 to Yesterday"/>
    <x v="1"/>
    <s v="Transformer Fuse"/>
    <s v="Equipment Failure"/>
    <s v="DLIN"/>
    <s v="D"/>
    <s v="Council District D"/>
    <s v="Jared Brossett"/>
    <n v="70122"/>
    <n v="1"/>
  </r>
  <r>
    <n v="2020"/>
    <n v="125"/>
    <n v="2020"/>
    <n v="1323111678"/>
    <s v="Yes"/>
    <s v="ORLEANS"/>
    <s v="FAIR"/>
    <n v="227"/>
    <d v="2020-01-22T00:00:00"/>
    <n v="28375"/>
    <s v="LFUS"/>
    <s v="21686"/>
    <s v="3971247620"/>
    <s v="907"/>
    <s v="ENOI"/>
    <n v="1"/>
    <n v="125"/>
    <s v="VHCL"/>
    <x v="12"/>
    <s v="N"/>
    <s v="dump truck hit pole PID IN PROGRESS (Unable to to find info on dump truck that hit the pole)"/>
    <n v="-90.079144999999997"/>
    <n v="29.970462999999999"/>
    <s v="19-YTD20"/>
    <n v="210557"/>
    <s v="Jan1 to Yesterday"/>
    <x v="6"/>
    <s v="Line Fuse"/>
    <s v="Public Damage"/>
    <s v="DLIN"/>
    <s v="D"/>
    <s v="Council District D"/>
    <s v="Jared Brossett"/>
    <n v="70119"/>
    <n v="1"/>
  </r>
  <r>
    <n v="2020"/>
    <n v="12"/>
    <n v="2020"/>
    <n v="1323088224"/>
    <s v="Yes"/>
    <s v="EAST ORLEANS"/>
    <s v="FAIR"/>
    <n v="228"/>
    <d v="2020-01-21T00:00:00"/>
    <n v="2736"/>
    <s v="TFUS"/>
    <s v="1048655"/>
    <s v="43916511664"/>
    <s v="2217"/>
    <s v="ENOI"/>
    <n v="6"/>
    <n v="12"/>
    <s v="EABS"/>
    <x v="25"/>
    <s v="N"/>
    <s v="outage is due to crew picking up wire on curran. avon park is inside isolated portion of feeder thats under clearance"/>
    <n v="-89.945014"/>
    <n v="30.0667279"/>
    <s v="19-YTD20"/>
    <n v="210557"/>
    <s v="Jan1 to Yesterday"/>
    <x v="1"/>
    <s v="Transformer Fuse"/>
    <s v="Equipment Failure"/>
    <s v="DLIN"/>
    <s v="E"/>
    <s v="Council District E"/>
    <s v="Cyndi Nguyen"/>
    <n v="70128"/>
    <n v="1"/>
  </r>
  <r>
    <n v="2020"/>
    <n v="23"/>
    <n v="2020"/>
    <n v="1322735698"/>
    <s v="Yes"/>
    <s v="EAST ORLEANS"/>
    <s v="FAIR"/>
    <n v="240"/>
    <d v="2020-01-14T00:00:00"/>
    <n v="5520"/>
    <s v="TFUS"/>
    <s v="67500"/>
    <s v="40484476639"/>
    <s v="623"/>
    <s v="ENOI"/>
    <n v="6"/>
    <n v="23"/>
    <s v="SCHD"/>
    <x v="11"/>
    <s v="N"/>
    <s v="ppole transfer"/>
    <n v="-90.054674000000006"/>
    <n v="29.971385999999999"/>
    <s v="19-YTD20"/>
    <n v="210557"/>
    <s v="Jan1 to Yesterday"/>
    <x v="5"/>
    <s v="Transformer Fuse"/>
    <s v="Scheduled Interruption"/>
    <s v="DLIN"/>
    <s v="C"/>
    <s v="Council District C"/>
    <s v="Kristin Palmer"/>
    <n v="70117"/>
    <n v="1"/>
  </r>
  <r>
    <n v="2020"/>
    <n v="28"/>
    <n v="2020"/>
    <n v="1323337190"/>
    <s v="Yes"/>
    <s v="ORLEANS"/>
    <s v="FAIR"/>
    <n v="241"/>
    <d v="2020-01-30T00:00:00"/>
    <n v="6748"/>
    <s v="SWIT"/>
    <s v="7"/>
    <s v="38833494311"/>
    <s v="401"/>
    <s v="ENOI"/>
    <n v="1"/>
    <n v="28"/>
    <s v="SCHD"/>
    <x v="11"/>
    <s v="N"/>
    <s v="Scheduled Interruption"/>
    <n v="-97.075811000000002"/>
    <n v="27.906597900000001"/>
    <s v="19-YTD20"/>
    <n v="210557"/>
    <s v="Jan1 to Yesterday"/>
    <x v="5"/>
    <s v="Switch"/>
    <s v="Scheduled Interruption"/>
    <s v="DLIN"/>
    <s v="D"/>
    <s v="Council District D"/>
    <s v="Jared Brossett"/>
    <n v="70124"/>
    <n v="1"/>
  </r>
  <r>
    <n v="2020"/>
    <n v="17"/>
    <n v="2020"/>
    <n v="1322615999"/>
    <s v="Yes"/>
    <s v="ORLEANS"/>
    <s v="FAIR"/>
    <n v="242"/>
    <d v="2020-01-13T00:00:00"/>
    <n v="4114"/>
    <s v="DIS"/>
    <s v="27125"/>
    <s v="38503474755"/>
    <s v="2011"/>
    <s v="ENOI"/>
    <n v="1"/>
    <n v="17"/>
    <s v="SCHD"/>
    <x v="11"/>
    <s v="N"/>
    <s v="outage required to safely replace rotten xarms located at the intersection of Olive and Leonidas"/>
    <n v="-90.117417000000003"/>
    <n v="29.966689299999999"/>
    <s v="19-YTD20"/>
    <n v="210557"/>
    <s v="Jan1 to Yesterday"/>
    <x v="5"/>
    <s v="Disconnect Switch"/>
    <s v="Scheduled Interruption"/>
    <s v="DLIN"/>
    <s v="A"/>
    <s v="Council District A"/>
    <s v="Joseph Giarrusso"/>
    <n v="70118"/>
    <n v="1"/>
  </r>
  <r>
    <n v="2020"/>
    <n v="276"/>
    <n v="2020"/>
    <n v="1321835001"/>
    <s v="Yes"/>
    <s v="EAST ORLEANS"/>
    <s v="FAIR"/>
    <n v="247"/>
    <d v="2020-01-08T00:00:00"/>
    <n v="68172"/>
    <s v="LFUS"/>
    <s v="26252"/>
    <s v="4360850642"/>
    <s v="2214"/>
    <s v="ENOI"/>
    <n v="6"/>
    <n v="276"/>
    <s v="ETRD"/>
    <x v="10"/>
    <s v="N"/>
    <s v="crew to replace"/>
    <n v="-97.075807999999995"/>
    <n v="27.9065905"/>
    <s v="19-YTD20"/>
    <n v="210557"/>
    <s v="Jan1 to Yesterday"/>
    <x v="1"/>
    <s v="Line Fuse"/>
    <s v="Equipment Failure"/>
    <s v="DLIN"/>
    <s v="E"/>
    <s v="Council District E"/>
    <s v="Cyndi Nguyen"/>
    <n v="70128"/>
    <n v="1"/>
  </r>
  <r>
    <n v="2020"/>
    <n v="3"/>
    <n v="2020"/>
    <n v="1323037426"/>
    <s v="Yes"/>
    <s v="EAST ORLEANS"/>
    <s v="FAIR"/>
    <n v="249"/>
    <d v="2020-01-20T00:00:00"/>
    <n v="747"/>
    <s v="XFMR"/>
    <s v="1193965"/>
    <s v="42845504050"/>
    <s v="2216"/>
    <s v="ENOI"/>
    <n v="6"/>
    <n v="3"/>
    <s v="ETRD"/>
    <x v="10"/>
    <s v="N"/>
    <s v="bad transformer, crew in route"/>
    <n v="-89.979072000000002"/>
    <n v="30.0459377"/>
    <s v="19-YTD20"/>
    <n v="210557"/>
    <s v="Jan1 to Yesterday"/>
    <x v="1"/>
    <s v="Transformer"/>
    <s v="Equipment Failure"/>
    <s v="DLIN"/>
    <s v="E"/>
    <s v="Council District E"/>
    <s v="Cyndi Nguyen"/>
    <n v="70127"/>
    <n v="1"/>
  </r>
  <r>
    <n v="2020"/>
    <n v="4"/>
    <n v="2020"/>
    <n v="1321831987"/>
    <s v="Yes"/>
    <s v="EAST ORLEANS"/>
    <s v="FAIR"/>
    <n v="260"/>
    <d v="2020-01-08T00:00:00"/>
    <n v="1040"/>
    <s v="TFUS"/>
    <s v="79575"/>
    <s v="42517501966"/>
    <s v="2212"/>
    <s v="ENOI"/>
    <n v="6"/>
    <n v="4"/>
    <s v="SCHD"/>
    <x v="11"/>
    <s v="N"/>
    <s v=""/>
    <n v="-89.989615000000001"/>
    <n v="30.040430799999999"/>
    <s v="19-YTD20"/>
    <n v="210557"/>
    <s v="Jan1 to Yesterday"/>
    <x v="5"/>
    <s v="Transformer Fuse"/>
    <s v="Scheduled Interruption"/>
    <s v="DLIN"/>
    <s v="E"/>
    <s v="Council District E"/>
    <s v="Cyndi Nguyen"/>
    <n v="70127"/>
    <n v="1"/>
  </r>
  <r>
    <n v="2020"/>
    <n v="172"/>
    <n v="2020"/>
    <n v="1323119101"/>
    <s v="Yes"/>
    <s v="EAST ORLEANS"/>
    <s v="FAIR"/>
    <n v="278"/>
    <d v="2020-01-22T00:00:00"/>
    <n v="47816"/>
    <s v="LFUS"/>
    <s v="25610"/>
    <s v="4335750498"/>
    <s v="2214"/>
    <s v="ENOI"/>
    <n v="6"/>
    <n v="172"/>
    <s v="EELB"/>
    <x v="20"/>
    <s v="N"/>
    <s v="bad elbow"/>
    <n v="-97.075801999999996"/>
    <n v="27.906599499999999"/>
    <s v="19-YTD20"/>
    <n v="210557"/>
    <s v="Jan1 to Yesterday"/>
    <x v="1"/>
    <s v="Line Fuse"/>
    <s v="Equipment Failure"/>
    <s v="DLIN"/>
    <s v="E"/>
    <s v="Council District E"/>
    <s v="Cyndi Nguyen"/>
    <n v="70128"/>
    <n v="1"/>
  </r>
  <r>
    <n v="2020"/>
    <n v="1"/>
    <n v="2020"/>
    <n v="1323284518"/>
    <s v="Yes"/>
    <s v="EAST ORLEANS"/>
    <s v="FAIR"/>
    <n v="303"/>
    <d v="2020-01-28T00:00:00"/>
    <n v="303"/>
    <s v="SERV"/>
    <s v="SERVICE"/>
    <s v="42166494030"/>
    <s v="1607"/>
    <s v="ENOI"/>
    <n v="6"/>
    <n v="1"/>
    <s v="ESEC"/>
    <x v="1"/>
    <s v="N"/>
    <s v="picked up wire, good voltage"/>
    <n v="-90.000951000000001"/>
    <n v="30.018704700000001"/>
    <s v="19-YTD20"/>
    <n v="210557"/>
    <s v="Jan1 to Yesterday"/>
    <x v="1"/>
    <s v="Service Conductor"/>
    <s v="Equipment Failure"/>
    <s v="DLIN"/>
    <s v="E"/>
    <s v="Council District E"/>
    <s v="Cyndi Nguyen"/>
    <n v="70126"/>
    <n v="1"/>
  </r>
  <r>
    <n v="2020"/>
    <n v="90"/>
    <n v="2020"/>
    <n v="1323344448"/>
    <s v="Yes"/>
    <s v="EAST ORLEANS"/>
    <s v="FAIR"/>
    <n v="303"/>
    <d v="2020-01-30T00:00:00"/>
    <n v="27270"/>
    <s v="LFUS"/>
    <s v="27340-F"/>
    <s v="4482350242"/>
    <s v="1205"/>
    <s v="ENOI"/>
    <n v="6"/>
    <n v="90"/>
    <s v="ETRD"/>
    <x v="10"/>
    <s v="N"/>
    <s v=""/>
    <n v="-97.075805000000003"/>
    <n v="27.906597900000001"/>
    <s v="19-YTD20"/>
    <n v="210557"/>
    <s v="Jan1 to Yesterday"/>
    <x v="1"/>
    <s v="Line Fuse"/>
    <s v="Equipment Failure"/>
    <s v="DLIN"/>
    <s v="E"/>
    <s v="Council District E"/>
    <s v="Cyndi Nguyen"/>
    <n v="70129"/>
    <n v="1"/>
  </r>
  <r>
    <n v="2020"/>
    <n v="44"/>
    <n v="2020"/>
    <n v="1321707115"/>
    <s v="Yes"/>
    <s v="EAST ORLEANS"/>
    <s v="FAIR"/>
    <n v="310"/>
    <d v="2020-01-03T00:00:00"/>
    <n v="13640"/>
    <s v="LFUS"/>
    <s v="27215"/>
    <s v="4204249890"/>
    <s v="2211"/>
    <s v="ENOI"/>
    <n v="6"/>
    <n v="44"/>
    <s v="EPRI"/>
    <x v="4"/>
    <s v="N"/>
    <s v="crew to repair"/>
    <n v="-97.075801999999996"/>
    <n v="27.9065938"/>
    <s v="19-YTD20"/>
    <n v="210557"/>
    <s v="Jan1 to Yesterday"/>
    <x v="1"/>
    <s v="Line Fuse"/>
    <s v="Equipment Failure"/>
    <s v="DLIN"/>
    <s v="E"/>
    <s v="Council District E"/>
    <s v="Cyndi Nguyen"/>
    <n v="70126"/>
    <n v="1"/>
  </r>
  <r>
    <n v="2020"/>
    <n v="1"/>
    <n v="2020"/>
    <n v="1322667082"/>
    <s v="Yes"/>
    <s v="ALGIERS ELEC ONLY"/>
    <s v="FOGG"/>
    <n v="311"/>
    <d v="2020-01-13T00:00:00"/>
    <n v="311"/>
    <s v="SERV"/>
    <s v="SERVICE"/>
    <s v="4136546563"/>
    <s v="W0725"/>
    <s v="ENOI"/>
    <n v="81"/>
    <n v="1"/>
    <s v="ESEC"/>
    <x v="1"/>
    <s v="N"/>
    <s v="Changed **TFUS BY88464 37  to  SERV BY88464 1** --- old service line went bad. changed out line and good voltage checked mtaruc"/>
    <n v="-90.027384999999995"/>
    <n v="29.940852599999999"/>
    <s v="19-YTD20"/>
    <n v="210557"/>
    <s v="Jan1 to Yesterday"/>
    <x v="1"/>
    <s v="Service Conductor"/>
    <s v="Equipment Failure"/>
    <s v="DLIN"/>
    <s v="C"/>
    <s v="Council District C"/>
    <s v="Kristin Palmer"/>
    <n v="70114"/>
    <n v="1"/>
  </r>
  <r>
    <n v="2020"/>
    <n v="12"/>
    <n v="2020"/>
    <n v="1323251479"/>
    <s v="Yes"/>
    <s v="ALGIERS ELEC ONLY"/>
    <s v="FAIR"/>
    <n v="317"/>
    <d v="2020-01-27T00:00:00"/>
    <n v="3804"/>
    <s v="TFUS"/>
    <s v="BY124694"/>
    <s v="4266245914"/>
    <s v="W1713"/>
    <s v="ENOI"/>
    <n v="81"/>
    <n v="12"/>
    <s v="EFLK"/>
    <x v="17"/>
    <s v="N"/>
    <s v="refused blown fuse"/>
    <n v="-89.986650999999995"/>
    <n v="29.922561099999999"/>
    <s v="19-YTD20"/>
    <n v="210557"/>
    <s v="Jan1 to Yesterday"/>
    <x v="1"/>
    <s v="Transformer Fuse"/>
    <s v="Equipment Failure"/>
    <s v="DLIN"/>
    <s v="C"/>
    <s v="Council District C"/>
    <s v="Kristin Palmer"/>
    <n v="70131"/>
    <n v="1"/>
  </r>
  <r>
    <n v="2020"/>
    <n v="262"/>
    <n v="2020"/>
    <n v="1323085775"/>
    <s v="Yes"/>
    <s v="EAST ORLEANS"/>
    <s v="FAIR"/>
    <n v="320"/>
    <d v="2020-01-21T00:00:00"/>
    <n v="83840"/>
    <s v="RCLR"/>
    <s v="22184"/>
    <s v="48411513283"/>
    <s v="1204"/>
    <s v="ENOI"/>
    <n v="6"/>
    <n v="262"/>
    <s v="EPRI"/>
    <x v="4"/>
    <s v="N"/>
    <s v="wire down in marsh"/>
    <n v="-89.802816000000007"/>
    <n v="30.0694196"/>
    <s v="19-YTD20"/>
    <n v="210557"/>
    <s v="Jan1 to Yesterday"/>
    <x v="1"/>
    <s v="Recloser"/>
    <s v="Equipment Failure"/>
    <s v="DLIN"/>
    <s v="E"/>
    <s v="Council District E"/>
    <s v="Cyndi Nguyen"/>
    <n v="70129"/>
    <n v="1"/>
  </r>
  <r>
    <n v="2020"/>
    <n v="144"/>
    <n v="2020"/>
    <n v="1323293386"/>
    <s v="Yes"/>
    <s v="EAST ORLEANS"/>
    <s v="RAIN"/>
    <n v="321"/>
    <d v="2020-01-29T00:00:00"/>
    <n v="46224"/>
    <s v="DIS"/>
    <s v="23061"/>
    <s v="4122747782"/>
    <s v="621"/>
    <s v="ENOI"/>
    <n v="6"/>
    <n v="144"/>
    <s v="EARM"/>
    <x v="9"/>
    <s v="N"/>
    <s v="broke crossarm at disc. 25291"/>
    <n v="-90.031255000000002"/>
    <n v="29.974496599999998"/>
    <s v="19-YTD20"/>
    <n v="210557"/>
    <s v="Jan1 to Yesterday"/>
    <x v="1"/>
    <s v="Disconnect Switch"/>
    <s v="Equipment Failure"/>
    <s v="DLIN"/>
    <s v="D"/>
    <s v="Council District D"/>
    <s v="Jared Brossett"/>
    <n v="70117"/>
    <n v="1"/>
  </r>
  <r>
    <n v="2020"/>
    <n v="1"/>
    <n v="2020"/>
    <n v="1322323741"/>
    <s v="Yes"/>
    <s v="ALGIERS ELEC ONLY"/>
    <s v="THDR"/>
    <n v="330"/>
    <d v="2020-01-11T00:00:00"/>
    <n v="330"/>
    <s v="TFUS"/>
    <s v="1543046"/>
    <s v="4141646669"/>
    <s v="W1725"/>
    <s v="ENOI"/>
    <n v="81"/>
    <n v="1"/>
    <s v="EMER"/>
    <x v="2"/>
    <s v="N"/>
    <s v="Opened in order for crew to make repairs. per B. rissuto............PC"/>
    <n v="-90.025754000000006"/>
    <n v="29.9437444"/>
    <s v="19-YTD20"/>
    <n v="210557"/>
    <s v="Jan1 to Yesterday"/>
    <x v="0"/>
    <s v="Transformer Fuse"/>
    <s v="Emergency Switching"/>
    <s v="DLIN"/>
    <s v="C"/>
    <s v="Council District C"/>
    <s v="Kristin Palmer"/>
    <n v="70114"/>
    <n v="1"/>
  </r>
  <r>
    <n v="2020"/>
    <n v="16"/>
    <n v="2020"/>
    <n v="1323357585"/>
    <s v="Yes"/>
    <s v="ORLEANS"/>
    <s v="FAIR"/>
    <n v="343"/>
    <d v="2020-01-30T00:00:00"/>
    <n v="5488"/>
    <s v="LFUS"/>
    <s v="17679"/>
    <s v="38333485489"/>
    <s v="400"/>
    <s v="ENOI"/>
    <n v="1"/>
    <n v="16"/>
    <s v="VHCL"/>
    <x v="12"/>
    <s v="N"/>
    <s v="SENT TO CLAIMS AS MINIMAL CLAIM. NO CAR AT SCENE"/>
    <n v="-90.122363000000007"/>
    <n v="29.996402700000001"/>
    <s v="19-YTD20"/>
    <n v="210557"/>
    <s v="Jan1 to Yesterday"/>
    <x v="6"/>
    <s v="Line Fuse"/>
    <s v="Public Damage"/>
    <s v="DLIN"/>
    <s v="A"/>
    <s v="Council District A"/>
    <s v="Joseph Giarrusso"/>
    <n v="70124"/>
    <n v="1"/>
  </r>
  <r>
    <n v="2020"/>
    <n v="5"/>
    <n v="2020"/>
    <n v="1323046317"/>
    <s v="Yes"/>
    <s v="EAST ORLEANS"/>
    <s v="FAIR"/>
    <n v="352"/>
    <d v="2020-01-20T00:00:00"/>
    <n v="1760"/>
    <s v="TFUS"/>
    <s v="1193973"/>
    <s v="40899482518"/>
    <s v="611"/>
    <s v="ENOI"/>
    <n v="6"/>
    <n v="5"/>
    <s v="ESEC"/>
    <x v="1"/>
    <s v="N"/>
    <s v="repairs at  transformer"/>
    <n v="-90.041461999999996"/>
    <n v="29.987372499999999"/>
    <s v="19-YTD20"/>
    <n v="210557"/>
    <s v="Jan1 to Yesterday"/>
    <x v="1"/>
    <s v="Transformer Fuse"/>
    <s v="Equipment Failure"/>
    <s v="DLIN"/>
    <s v="D"/>
    <s v="Council District D"/>
    <s v="Jared Brossett"/>
    <n v="70126"/>
    <n v="1"/>
  </r>
  <r>
    <n v="2020"/>
    <n v="224"/>
    <n v="2020"/>
    <n v="1321627546"/>
    <s v="Yes"/>
    <s v="ORLEANS"/>
    <s v="FAIR"/>
    <n v="355"/>
    <d v="2020-01-01T00:00:00"/>
    <n v="79520"/>
    <s v="LFUS"/>
    <s v="28059"/>
    <s v="3928646516"/>
    <s v="1915"/>
    <s v="ENOI"/>
    <n v="1"/>
    <n v="224"/>
    <s v="VHCL"/>
    <x v="12"/>
    <s v="N"/>
    <s v="car hit pole; 5 broke poles and wire down"/>
    <n v="-90.092892000000006"/>
    <n v="29.940174200000001"/>
    <s v="19-YTD20"/>
    <n v="210557"/>
    <s v="Jan1 to Yesterday"/>
    <x v="6"/>
    <s v="Line Fuse"/>
    <s v="Public Damage"/>
    <s v="DLIN"/>
    <s v="B"/>
    <s v="Council District B"/>
    <s v="Jay Banks"/>
    <n v="70115"/>
    <n v="1"/>
  </r>
  <r>
    <n v="2020"/>
    <n v="8"/>
    <n v="2020"/>
    <n v="1323262374"/>
    <s v="Yes"/>
    <s v="ORLEANS"/>
    <s v="FAIR"/>
    <n v="357"/>
    <d v="2020-01-28T00:00:00"/>
    <n v="2856"/>
    <s v="TFUS"/>
    <s v="62321"/>
    <s v="39300467704"/>
    <s v="2021"/>
    <s v="ENOI"/>
    <n v="1"/>
    <n v="8"/>
    <s v="SCHD"/>
    <x v="11"/>
    <s v="N"/>
    <s v="Scheduled Interruption"/>
    <n v="-90.092462999999995"/>
    <n v="29.9471241"/>
    <s v="19-YTD20"/>
    <n v="210557"/>
    <s v="Jan1 to Yesterday"/>
    <x v="5"/>
    <s v="Transformer Fuse"/>
    <s v="Scheduled Interruption"/>
    <s v="DLIN"/>
    <s v="B"/>
    <s v="Council District B"/>
    <s v="Jay Banks"/>
    <n v="70125"/>
    <n v="1"/>
  </r>
  <r>
    <n v="2020"/>
    <n v="86"/>
    <n v="2020"/>
    <n v="1322194593"/>
    <s v="Yes"/>
    <s v="ORLEANS"/>
    <s v="THDR"/>
    <n v="361"/>
    <d v="2020-01-11T00:00:00"/>
    <n v="31046"/>
    <s v="LFUS"/>
    <s v="27790"/>
    <s v="39932484636"/>
    <s v="1703"/>
    <s v="ENOI"/>
    <n v="1"/>
    <n v="86"/>
    <s v="EARM"/>
    <x v="9"/>
    <s v="N"/>
    <s v="crew replaced crossarm and repaired pole"/>
    <n v="-90.072039000000004"/>
    <n v="29.9935428"/>
    <s v="19-YTD20"/>
    <n v="210557"/>
    <s v="Jan1 to Yesterday"/>
    <x v="1"/>
    <s v="Line Fuse"/>
    <s v="Equipment Failure"/>
    <s v="DLIN"/>
    <s v="D"/>
    <s v="Council District D"/>
    <s v="Jared Brossett"/>
    <n v="70122"/>
    <n v="1"/>
  </r>
  <r>
    <n v="2020"/>
    <n v="234"/>
    <n v="2020"/>
    <n v="1323299416"/>
    <s v="Yes"/>
    <s v="ORLEANS"/>
    <s v="FAIR"/>
    <n v="384"/>
    <d v="2020-01-29T00:00:00"/>
    <n v="89856"/>
    <s v="LFUS"/>
    <s v="37908"/>
    <s v="3865747472"/>
    <s v="2017"/>
    <s v="ENOI"/>
    <n v="1"/>
    <n v="234"/>
    <s v="ECNS"/>
    <x v="8"/>
    <s v="N"/>
    <s v="SHIELD WIRE DOWN"/>
    <n v="-90.112403999999998"/>
    <n v="29.966628100000001"/>
    <s v="19-YTD20"/>
    <n v="210557"/>
    <s v="Jan1 to Yesterday"/>
    <x v="1"/>
    <s v="Line Fuse"/>
    <s v="Equipment Failure"/>
    <s v="DLIN"/>
    <s v="A"/>
    <s v="Council District A"/>
    <s v="Joseph Giarrusso"/>
    <n v="70118"/>
    <n v="1"/>
  </r>
  <r>
    <n v="2020"/>
    <n v="7"/>
    <n v="2020"/>
    <n v="1323295995"/>
    <s v="Yes"/>
    <s v="ORLEANS"/>
    <s v="RAIN"/>
    <n v="393"/>
    <d v="2020-01-29T00:00:00"/>
    <n v="2751"/>
    <s v="TFUS"/>
    <s v="1590194"/>
    <s v="39330467050"/>
    <s v="2021"/>
    <s v="ENOI"/>
    <n v="1"/>
    <n v="7"/>
    <s v="SCHD"/>
    <x v="11"/>
    <s v="N"/>
    <s v="Scheduled Interruption"/>
    <n v="-90.091663999999994"/>
    <n v="29.9453973"/>
    <s v="19-YTD20"/>
    <n v="210557"/>
    <s v="Jan1 to Yesterday"/>
    <x v="5"/>
    <s v="Transformer Fuse"/>
    <s v="Scheduled Interruption"/>
    <s v="DLIN"/>
    <s v="B"/>
    <s v="Council District B"/>
    <s v="Jay Banks"/>
    <n v="70125"/>
    <n v="1"/>
  </r>
  <r>
    <n v="2020"/>
    <n v="17"/>
    <n v="2020"/>
    <n v="1323248150"/>
    <s v="Yes"/>
    <s v="ORLEANS"/>
    <s v="FAIR"/>
    <n v="399"/>
    <d v="2020-01-27T00:00:00"/>
    <n v="6783"/>
    <s v="XFMR"/>
    <s v="62309"/>
    <s v="39410465886"/>
    <s v="1915"/>
    <s v="ENOI"/>
    <n v="1"/>
    <n v="17"/>
    <s v="ETRD"/>
    <x v="10"/>
    <s v="N"/>
    <s v="replaced bad transformer"/>
    <n v="-90.089033999999998"/>
    <n v="29.942102500000001"/>
    <s v="19-YTD20"/>
    <n v="210557"/>
    <s v="Jan1 to Yesterday"/>
    <x v="1"/>
    <s v="Transformer"/>
    <s v="Equipment Failure"/>
    <s v="DLIN"/>
    <s v="B"/>
    <s v="Council District B"/>
    <s v="Jay Banks"/>
    <n v="70113"/>
    <n v="1"/>
  </r>
  <r>
    <n v="2020"/>
    <n v="253"/>
    <n v="2020"/>
    <n v="1323053914"/>
    <s v="Yes"/>
    <s v="EAST ORLEANS"/>
    <s v="FAIR"/>
    <n v="401"/>
    <d v="2020-01-21T00:00:00"/>
    <n v="101453"/>
    <s v="LFUS"/>
    <s v="27320-F"/>
    <s v="4235049908"/>
    <s v="2211"/>
    <s v="ENOI"/>
    <n v="6"/>
    <n v="253"/>
    <s v="ETRD"/>
    <x v="10"/>
    <s v="N"/>
    <s v="replaced transformer and lateral back in"/>
    <n v="-97.075802999999993"/>
    <n v="27.906597900000001"/>
    <s v="19-YTD20"/>
    <n v="210557"/>
    <s v="Jan1 to Yesterday"/>
    <x v="1"/>
    <s v="Line Fuse"/>
    <s v="Equipment Failure"/>
    <s v="DLIN"/>
    <s v="E"/>
    <s v="Council District E"/>
    <s v="Cyndi Nguyen"/>
    <n v="70127"/>
    <n v="1"/>
  </r>
  <r>
    <n v="2020"/>
    <n v="614"/>
    <n v="2020"/>
    <n v="1323087728"/>
    <s v="Yes"/>
    <s v="EAST ORLEANS"/>
    <s v="FAIR"/>
    <n v="409"/>
    <d v="2020-01-21T00:00:00"/>
    <n v="251126"/>
    <s v="RCLR"/>
    <s v="85388"/>
    <s v="4373351112"/>
    <s v="2217"/>
    <s v="ENOI"/>
    <n v="6"/>
    <n v="614"/>
    <s v="EPRI"/>
    <x v="4"/>
    <s v="N"/>
    <s v="wiredown"/>
    <n v="-89.950962000000004"/>
    <n v="30.065186600000001"/>
    <s v="19-YTD20"/>
    <n v="210557"/>
    <s v="Jan1 to Yesterday"/>
    <x v="1"/>
    <s v="Recloser"/>
    <s v="Equipment Failure"/>
    <s v="DLIN"/>
    <s v="E"/>
    <s v="Council District E"/>
    <s v="Cyndi Nguyen"/>
    <n v="70128"/>
    <n v="1"/>
  </r>
  <r>
    <n v="2020"/>
    <n v="41"/>
    <n v="2020"/>
    <n v="1322465744"/>
    <s v="Yes"/>
    <s v="ORLEANS"/>
    <s v="FAIR"/>
    <n v="434"/>
    <d v="2020-01-12T00:00:00"/>
    <n v="17794"/>
    <s v="DIS"/>
    <s v="14349"/>
    <s v="3982346566"/>
    <s v="2137"/>
    <s v="ENOI"/>
    <n v="1"/>
    <n v="41"/>
    <s v="EMER"/>
    <x v="2"/>
    <s v="N"/>
    <s v="broke pole, crew on site"/>
    <n v="-90.076068000000006"/>
    <n v="29.9413315"/>
    <s v="19-YTD20"/>
    <n v="210557"/>
    <s v="Jan1 to Yesterday"/>
    <x v="0"/>
    <s v="Disconnect Switch"/>
    <s v="Emergency Switching"/>
    <s v="DLIN"/>
    <s v="B"/>
    <s v="Council District B"/>
    <s v="Jay Banks"/>
    <n v="70113"/>
    <n v="1"/>
  </r>
  <r>
    <n v="2020"/>
    <n v="263"/>
    <n v="2020"/>
    <n v="1323053986"/>
    <s v="Yes"/>
    <s v="EAST ORLEANS"/>
    <s v="FAIR"/>
    <n v="463"/>
    <d v="2020-01-21T00:00:00"/>
    <n v="121769"/>
    <s v="RCLR"/>
    <s v="22184"/>
    <s v="48411513283"/>
    <s v="1204"/>
    <s v="ENOI"/>
    <n v="6"/>
    <n v="263"/>
    <s v="EPRI"/>
    <x v="4"/>
    <s v="N"/>
    <s v="primary wire down"/>
    <n v="-89.802816000000007"/>
    <n v="30.0694196"/>
    <s v="19-YTD20"/>
    <n v="210557"/>
    <s v="Jan1 to Yesterday"/>
    <x v="1"/>
    <s v="Recloser"/>
    <s v="Equipment Failure"/>
    <s v="DLIN"/>
    <s v="E"/>
    <s v="Council District E"/>
    <s v="Cyndi Nguyen"/>
    <n v="70129"/>
    <n v="1"/>
  </r>
  <r>
    <n v="2020"/>
    <n v="110"/>
    <n v="2020"/>
    <n v="1323217422"/>
    <s v="Yes"/>
    <s v="EAST ORLEANS"/>
    <s v="FAIR"/>
    <n v="464"/>
    <d v="2020-01-26T00:00:00"/>
    <n v="51040"/>
    <s v="LFUS"/>
    <s v="27177"/>
    <s v="4351250071"/>
    <s v="1609"/>
    <s v="ENOI"/>
    <n v="6"/>
    <n v="110"/>
    <s v="ETRD"/>
    <x v="10"/>
    <s v="N"/>
    <s v="crew changed out bad transformer"/>
    <n v="-97.075782000000004"/>
    <n v="27.906597600000001"/>
    <s v="19-YTD20"/>
    <n v="210557"/>
    <s v="Jan1 to Yesterday"/>
    <x v="1"/>
    <s v="Line Fuse"/>
    <s v="Equipment Failure"/>
    <s v="DLIN"/>
    <s v="E"/>
    <s v="Council District E"/>
    <s v="Cyndi Nguyen"/>
    <n v="70128"/>
    <n v="1"/>
  </r>
  <r>
    <n v="2020"/>
    <n v="52"/>
    <n v="2020"/>
    <n v="1323254359"/>
    <s v="Yes"/>
    <s v="ORLEANS"/>
    <s v="FAIR"/>
    <n v="481"/>
    <d v="2020-01-27T00:00:00"/>
    <n v="25012"/>
    <s v="XFMR"/>
    <s v="1413671"/>
    <s v="3986247585"/>
    <s v="907"/>
    <s v="ENOI"/>
    <n v="1"/>
    <n v="52"/>
    <s v="ETRD"/>
    <x v="10"/>
    <s v="N"/>
    <s v="bad transformer changed out, good voltager now"/>
    <n v="-90.074487000000005"/>
    <n v="29.969369199999999"/>
    <s v="19-YTD20"/>
    <n v="210557"/>
    <s v="Jan1 to Yesterday"/>
    <x v="1"/>
    <s v="Transformer"/>
    <s v="Equipment Failure"/>
    <s v="DLIN"/>
    <s v="D"/>
    <s v="Council District D"/>
    <s v="Jared Brossett"/>
    <n v="70116"/>
    <n v="1"/>
  </r>
  <r>
    <n v="2020"/>
    <n v="99"/>
    <n v="2020"/>
    <n v="1323233258"/>
    <s v="Yes"/>
    <s v="EAST ORLEANS"/>
    <s v="FAIR"/>
    <n v="507"/>
    <d v="2020-01-27T00:00:00"/>
    <n v="50193"/>
    <s v="LFUS"/>
    <s v="27653"/>
    <s v="4289350637"/>
    <s v="2215"/>
    <s v="ENOI"/>
    <n v="6"/>
    <n v="99"/>
    <s v="SCHD"/>
    <x v="11"/>
    <s v="N"/>
    <s v="Scheduled Interruption"/>
    <n v="-89.977666999999997"/>
    <n v="30.052321800000001"/>
    <s v="19-YTD20"/>
    <n v="210557"/>
    <s v="Jan1 to Yesterday"/>
    <x v="5"/>
    <s v="Line Fuse"/>
    <s v="Scheduled Interruption"/>
    <s v="DLIN"/>
    <s v="E"/>
    <s v="Council District E"/>
    <s v="Cyndi Nguyen"/>
    <n v="70127"/>
    <n v="1"/>
  </r>
  <r>
    <n v="2020"/>
    <n v="9"/>
    <n v="2020"/>
    <n v="1323084922"/>
    <s v="Yes"/>
    <s v="EAST ORLEANS"/>
    <s v="FAIR"/>
    <n v="524"/>
    <d v="2020-01-21T00:00:00"/>
    <n v="4716"/>
    <s v="TFUS"/>
    <s v="1315139"/>
    <s v="43498509515"/>
    <s v="2217"/>
    <s v="ENOI"/>
    <n v="6"/>
    <n v="9"/>
    <s v="EABS"/>
    <x v="25"/>
    <s v="N"/>
    <s v=""/>
    <n v="-89.958331000000001"/>
    <n v="30.060915399999999"/>
    <s v="19-YTD20"/>
    <n v="210557"/>
    <s v="Jan1 to Yesterday"/>
    <x v="1"/>
    <s v="Transformer Fuse"/>
    <s v="Equipment Failure"/>
    <s v="DLIN"/>
    <s v="E"/>
    <s v="Council District E"/>
    <s v="Cyndi Nguyen"/>
    <n v="70128"/>
    <n v="1"/>
  </r>
  <r>
    <n v="2020"/>
    <n v="51"/>
    <n v="2020"/>
    <n v="1323083919"/>
    <s v="Yes"/>
    <s v="EAST ORLEANS"/>
    <s v="FAIR"/>
    <n v="576"/>
    <d v="2020-01-21T00:00:00"/>
    <n v="29376"/>
    <s v="LFUS"/>
    <s v="24971"/>
    <s v="4214250165"/>
    <s v="2212"/>
    <s v="ENOI"/>
    <n v="6"/>
    <n v="51"/>
    <s v="ETRD"/>
    <x v="10"/>
    <s v="N"/>
    <s v="Failed padmount transformer"/>
    <n v="-90.001467000000005"/>
    <n v="30.039641700000001"/>
    <s v="19-YTD20"/>
    <n v="210557"/>
    <s v="Jan1 to Yesterday"/>
    <x v="1"/>
    <s v="Line Fuse"/>
    <s v="Equipment Failure"/>
    <s v="DLIN"/>
    <s v="E"/>
    <s v="Council District E"/>
    <s v="Cyndi Nguyen"/>
    <n v="70126"/>
    <n v="1"/>
  </r>
  <r>
    <n v="2020"/>
    <n v="9"/>
    <n v="2020"/>
    <n v="1323082060"/>
    <s v="Yes"/>
    <s v="EAST ORLEANS"/>
    <s v="FAIR"/>
    <n v="640"/>
    <d v="2020-01-21T00:00:00"/>
    <n v="5760"/>
    <s v="XFMR"/>
    <s v="1495749"/>
    <s v="40463475459"/>
    <s v="623"/>
    <s v="ENOI"/>
    <n v="6"/>
    <n v="9"/>
    <s v="ETRD"/>
    <x v="10"/>
    <s v="N"/>
    <s v="crew changedtransformer"/>
    <n v="-90.055571999999998"/>
    <n v="29.968147299999998"/>
    <s v="19-YTD20"/>
    <n v="210557"/>
    <s v="Jan1 to Yesterday"/>
    <x v="1"/>
    <s v="Transformer"/>
    <s v="Equipment Failure"/>
    <s v="DLIN"/>
    <s v="C"/>
    <s v="Council District C"/>
    <s v="Kristin Palmer"/>
    <n v="70117"/>
    <n v="1"/>
  </r>
  <r>
    <n v="2020"/>
    <n v="24"/>
    <n v="2020"/>
    <n v="1323267264"/>
    <s v="Yes"/>
    <s v="ORLEANS"/>
    <s v="FAIR"/>
    <n v="692"/>
    <d v="2020-01-28T00:00:00"/>
    <n v="16608"/>
    <s v="TFUS"/>
    <s v="603506"/>
    <s v="38759464546"/>
    <s v="1554"/>
    <s v="ENOI"/>
    <n v="1"/>
    <n v="24"/>
    <s v="SCHD"/>
    <x v="11"/>
    <s v="N"/>
    <s v="Scheduled Interruption"/>
    <n v="-90.109663999999995"/>
    <n v="29.9385808"/>
    <s v="19-YTD20"/>
    <n v="210557"/>
    <s v="Jan1 to Yesterday"/>
    <x v="5"/>
    <s v="Transformer Fuse"/>
    <s v="Scheduled Interruption"/>
    <s v="DLIN"/>
    <s v="B"/>
    <s v="Council District B"/>
    <s v="Jay Banks"/>
    <n v="70115"/>
    <n v="1"/>
  </r>
  <r>
    <n v="2020"/>
    <n v="14"/>
    <n v="2020"/>
    <n v="1321631146"/>
    <s v="Yes"/>
    <s v="ORLEANS"/>
    <s v="FAIR"/>
    <n v="904"/>
    <d v="2020-01-01T00:00:00"/>
    <n v="12656"/>
    <s v="OPEN"/>
    <s v="3917946550"/>
    <s v="3917946550"/>
    <s v="1915"/>
    <s v="ENOI"/>
    <n v="1"/>
    <n v="14"/>
    <s v="VHCL"/>
    <x v="12"/>
    <s v="N"/>
    <s v="car hit pole; 5 broke poles and wire down, PID chg to NO, related to #1321627546 (DGault)"/>
    <n v="-90.096384"/>
    <n v="29.941143199999999"/>
    <s v="19-YTD20"/>
    <n v="210557"/>
    <s v="Jan1 to Yesterday"/>
    <x v="6"/>
    <s v="Open"/>
    <s v="Public Damage"/>
    <s v="DLIN"/>
    <s v="B"/>
    <s v="Council District B"/>
    <s v="Jay Banks"/>
    <n v="70115"/>
    <n v="1"/>
  </r>
  <r>
    <n v="2020"/>
    <n v="12"/>
    <n v="2020"/>
    <n v="1323232466"/>
    <s v="Yes"/>
    <s v="EAST ORLEANS"/>
    <s v="FAIR"/>
    <n v="1673"/>
    <d v="2020-01-27T00:00:00"/>
    <n v="20076"/>
    <s v="TFUS"/>
    <s v="1313464"/>
    <s v="41862495089"/>
    <s v="1610"/>
    <s v="ENOI"/>
    <n v="6"/>
    <n v="12"/>
    <s v="ETRD"/>
    <x v="10"/>
    <s v="N"/>
    <s v="bad submersible;will be out until tomorrow morning"/>
    <n v="-90.010686000000007"/>
    <n v="30.021670499999999"/>
    <s v="19-YTD20"/>
    <n v="210557"/>
    <s v="Jan1 to Yesterday"/>
    <x v="1"/>
    <s v="Transformer Fuse"/>
    <s v="Equipment Failure"/>
    <s v="DLIN"/>
    <s v="E"/>
    <s v="Council District E"/>
    <s v="Cyndi Nguyen"/>
    <n v="70126"/>
    <n v="1"/>
  </r>
  <r>
    <n v="2020"/>
    <n v="3"/>
    <n v="2020"/>
    <n v="1324170082"/>
    <s v="Yes"/>
    <s v="EAST ORLEANS"/>
    <s v="FAIR"/>
    <n v="15"/>
    <d v="2020-02-19T00:00:00"/>
    <n v="45"/>
    <s v="TFUS"/>
    <s v="62400"/>
    <s v="42950505451"/>
    <s v="2215"/>
    <s v="ENOI"/>
    <n v="6"/>
    <n v="3"/>
    <s v="SCHD"/>
    <x v="11"/>
    <s v="N"/>
    <s v="crew is onsite"/>
    <n v="-89.976004000000003"/>
    <n v="30.049820199999999"/>
    <s v="19-YTD20"/>
    <n v="210557"/>
    <s v="Jan1 to Yesterday"/>
    <x v="5"/>
    <s v="Transformer Fuse"/>
    <s v="Scheduled Interruption"/>
    <s v="DLIN"/>
    <s v="E"/>
    <s v="Council District E"/>
    <s v="Cyndi Nguyen"/>
    <n v="70127"/>
    <n v="2"/>
  </r>
  <r>
    <n v="2020"/>
    <n v="6"/>
    <n v="2020"/>
    <n v="1324396947"/>
    <s v="Yes"/>
    <s v="EAST ORLEANS"/>
    <s v="FAIR"/>
    <n v="15"/>
    <d v="2020-02-23T00:00:00"/>
    <n v="90"/>
    <s v="TFUS"/>
    <s v="73309"/>
    <s v="41856476262"/>
    <s v="2325"/>
    <s v="ENOI"/>
    <n v="6"/>
    <n v="6"/>
    <s v="SCHD"/>
    <x v="11"/>
    <s v="N"/>
    <s v="Scheduled Interruption"/>
    <n v="-90.011368000000004"/>
    <n v="29.9700472"/>
    <s v="19-YTD20"/>
    <n v="210557"/>
    <s v="Jan1 to Yesterday"/>
    <x v="5"/>
    <s v="Transformer Fuse"/>
    <s v="Scheduled Interruption"/>
    <s v="DLIN"/>
    <s v="E"/>
    <s v="Council District E"/>
    <s v="Cyndi Nguyen"/>
    <n v="70117"/>
    <n v="2"/>
  </r>
  <r>
    <n v="2020"/>
    <n v="14"/>
    <n v="2020"/>
    <n v="1324463884"/>
    <s v="Yes"/>
    <s v="ORLEANS"/>
    <s v="FAIR"/>
    <n v="17"/>
    <d v="2020-02-24T00:00:00"/>
    <n v="238"/>
    <s v="LFUS"/>
    <s v="21578"/>
    <s v="3886948465"/>
    <s v="904"/>
    <s v="ENOI"/>
    <n v="1"/>
    <n v="14"/>
    <s v="EARM"/>
    <x v="9"/>
    <s v="N"/>
    <s v=""/>
    <n v="-90.105480999999997"/>
    <n v="29.993816299999999"/>
    <s v="19-YTD20"/>
    <n v="210557"/>
    <s v="Jan1 to Yesterday"/>
    <x v="1"/>
    <s v="Line Fuse"/>
    <s v="Equipment Failure"/>
    <s v="DLIN"/>
    <s v="A"/>
    <s v="Council District A"/>
    <s v="Joseph Giarrusso"/>
    <n v="70124"/>
    <n v="2"/>
  </r>
  <r>
    <n v="2020"/>
    <n v="17"/>
    <n v="2020"/>
    <n v="1323822707"/>
    <s v="Yes"/>
    <s v="ORLEANS"/>
    <s v="FAIR"/>
    <n v="19"/>
    <d v="2020-02-11T00:00:00"/>
    <n v="323"/>
    <s v="TFUS"/>
    <s v="642509"/>
    <s v="39383459492"/>
    <s v="2147"/>
    <s v="ENOI"/>
    <n v="1"/>
    <n v="17"/>
    <s v="SCHD"/>
    <x v="11"/>
    <s v="N"/>
    <s v="scheduled outage"/>
    <n v="-90.090181999999999"/>
    <n v="29.924651600000001"/>
    <s v="19-YTD20"/>
    <n v="210557"/>
    <s v="Jan1 to Yesterday"/>
    <x v="5"/>
    <s v="Transformer Fuse"/>
    <s v="Scheduled Interruption"/>
    <s v="DLIN"/>
    <s v="B"/>
    <s v="Council District B"/>
    <s v="Jay Banks"/>
    <n v="70115"/>
    <n v="2"/>
  </r>
  <r>
    <n v="2020"/>
    <n v="222"/>
    <n v="2020"/>
    <n v="1323655478"/>
    <s v="Yes"/>
    <s v="EAST ORLEANS"/>
    <s v="WIND"/>
    <n v="21"/>
    <d v="2020-02-07T00:00:00"/>
    <n v="4662"/>
    <s v="SBKR"/>
    <s v="2347"/>
    <s v="4215247804"/>
    <s v="2347"/>
    <s v="ENOI"/>
    <n v="6"/>
    <n v="222"/>
    <s v="EARM"/>
    <x v="9"/>
    <s v="N"/>
    <s v=""/>
    <n v="-90.002063000000007"/>
    <n v="29.974709699999998"/>
    <s v="19-YTD20"/>
    <n v="210557"/>
    <s v="Jan1 to Yesterday"/>
    <x v="1"/>
    <s v="Substation Breaker"/>
    <s v="Equipment Failure"/>
    <s v="DLIN"/>
    <s v="E"/>
    <s v="Council District E"/>
    <s v="Cyndi Nguyen"/>
    <n v="70117"/>
    <n v="2"/>
  </r>
  <r>
    <n v="2020"/>
    <n v="68"/>
    <n v="2020"/>
    <n v="1324566317"/>
    <s v="Yes"/>
    <s v="ORLEANS"/>
    <s v="FAIR"/>
    <n v="21"/>
    <d v="2020-02-26T00:00:00"/>
    <n v="1428"/>
    <s v="LFUS"/>
    <s v="33137"/>
    <s v="3866247573"/>
    <s v="2026"/>
    <s v="ENOI"/>
    <n v="1"/>
    <n v="68"/>
    <s v="SCHD"/>
    <x v="11"/>
    <s v="N"/>
    <s v="Scheduled Interruption"/>
    <n v="-90.112489999999994"/>
    <n v="29.969418999999998"/>
    <s v="19-YTD20"/>
    <n v="210557"/>
    <s v="Jan1 to Yesterday"/>
    <x v="5"/>
    <s v="Line Fuse"/>
    <s v="Scheduled Interruption"/>
    <s v="DLIN"/>
    <s v="A"/>
    <s v="Council District A"/>
    <s v="Joseph Giarrusso"/>
    <n v="70118"/>
    <n v="2"/>
  </r>
  <r>
    <n v="2020"/>
    <n v="4"/>
    <n v="2020"/>
    <n v="1324676386"/>
    <s v="Yes"/>
    <s v="EAST ORLEANS"/>
    <s v="FAIR"/>
    <n v="21"/>
    <d v="2020-02-28T00:00:00"/>
    <n v="84"/>
    <s v="TFUS"/>
    <s v="60105"/>
    <s v="42939493496"/>
    <s v="1604"/>
    <s v="ENOI"/>
    <n v="6"/>
    <n v="4"/>
    <s v="SCHD"/>
    <x v="11"/>
    <s v="N"/>
    <s v="Scheduled Interruption"/>
    <n v="-89.976464000000007"/>
    <n v="30.017087"/>
    <s v="19-YTD20"/>
    <n v="210557"/>
    <s v="Jan1 to Yesterday"/>
    <x v="5"/>
    <s v="Transformer Fuse"/>
    <s v="Scheduled Interruption"/>
    <s v="DLIN"/>
    <s v="E"/>
    <s v="Council District E"/>
    <s v="Cyndi Nguyen"/>
    <n v="70127"/>
    <n v="2"/>
  </r>
  <r>
    <n v="2020"/>
    <n v="1"/>
    <n v="2020"/>
    <n v="1324005232"/>
    <s v="Yes"/>
    <s v="ORLEANS"/>
    <s v="FAIR"/>
    <n v="23"/>
    <d v="2020-02-15T00:00:00"/>
    <n v="23"/>
    <s v="SECO"/>
    <s v="METER"/>
    <s v="39473478021"/>
    <s v="912"/>
    <s v="ENOI"/>
    <n v="1"/>
    <n v="1"/>
    <s v="MTEX"/>
    <x v="23"/>
    <s v="N"/>
    <s v="3128 dumaine AMI mtr had open indication AMOC doesnt work weekends and DOC doesnt have control to close mtrs changed to mtr#8180311 sn-57104979 r-00000"/>
    <n v="-90.086611000000005"/>
    <n v="29.975549300000001"/>
    <s v="19-YTD20"/>
    <n v="210557"/>
    <s v="Jan1 to Yesterday"/>
    <x v="0"/>
    <s v="Secondary Conductor"/>
    <s v="Other"/>
    <s v="DLIN"/>
    <s v="A"/>
    <s v="Council District A"/>
    <s v="Joseph Giarrusso"/>
    <n v="70119"/>
    <n v="2"/>
  </r>
  <r>
    <n v="2020"/>
    <n v="119"/>
    <n v="2020"/>
    <n v="1323549856"/>
    <s v="Yes"/>
    <s v="EAST ORLEANS"/>
    <s v="THDR"/>
    <n v="25"/>
    <d v="2020-02-05T00:00:00"/>
    <n v="2975"/>
    <s v="SBKR"/>
    <s v="612"/>
    <s v="4081648420"/>
    <s v="612"/>
    <s v="ENOI"/>
    <n v="6"/>
    <n v="119"/>
    <s v="FOBJ"/>
    <x v="13"/>
    <s v="N"/>
    <s v="Crews found balloons on feeder on Florida &amp; Egania"/>
    <n v="-90.044058000000007"/>
    <n v="29.992082799999999"/>
    <s v="19-YTD20"/>
    <n v="210557"/>
    <s v="Jan1 to Yesterday"/>
    <x v="0"/>
    <s v="Substation Breaker"/>
    <s v="Other"/>
    <s v="DLIN"/>
    <s v="D"/>
    <s v="Council District D"/>
    <s v="Jared Brossett"/>
    <n v="70126"/>
    <n v="2"/>
  </r>
  <r>
    <n v="2020"/>
    <n v="1917"/>
    <n v="2020"/>
    <n v="1323805621"/>
    <s v="Yes"/>
    <s v="ORLEANS"/>
    <s v="FAIR"/>
    <n v="26"/>
    <d v="2020-02-11T00:00:00"/>
    <n v="49842"/>
    <s v="SBKR"/>
    <s v="2146"/>
    <s v="4012946121"/>
    <s v="2146"/>
    <s v="ENOI"/>
    <n v="1"/>
    <n v="1917"/>
    <s v="EMER"/>
    <x v="2"/>
    <s v="N"/>
    <s v="dropped out for the crew , whencrew was in the process of closing in a laterial the switch came off of the arm and was being supported by the switch stick."/>
    <n v="-90.066537999999994"/>
    <n v="29.929062900000002"/>
    <s v="19-YTD20"/>
    <n v="210557"/>
    <s v="Jan1 to Yesterday"/>
    <x v="0"/>
    <s v="Substation Breaker"/>
    <s v="Emergency Switching"/>
    <s v="DLIN"/>
    <s v="B"/>
    <s v="Council District B"/>
    <s v="Jay Banks"/>
    <n v="70130"/>
    <n v="2"/>
  </r>
  <r>
    <n v="2020"/>
    <n v="118"/>
    <n v="2020"/>
    <n v="1324456985"/>
    <s v="Yes"/>
    <s v="EAST ORLEANS"/>
    <s v="FAIR"/>
    <n v="28"/>
    <d v="2020-02-24T00:00:00"/>
    <n v="3304"/>
    <s v="SBKR"/>
    <s v="612"/>
    <s v="4081648420"/>
    <s v="612"/>
    <s v="ENOI"/>
    <n v="6"/>
    <n v="118"/>
    <s v="FOBJ"/>
    <x v="13"/>
    <s v="N"/>
    <s v="Serviceman patrolled feeder the next morning &amp; found balloons on line at Florida &amp; Gorden Sts.  Removed okay"/>
    <n v="-90.044058000000007"/>
    <n v="29.992082799999999"/>
    <s v="19-YTD20"/>
    <n v="210557"/>
    <s v="Jan1 to Yesterday"/>
    <x v="0"/>
    <s v="Substation Breaker"/>
    <s v="Other"/>
    <s v="DLIN"/>
    <s v="D"/>
    <s v="Council District D"/>
    <s v="Jared Brossett"/>
    <n v="70126"/>
    <n v="2"/>
  </r>
  <r>
    <n v="2020"/>
    <n v="1462"/>
    <n v="2020"/>
    <n v="1324238968"/>
    <s v="Yes"/>
    <s v="ORLEANS"/>
    <s v="RAIN"/>
    <n v="32"/>
    <d v="2020-02-20T00:00:00"/>
    <n v="46784"/>
    <s v="SBKR"/>
    <s v="1702"/>
    <s v="4024148726"/>
    <s v="1702"/>
    <s v="ENOI"/>
    <n v="1"/>
    <n v="1462"/>
    <s v="FOBJ"/>
    <x v="13"/>
    <s v="N"/>
    <s v="Serviceman found a piece of molding fell onto primary, cleared object &amp; feeder restored okay"/>
    <n v="-90.062100999999998"/>
    <n v="30.000656899999999"/>
    <s v="19-YTD20"/>
    <n v="210557"/>
    <s v="Jan1 to Yesterday"/>
    <x v="0"/>
    <s v="Substation Breaker"/>
    <s v="Other"/>
    <s v="DLIN"/>
    <s v="D"/>
    <s v="Council District D"/>
    <s v="Jared Brossett"/>
    <n v="70122"/>
    <n v="2"/>
  </r>
  <r>
    <n v="2020"/>
    <n v="1288"/>
    <n v="2020"/>
    <n v="1323526756"/>
    <s v="Yes"/>
    <s v="ORLEANS"/>
    <s v="FAIR"/>
    <n v="36"/>
    <d v="2020-02-05T00:00:00"/>
    <n v="46368"/>
    <s v="DIS"/>
    <s v="21967"/>
    <s v="3862946737"/>
    <s v="2024"/>
    <s v="ENOI"/>
    <n v="1"/>
    <n v="1288"/>
    <s v="VHCL"/>
    <x v="12"/>
    <s v="N"/>
    <s v="car broke pole; shield wire down - Related to #1323525567 (DGault)"/>
    <n v="-90.113789999999995"/>
    <n v="29.946428600000001"/>
    <s v="19-YTD20"/>
    <n v="210557"/>
    <s v="Jan1 to Yesterday"/>
    <x v="6"/>
    <s v="Disconnect Switch"/>
    <s v="Public Damage"/>
    <s v="DLIN"/>
    <s v="A"/>
    <s v="Council District A"/>
    <s v="Joseph Giarrusso"/>
    <n v="70125"/>
    <n v="2"/>
  </r>
  <r>
    <n v="2020"/>
    <n v="16"/>
    <n v="2020"/>
    <n v="1324336355"/>
    <s v="Yes"/>
    <s v="EAST ORLEANS"/>
    <s v="FAIR"/>
    <n v="37"/>
    <d v="2020-02-21T00:00:00"/>
    <n v="592"/>
    <s v="TFUS"/>
    <s v="54971"/>
    <s v="40370486325"/>
    <s v="1708"/>
    <s v="ENOI"/>
    <n v="6"/>
    <n v="16"/>
    <s v="SCHD"/>
    <x v="11"/>
    <s v="N"/>
    <s v="Scheduled Interruption"/>
    <n v="-90.058144999999996"/>
    <n v="29.9981084"/>
    <s v="19-YTD20"/>
    <n v="210557"/>
    <s v="Jan1 to Yesterday"/>
    <x v="5"/>
    <s v="Transformer Fuse"/>
    <s v="Scheduled Interruption"/>
    <s v="DLIN"/>
    <s v="D"/>
    <s v="Council District D"/>
    <s v="Jared Brossett"/>
    <n v="70122"/>
    <n v="2"/>
  </r>
  <r>
    <n v="2020"/>
    <n v="123"/>
    <n v="2020"/>
    <n v="1324415315"/>
    <s v="Yes"/>
    <s v="ORLEANS"/>
    <s v="FAIR"/>
    <n v="38"/>
    <d v="2020-02-24T00:00:00"/>
    <n v="4674"/>
    <s v="LFUS"/>
    <s v="27615"/>
    <s v="3972747795"/>
    <s v="615"/>
    <s v="ENOI"/>
    <n v="1"/>
    <n v="123"/>
    <s v="SCHD"/>
    <x v="11"/>
    <s v="N"/>
    <s v="crew changing out pole"/>
    <n v="-90.078636000000003"/>
    <n v="29.9753255"/>
    <s v="19-YTD20"/>
    <n v="210557"/>
    <s v="Jan1 to Yesterday"/>
    <x v="5"/>
    <s v="Line Fuse"/>
    <s v="Scheduled Interruption"/>
    <s v="DLIN"/>
    <s v="D"/>
    <s v="Council District D"/>
    <s v="Jared Brossett"/>
    <n v="70119"/>
    <n v="2"/>
  </r>
  <r>
    <n v="2020"/>
    <n v="21"/>
    <n v="2020"/>
    <n v="1324132510"/>
    <s v="Yes"/>
    <s v="ALGIERS ELEC ONLY"/>
    <s v="FAIR"/>
    <n v="41"/>
    <d v="2020-02-18T00:00:00"/>
    <n v="861"/>
    <s v="TFUS"/>
    <s v="BY149697"/>
    <s v="4115346444"/>
    <s v="W1725"/>
    <s v="ENOI"/>
    <n v="81"/>
    <n v="21"/>
    <s v="SCHD"/>
    <x v="11"/>
    <s v="N"/>
    <s v="opened transforemr to replace cut out (pwd)"/>
    <n v="-90.034188"/>
    <n v="29.9376143"/>
    <s v="19-YTD20"/>
    <n v="210557"/>
    <s v="Jan1 to Yesterday"/>
    <x v="5"/>
    <s v="Transformer Fuse"/>
    <s v="Scheduled Interruption"/>
    <s v="DLIN"/>
    <s v="C"/>
    <s v="Council District C"/>
    <s v="Kristin Palmer"/>
    <n v="70114"/>
    <n v="2"/>
  </r>
  <r>
    <n v="2020"/>
    <n v="3"/>
    <n v="2020"/>
    <n v="1323551129"/>
    <s v="Yes"/>
    <s v="ORLEANS"/>
    <s v="WIND"/>
    <n v="44"/>
    <d v="2020-02-05T00:00:00"/>
    <n v="132"/>
    <s v="TFUS"/>
    <s v="76190"/>
    <s v="38463461461"/>
    <s v="1917"/>
    <s v="ENOI"/>
    <n v="1"/>
    <n v="3"/>
    <s v="LGHT"/>
    <x v="7"/>
    <s v="N"/>
    <s v="weather"/>
    <n v="-90.119088000000005"/>
    <n v="29.9303211"/>
    <s v="19-YTD20"/>
    <n v="210557"/>
    <s v="Jan1 to Yesterday"/>
    <x v="4"/>
    <s v="Transformer Fuse"/>
    <s v="Lightning"/>
    <s v="DLIN"/>
    <s v="A"/>
    <s v="Council District A"/>
    <s v="Joseph Giarrusso"/>
    <n v="70118"/>
    <n v="2"/>
  </r>
  <r>
    <n v="2020"/>
    <n v="7"/>
    <n v="2020"/>
    <n v="1323551125"/>
    <s v="Yes"/>
    <s v="ORLEANS"/>
    <s v="WIND"/>
    <n v="45"/>
    <d v="2020-02-05T00:00:00"/>
    <n v="315"/>
    <s v="TFUS"/>
    <s v="1099405"/>
    <s v="39552488027"/>
    <s v="1703"/>
    <s v="ENOI"/>
    <n v="1"/>
    <n v="7"/>
    <s v="LGHT"/>
    <x v="7"/>
    <s v="N"/>
    <s v="weather"/>
    <n v="-90.083789999999993"/>
    <n v="30.003075800000001"/>
    <s v="19-YTD20"/>
    <n v="210557"/>
    <s v="Jan1 to Yesterday"/>
    <x v="4"/>
    <s v="Transformer Fuse"/>
    <s v="Lightning"/>
    <s v="DLIN"/>
    <s v="D"/>
    <s v="Council District D"/>
    <s v="Jared Brossett"/>
    <n v="70122"/>
    <n v="2"/>
  </r>
  <r>
    <n v="2020"/>
    <n v="241"/>
    <n v="2020"/>
    <n v="1323644227"/>
    <s v="Yes"/>
    <s v="EAST ORLEANS"/>
    <s v="WIND"/>
    <n v="47"/>
    <d v="2020-02-06T00:00:00"/>
    <n v="11327"/>
    <s v="RCLR"/>
    <s v="10123"/>
    <s v="4137849331"/>
    <s v="1001"/>
    <s v="ENOI"/>
    <n v="6"/>
    <n v="241"/>
    <s v="UNKN"/>
    <x v="0"/>
    <s v="N"/>
    <s v="high winds moved through area at time of lockout"/>
    <n v="-90.026004999999998"/>
    <n v="30.016909099999999"/>
    <s v="19-YTD20"/>
    <n v="210557"/>
    <s v="Jan1 to Yesterday"/>
    <x v="0"/>
    <s v="Recloser"/>
    <s v="Other"/>
    <s v="DLIN"/>
    <s v="D"/>
    <s v="Council District D"/>
    <s v="Jared Brossett"/>
    <n v="70126"/>
    <n v="2"/>
  </r>
  <r>
    <n v="2020"/>
    <n v="10"/>
    <n v="2020"/>
    <n v="1324063576"/>
    <s v="Yes"/>
    <s v="EAST ORLEANS"/>
    <s v="FAIR"/>
    <n v="50"/>
    <d v="2020-02-17T00:00:00"/>
    <n v="500"/>
    <s v="TFUS"/>
    <s v="61817"/>
    <s v="40999477699"/>
    <s v="611"/>
    <s v="ENOI"/>
    <n v="6"/>
    <n v="10"/>
    <s v="SCHD"/>
    <x v="11"/>
    <s v="N"/>
    <s v="contractor are transfering pole they have pot out"/>
    <n v="-90.038404999999997"/>
    <n v="29.974154200000001"/>
    <s v="19-YTD20"/>
    <n v="210557"/>
    <s v="Jan1 to Yesterday"/>
    <x v="5"/>
    <s v="Transformer Fuse"/>
    <s v="Scheduled Interruption"/>
    <s v="DLIN"/>
    <s v="D"/>
    <s v="Council District D"/>
    <s v="Jared Brossett"/>
    <n v="70117"/>
    <n v="2"/>
  </r>
  <r>
    <n v="2020"/>
    <n v="102"/>
    <n v="2020"/>
    <n v="1324519542"/>
    <s v="Yes"/>
    <s v="ALGIERS ELEC ONLY"/>
    <s v="FAIR"/>
    <n v="50"/>
    <d v="2020-02-26T00:00:00"/>
    <n v="5100"/>
    <s v="RCLR"/>
    <s v="5070"/>
    <s v="4119546688"/>
    <s v="W1725"/>
    <s v="ENOI"/>
    <n v="81"/>
    <n v="102"/>
    <s v="LGHT"/>
    <x v="7"/>
    <s v="N"/>
    <s v="closed back in per I. Caruthers..........PC"/>
    <n v="-90.032640000000001"/>
    <n v="29.944406600000001"/>
    <s v="19-YTD20"/>
    <n v="210557"/>
    <s v="Jan1 to Yesterday"/>
    <x v="4"/>
    <s v="Recloser"/>
    <s v="Lightning"/>
    <s v="DLIN"/>
    <s v="C"/>
    <s v="Council District C"/>
    <s v="Kristin Palmer"/>
    <n v="70114"/>
    <n v="2"/>
  </r>
  <r>
    <n v="2020"/>
    <n v="115"/>
    <n v="2020"/>
    <n v="1323805002"/>
    <s v="Yes"/>
    <s v="ORLEANS"/>
    <s v="FAIR"/>
    <n v="52"/>
    <d v="2020-02-11T00:00:00"/>
    <n v="5980"/>
    <s v="LFUS"/>
    <s v="F05219"/>
    <s v="3960746184"/>
    <s v="2146"/>
    <s v="ENOI"/>
    <n v="1"/>
    <n v="115"/>
    <s v="SCHD"/>
    <x v="11"/>
    <s v="N"/>
    <s v="crew onsite transferring pole"/>
    <n v="-90.082959000000002"/>
    <n v="29.9309254"/>
    <s v="19-YTD20"/>
    <n v="210557"/>
    <s v="Jan1 to Yesterday"/>
    <x v="5"/>
    <s v="Line Fuse"/>
    <s v="Scheduled Interruption"/>
    <s v="DLIN"/>
    <s v="B"/>
    <s v="Council District B"/>
    <s v="Jay Banks"/>
    <n v="70130"/>
    <n v="2"/>
  </r>
  <r>
    <n v="2020"/>
    <n v="14"/>
    <n v="2020"/>
    <n v="1323616190"/>
    <s v="Yes"/>
    <s v="ORLEANS"/>
    <s v="RAIN"/>
    <n v="53"/>
    <d v="2020-02-06T00:00:00"/>
    <n v="742"/>
    <s v="TFUS"/>
    <s v="641930"/>
    <s v="40302484935"/>
    <s v="1708"/>
    <s v="ENOI"/>
    <n v="1"/>
    <n v="14"/>
    <s v="VOHL"/>
    <x v="15"/>
    <s v="N"/>
    <s v="limb fell across bushing and riser on transformer. per 310"/>
    <n v="-90.060185000000004"/>
    <n v="29.994245299999999"/>
    <s v="19-YTD20"/>
    <n v="210557"/>
    <s v="Jan1 to Yesterday"/>
    <x v="3"/>
    <s v="Transformer Fuse"/>
    <s v="Vegetation"/>
    <s v="DLIN"/>
    <s v="D"/>
    <s v="Council District D"/>
    <s v="Jared Brossett"/>
    <n v="70122"/>
    <n v="2"/>
  </r>
  <r>
    <n v="2020"/>
    <n v="12"/>
    <n v="2020"/>
    <n v="1324081149"/>
    <s v="Yes"/>
    <s v="EAST ORLEANS"/>
    <s v="FAIR"/>
    <n v="53"/>
    <d v="2020-02-18T00:00:00"/>
    <n v="636"/>
    <s v="XFMR"/>
    <s v="633552"/>
    <s v="40981476969"/>
    <s v="611"/>
    <s v="ENOI"/>
    <n v="6"/>
    <n v="12"/>
    <s v="SCHD"/>
    <x v="11"/>
    <s v="N"/>
    <s v="crew onsite removing old transformer"/>
    <n v="-90.038883999999996"/>
    <n v="29.9722078"/>
    <s v="19-YTD20"/>
    <n v="210557"/>
    <s v="Jan1 to Yesterday"/>
    <x v="5"/>
    <s v="Transformer"/>
    <s v="Scheduled Interruption"/>
    <s v="DLIN"/>
    <s v="D"/>
    <s v="Council District D"/>
    <s v="Jared Brossett"/>
    <n v="70117"/>
    <n v="2"/>
  </r>
  <r>
    <n v="2020"/>
    <n v="23"/>
    <n v="2020"/>
    <n v="1323924228"/>
    <s v="Yes"/>
    <s v="EAST ORLEANS"/>
    <s v="FAIR"/>
    <n v="55"/>
    <d v="2020-02-13T00:00:00"/>
    <n v="1265"/>
    <s v="LFUS"/>
    <s v="21736"/>
    <s v="4186649358"/>
    <s v="1612"/>
    <s v="ENOI"/>
    <n v="6"/>
    <n v="23"/>
    <s v="SCHD"/>
    <x v="11"/>
    <s v="N"/>
    <s v="crew got lateral back in"/>
    <n v="-90.010464999999996"/>
    <n v="30.0175105"/>
    <s v="19-YTD20"/>
    <n v="210557"/>
    <s v="Jan1 to Yesterday"/>
    <x v="5"/>
    <s v="Line Fuse"/>
    <s v="Scheduled Interruption"/>
    <s v="DLIN"/>
    <s v="E"/>
    <s v="Council District E"/>
    <s v="Cyndi Nguyen"/>
    <n v="70126"/>
    <n v="2"/>
  </r>
  <r>
    <n v="2020"/>
    <n v="735"/>
    <n v="2020"/>
    <n v="1323525567"/>
    <s v="Yes"/>
    <s v="ORLEANS"/>
    <s v="FAIR"/>
    <n v="56"/>
    <d v="2020-02-05T00:00:00"/>
    <n v="47040"/>
    <s v="DIS"/>
    <s v="23899"/>
    <s v="3851646958"/>
    <s v="2016"/>
    <s v="ENOI"/>
    <n v="1"/>
    <n v="735"/>
    <s v="VHCL"/>
    <x v="12"/>
    <s v="N"/>
    <s v="car broke pole; shield wire down PID IN PROGRESS- WAITING ON CONTRACTORS"/>
    <n v="-90.117127999999994"/>
    <n v="29.952537"/>
    <s v="19-YTD20"/>
    <n v="210557"/>
    <s v="Jan1 to Yesterday"/>
    <x v="6"/>
    <s v="Disconnect Switch"/>
    <s v="Public Damage"/>
    <s v="DLIN"/>
    <s v="A"/>
    <s v="Council District A"/>
    <s v="Joseph Giarrusso"/>
    <n v="70118"/>
    <n v="2"/>
  </r>
  <r>
    <n v="2020"/>
    <n v="8"/>
    <n v="2020"/>
    <n v="1324616546"/>
    <s v="Yes"/>
    <s v="ORLEANS"/>
    <s v="FAIR"/>
    <n v="56"/>
    <d v="2020-02-27T00:00:00"/>
    <n v="448"/>
    <s v="TFUS"/>
    <s v="60601"/>
    <s v="39064458650"/>
    <s v="1923"/>
    <s v="ENOI"/>
    <n v="1"/>
    <n v="8"/>
    <s v="SCHD"/>
    <x v="11"/>
    <s v="N"/>
    <s v="scheduled outage"/>
    <n v="-90.100351000000003"/>
    <n v="29.922352100000001"/>
    <s v="19-YTD20"/>
    <n v="210557"/>
    <s v="Jan1 to Yesterday"/>
    <x v="5"/>
    <s v="Transformer Fuse"/>
    <s v="Scheduled Interruption"/>
    <s v="DLIN"/>
    <s v="B"/>
    <s v="Council District B"/>
    <s v="Jay Banks"/>
    <n v="70115"/>
    <n v="2"/>
  </r>
  <r>
    <n v="2020"/>
    <n v="44"/>
    <n v="2020"/>
    <n v="1323525769"/>
    <s v="Yes"/>
    <s v="ORLEANS"/>
    <s v="FAIR"/>
    <n v="68"/>
    <d v="2020-02-05T00:00:00"/>
    <n v="3212"/>
    <s v="DIS"/>
    <s v="23892"/>
    <s v="3854246996"/>
    <s v="2016"/>
    <s v="ENOI"/>
    <n v="1"/>
    <n v="44"/>
    <s v="VHCL"/>
    <x v="12"/>
    <s v="N"/>
    <s v="car broke pole; shield wire down - Related to #1323525567 (DGault)"/>
    <n v="-90.116275000000002"/>
    <n v="29.953565699999999"/>
    <s v="19-YTD20"/>
    <n v="210557"/>
    <s v="Jan1 to Yesterday"/>
    <x v="6"/>
    <s v="Disconnect Switch"/>
    <s v="Public Damage"/>
    <s v="DLIN"/>
    <s v="A"/>
    <s v="Council District A"/>
    <s v="Joseph Giarrusso"/>
    <n v="70125"/>
    <n v="2"/>
  </r>
  <r>
    <n v="2020"/>
    <n v="4"/>
    <n v="2020"/>
    <n v="1323577065"/>
    <s v="Yes"/>
    <s v="EAST ORLEANS"/>
    <s v="THDR"/>
    <n v="70"/>
    <d v="2020-02-05T00:00:00"/>
    <n v="280"/>
    <s v="TFUS"/>
    <s v="73153"/>
    <s v="41749477220"/>
    <s v="2325"/>
    <s v="ENOI"/>
    <n v="6"/>
    <n v="4"/>
    <s v="LGHT"/>
    <x v="7"/>
    <s v="N"/>
    <s v="refused B and C phase taken out by bad weather"/>
    <n v="-90.014917999999994"/>
    <n v="29.972615600000001"/>
    <s v="19-YTD20"/>
    <n v="210557"/>
    <s v="Jan1 to Yesterday"/>
    <x v="4"/>
    <s v="Transformer Fuse"/>
    <s v="Lightning"/>
    <s v="DLIN"/>
    <s v="E"/>
    <s v="Council District E"/>
    <s v="Cyndi Nguyen"/>
    <n v="70117"/>
    <n v="2"/>
  </r>
  <r>
    <n v="2020"/>
    <n v="7"/>
    <n v="2020"/>
    <n v="1324294885"/>
    <s v="Yes"/>
    <s v="EAST ORLEANS"/>
    <s v="WIND"/>
    <n v="72"/>
    <d v="2020-02-20T00:00:00"/>
    <n v="504"/>
    <s v="TFUS"/>
    <s v="57875"/>
    <s v="40375486483"/>
    <s v="1708"/>
    <s v="ENOI"/>
    <n v="6"/>
    <n v="7"/>
    <s v="EFSW"/>
    <x v="18"/>
    <s v="N"/>
    <s v="c phase fuse burnt in half..refused"/>
    <n v="-90.058003999999997"/>
    <n v="29.998450299999998"/>
    <s v="19-YTD20"/>
    <n v="210557"/>
    <s v="Jan1 to Yesterday"/>
    <x v="1"/>
    <s v="Transformer Fuse"/>
    <s v="Equipment Failure"/>
    <s v="DLIN"/>
    <s v="D"/>
    <s v="Council District D"/>
    <s v="Jared Brossett"/>
    <n v="70122"/>
    <n v="2"/>
  </r>
  <r>
    <n v="2020"/>
    <n v="1166"/>
    <n v="2020"/>
    <n v="1323550211"/>
    <s v="Yes"/>
    <s v="EAST ORLEANS"/>
    <s v="THDR"/>
    <n v="73"/>
    <d v="2020-02-05T00:00:00"/>
    <n v="85118"/>
    <s v="SBKR"/>
    <s v="2347"/>
    <s v="4215247804"/>
    <s v="2347"/>
    <s v="ENOI"/>
    <n v="6"/>
    <n v="1166"/>
    <s v="EPRI"/>
    <x v="4"/>
    <s v="N"/>
    <s v="crew onsiyte picking up lateral"/>
    <n v="-90.002063000000007"/>
    <n v="29.974709699999998"/>
    <s v="19-YTD20"/>
    <n v="210557"/>
    <s v="Jan1 to Yesterday"/>
    <x v="1"/>
    <s v="Substation Breaker"/>
    <s v="Equipment Failure"/>
    <s v="DLIN"/>
    <s v="E"/>
    <s v="Council District E"/>
    <s v="Cyndi Nguyen"/>
    <n v="70117"/>
    <n v="2"/>
  </r>
  <r>
    <n v="2020"/>
    <n v="10"/>
    <n v="2020"/>
    <n v="1323664900"/>
    <s v="Yes"/>
    <s v="ORLEANS"/>
    <s v="FAIR"/>
    <n v="73"/>
    <d v="2020-02-07T00:00:00"/>
    <n v="730"/>
    <s v="TFUS"/>
    <s v="1585375"/>
    <s v="39461462505"/>
    <s v="1924"/>
    <s v="ENOI"/>
    <n v="1"/>
    <n v="10"/>
    <s v="FOBJ"/>
    <x v="13"/>
    <s v="N"/>
    <s v="no comments"/>
    <n v="-90.087518000000003"/>
    <n v="29.932872700000001"/>
    <s v="19-YTD20"/>
    <n v="210557"/>
    <s v="Jan1 to Yesterday"/>
    <x v="0"/>
    <s v="Transformer Fuse"/>
    <s v="Other"/>
    <s v="DLIN"/>
    <s v="B"/>
    <s v="Council District B"/>
    <s v="Jay Banks"/>
    <n v="70115"/>
    <n v="2"/>
  </r>
  <r>
    <n v="2020"/>
    <n v="279"/>
    <n v="2020"/>
    <n v="1323663056"/>
    <s v="Yes"/>
    <s v="EAST ORLEANS"/>
    <s v="THDR"/>
    <n v="78"/>
    <d v="2020-02-07T00:00:00"/>
    <n v="21762"/>
    <s v="LFUS"/>
    <s v="28077"/>
    <s v="4115047686"/>
    <s v="611"/>
    <s v="ENOI"/>
    <n v="6"/>
    <n v="279"/>
    <s v="EARR"/>
    <x v="26"/>
    <s v="N"/>
    <s v="blown arrestor"/>
    <n v="-90.033677999999995"/>
    <n v="29.9717704"/>
    <s v="19-YTD20"/>
    <n v="210557"/>
    <s v="Jan1 to Yesterday"/>
    <x v="1"/>
    <s v="Line Fuse"/>
    <s v="Equipment Failure"/>
    <s v="DLIN"/>
    <s v="D"/>
    <s v="Council District D"/>
    <s v="Jared Brossett"/>
    <n v="70117"/>
    <n v="2"/>
  </r>
  <r>
    <n v="2020"/>
    <n v="28"/>
    <n v="2020"/>
    <n v="1324398683"/>
    <s v="Yes"/>
    <s v="ORLEANS"/>
    <s v="FAIR"/>
    <n v="78"/>
    <d v="2020-02-23T00:00:00"/>
    <n v="2184"/>
    <s v="LFUS"/>
    <s v="21435"/>
    <s v="3883945809"/>
    <s v="1921"/>
    <s v="ENOI"/>
    <n v="1"/>
    <n v="28"/>
    <s v="FOBJ"/>
    <x v="13"/>
    <s v="N"/>
    <s v="removed balloons off of line; a phase blown KC"/>
    <n v="-90.107325000000003"/>
    <n v="29.920921400000001"/>
    <s v="19-YTD20"/>
    <n v="210557"/>
    <s v="Jan1 to Yesterday"/>
    <x v="0"/>
    <s v="Line Fuse"/>
    <s v="Other"/>
    <s v="DLIN"/>
    <s v="B"/>
    <s v="Council District B"/>
    <s v="Jay Banks"/>
    <n v="70115"/>
    <n v="2"/>
  </r>
  <r>
    <n v="2020"/>
    <n v="11"/>
    <n v="2020"/>
    <n v="1324416799"/>
    <s v="Yes"/>
    <s v="EAST ORLEANS"/>
    <s v="FAIR"/>
    <n v="78"/>
    <d v="2020-02-24T00:00:00"/>
    <n v="858"/>
    <s v="TFUS"/>
    <s v="71154"/>
    <s v="40600474196"/>
    <s v="623"/>
    <s v="ENOI"/>
    <n v="6"/>
    <n v="11"/>
    <s v="ASQL"/>
    <x v="5"/>
    <s v="N"/>
    <s v="animal took out transformer re fused transformer and lights back on squirrel got into secondary"/>
    <n v="-90.051146000000003"/>
    <n v="29.964761599999999"/>
    <s v="19-YTD20"/>
    <n v="210557"/>
    <s v="Jan1 to Yesterday"/>
    <x v="2"/>
    <s v="Transformer Fuse"/>
    <s v="Animal"/>
    <s v="DLIN"/>
    <s v="C"/>
    <s v="Council District C"/>
    <s v="Kristin Palmer"/>
    <n v="70117"/>
    <n v="2"/>
  </r>
  <r>
    <n v="2020"/>
    <n v="1"/>
    <n v="2020"/>
    <n v="1323764163"/>
    <s v="Yes"/>
    <s v="EAST ORLEANS"/>
    <s v="WIND"/>
    <n v="79"/>
    <d v="2020-02-10T00:00:00"/>
    <n v="79"/>
    <s v="LFUS"/>
    <s v="27269"/>
    <s v="41375485531"/>
    <s v="616"/>
    <s v="ENOI"/>
    <n v="6"/>
    <n v="1"/>
    <s v="EFLK"/>
    <x v="17"/>
    <s v="N"/>
    <s v="B and C Phase  fuse were blown at the lateral switch. Inspected line and determined that #6 copper phases blew together with wind. Made cust contact. Back in lights."/>
    <n v="-90.026308"/>
    <n v="29.995480000000001"/>
    <s v="19-YTD20"/>
    <n v="210557"/>
    <s v="Jan1 to Yesterday"/>
    <x v="1"/>
    <s v="Line Fuse"/>
    <s v="Equipment Failure"/>
    <s v="DLIN"/>
    <s v="D"/>
    <s v="Council District D"/>
    <s v="Jared Brossett"/>
    <n v="70126"/>
    <n v="2"/>
  </r>
  <r>
    <n v="2020"/>
    <n v="1"/>
    <n v="2020"/>
    <n v="1323491980"/>
    <s v="Yes"/>
    <s v="ORLEANS"/>
    <s v="FAIR"/>
    <n v="80"/>
    <d v="2020-02-04T00:00:00"/>
    <n v="80"/>
    <s v="SERV"/>
    <s v="METER"/>
    <s v="38614466197"/>
    <s v="1554"/>
    <s v="ENOI"/>
    <n v="1"/>
    <n v="1"/>
    <s v="MTEX"/>
    <x v="23"/>
    <s v="N"/>
    <s v="ami meter open internally"/>
    <n v="-90.114270000000005"/>
    <n v="29.943254799999998"/>
    <s v="19-YTD20"/>
    <n v="210557"/>
    <s v="Jan1 to Yesterday"/>
    <x v="0"/>
    <s v="Service Conductor"/>
    <s v="Other"/>
    <s v="DLIN"/>
    <s v="A"/>
    <s v="Council District A"/>
    <s v="Joseph Giarrusso"/>
    <n v="70118"/>
    <n v="2"/>
  </r>
  <r>
    <n v="2020"/>
    <n v="64"/>
    <n v="2020"/>
    <n v="1323649733"/>
    <s v="Yes"/>
    <s v="ORLEANS"/>
    <s v="WIND"/>
    <n v="80"/>
    <d v="2020-02-06T00:00:00"/>
    <n v="5120"/>
    <s v="LFUS"/>
    <s v="28068"/>
    <s v="3960648669"/>
    <s v="1703"/>
    <s v="ENOI"/>
    <n v="1"/>
    <n v="64"/>
    <s v="EPRI"/>
    <x v="4"/>
    <s v="N"/>
    <s v="high wind refused okay"/>
    <n v="-90.082092000000003"/>
    <n v="29.999308500000001"/>
    <s v="19-YTD20"/>
    <n v="210557"/>
    <s v="Jan1 to Yesterday"/>
    <x v="1"/>
    <s v="Line Fuse"/>
    <s v="Equipment Failure"/>
    <s v="DLIN"/>
    <s v="D"/>
    <s v="Council District D"/>
    <s v="Jared Brossett"/>
    <n v="70122"/>
    <n v="2"/>
  </r>
  <r>
    <n v="2020"/>
    <n v="7"/>
    <n v="2020"/>
    <n v="1323543759"/>
    <s v="Yes"/>
    <s v="ORLEANS"/>
    <s v="FAIR"/>
    <n v="84"/>
    <d v="2020-02-05T00:00:00"/>
    <n v="588"/>
    <s v="TFUS"/>
    <s v="79233"/>
    <s v="38298464075"/>
    <s v="2013"/>
    <s v="ENOI"/>
    <n v="1"/>
    <n v="7"/>
    <s v="VLGL"/>
    <x v="27"/>
    <s v="N"/>
    <s v="palm tree branches hitting power lines in rear, trimmed what could get need vegetation to clear lines vege ticket created jmulle2"/>
    <n v="-90.124198000000007"/>
    <n v="29.937443099999999"/>
    <s v="19-YTD20"/>
    <n v="210557"/>
    <s v="Jan1 to Yesterday"/>
    <x v="3"/>
    <s v="Transformer Fuse"/>
    <s v="Vegetation"/>
    <s v="DLIN"/>
    <s v="A"/>
    <s v="Council District A"/>
    <s v="Joseph Giarrusso"/>
    <n v="70118"/>
    <n v="2"/>
  </r>
  <r>
    <n v="2020"/>
    <n v="42"/>
    <n v="2020"/>
    <n v="1323799758"/>
    <s v="Yes"/>
    <s v="EAST ORLEANS"/>
    <s v="FAIR"/>
    <n v="86"/>
    <d v="2020-02-10T00:00:00"/>
    <n v="3612"/>
    <s v="LFUS"/>
    <s v="17586"/>
    <s v="4099049317"/>
    <s v="508"/>
    <s v="ENOI"/>
    <n v="6"/>
    <n v="42"/>
    <s v="EMER"/>
    <x v="2"/>
    <s v="N"/>
    <s v="crew straighting a pole"/>
    <n v="-90.038330000000002"/>
    <n v="30.016694099999999"/>
    <s v="19-YTD20"/>
    <n v="210557"/>
    <s v="Jan1 to Yesterday"/>
    <x v="0"/>
    <s v="Line Fuse"/>
    <s v="Emergency Switching"/>
    <s v="DLIN"/>
    <s v="D"/>
    <s v="Council District D"/>
    <s v="Jared Brossett"/>
    <n v="70126"/>
    <n v="2"/>
  </r>
  <r>
    <n v="2020"/>
    <n v="1"/>
    <n v="2020"/>
    <n v="1324109171"/>
    <s v="Yes"/>
    <s v="ALGIERS ELEC ONLY"/>
    <s v="FAIR"/>
    <n v="86"/>
    <d v="2020-02-18T00:00:00"/>
    <n v="86"/>
    <s v="SERV"/>
    <s v="SERVICE COND"/>
    <s v="4212046002"/>
    <s v="W1726"/>
    <s v="ENOI"/>
    <n v="81"/>
    <n v="1"/>
    <s v="ESEC"/>
    <x v="1"/>
    <s v="N"/>
    <s v="Replaced connection on service line............PC"/>
    <n v="-90.003579999999999"/>
    <n v="29.925236399999999"/>
    <s v="19-YTD20"/>
    <n v="210557"/>
    <s v="Jan1 to Yesterday"/>
    <x v="1"/>
    <s v="Service Conductor"/>
    <s v="Equipment Failure"/>
    <s v="DLIN"/>
    <s v="C"/>
    <s v="Council District C"/>
    <s v="Kristin Palmer"/>
    <n v="70131"/>
    <n v="2"/>
  </r>
  <r>
    <n v="2020"/>
    <n v="6"/>
    <n v="2020"/>
    <n v="1323534021"/>
    <s v="Yes"/>
    <s v="EAST ORLEANS"/>
    <s v="RAIN"/>
    <n v="87"/>
    <d v="2020-02-05T00:00:00"/>
    <n v="522"/>
    <s v="TFUS"/>
    <s v="66110"/>
    <s v="43572495525"/>
    <s v="1601"/>
    <s v="ENOI"/>
    <n v="6"/>
    <n v="6"/>
    <s v="LGHT"/>
    <x v="7"/>
    <s v="N"/>
    <s v="weather"/>
    <n v="-89.956642000000002"/>
    <n v="30.022345900000001"/>
    <s v="19-YTD20"/>
    <n v="210557"/>
    <s v="Jan1 to Yesterday"/>
    <x v="4"/>
    <s v="Transformer Fuse"/>
    <s v="Lightning"/>
    <s v="DLIN"/>
    <s v="E"/>
    <s v="Council District E"/>
    <s v="Cyndi Nguyen"/>
    <n v="70127"/>
    <n v="2"/>
  </r>
  <r>
    <n v="2020"/>
    <n v="8"/>
    <n v="2020"/>
    <n v="1323613484"/>
    <s v="Yes"/>
    <s v="ORLEANS"/>
    <s v="RAIN"/>
    <n v="89"/>
    <d v="2020-02-06T00:00:00"/>
    <n v="712"/>
    <s v="TFUS"/>
    <s v="60606"/>
    <s v="39493474594"/>
    <s v="907"/>
    <s v="ENOI"/>
    <n v="1"/>
    <n v="8"/>
    <s v="ESEC"/>
    <x v="1"/>
    <s v="N"/>
    <s v="service wire failure caused transformer to fault."/>
    <n v="-90.086145999999999"/>
    <n v="29.9661431"/>
    <s v="19-YTD20"/>
    <n v="210557"/>
    <s v="Jan1 to Yesterday"/>
    <x v="1"/>
    <s v="Transformer Fuse"/>
    <s v="Equipment Failure"/>
    <s v="DLIN"/>
    <s v="B"/>
    <s v="Council District B"/>
    <s v="Jay Banks"/>
    <n v="70119"/>
    <n v="2"/>
  </r>
  <r>
    <n v="2020"/>
    <n v="127"/>
    <n v="2020"/>
    <n v="1323889600"/>
    <s v="Yes"/>
    <s v="EAST ORLEANS"/>
    <s v="FAIR"/>
    <n v="89"/>
    <d v="2020-02-12T00:00:00"/>
    <n v="11303"/>
    <s v="LFUS"/>
    <s v="27886"/>
    <s v="4082247647"/>
    <s v="622"/>
    <s v="ENOI"/>
    <n v="6"/>
    <n v="127"/>
    <s v="UNKN"/>
    <x v="0"/>
    <s v="N"/>
    <s v="Refused C phase at sw# 27886--Inspect unknown"/>
    <n v="-90.044106999999997"/>
    <n v="29.9707127"/>
    <s v="19-YTD20"/>
    <n v="210557"/>
    <s v="Jan1 to Yesterday"/>
    <x v="0"/>
    <s v="Line Fuse"/>
    <s v="Other"/>
    <s v="DLIN"/>
    <s v="C"/>
    <s v="Council District C"/>
    <s v="Kristin Palmer"/>
    <n v="70117"/>
    <n v="2"/>
  </r>
  <r>
    <n v="2020"/>
    <n v="4"/>
    <n v="2020"/>
    <n v="1323938290"/>
    <s v="Yes"/>
    <s v="EAST ORLEANS"/>
    <s v="FAIR"/>
    <n v="89"/>
    <d v="2020-02-13T00:00:00"/>
    <n v="356"/>
    <s v="TFUS"/>
    <s v="32883"/>
    <s v="41762479118"/>
    <s v="612"/>
    <s v="ENOI"/>
    <n v="6"/>
    <n v="4"/>
    <s v="VINE"/>
    <x v="6"/>
    <s v="N"/>
    <s v="dead vines..clear"/>
    <n v="-90.014408000000003"/>
    <n v="29.9778053"/>
    <s v="19-YTD20"/>
    <n v="210557"/>
    <s v="Jan1 to Yesterday"/>
    <x v="3"/>
    <s v="Transformer Fuse"/>
    <s v="Vegetation"/>
    <s v="DLIN"/>
    <s v="E"/>
    <s v="Council District E"/>
    <s v="Cyndi Nguyen"/>
    <n v="70117"/>
    <n v="2"/>
  </r>
  <r>
    <n v="2020"/>
    <n v="427"/>
    <n v="2020"/>
    <n v="1323653581"/>
    <s v="Yes"/>
    <s v="EAST ORLEANS"/>
    <s v="WIND"/>
    <n v="91"/>
    <d v="2020-02-07T00:00:00"/>
    <n v="38857"/>
    <s v="SBKR"/>
    <s v="2347"/>
    <s v="4215247804"/>
    <s v="2347"/>
    <s v="ENOI"/>
    <n v="6"/>
    <n v="427"/>
    <s v="EARM"/>
    <x v="9"/>
    <s v="N"/>
    <s v="Recloser was locked out;  See recloser case"/>
    <n v="-90.002063000000007"/>
    <n v="29.974709699999998"/>
    <s v="19-YTD20"/>
    <n v="210557"/>
    <s v="Jan1 to Yesterday"/>
    <x v="1"/>
    <s v="Substation Breaker"/>
    <s v="Equipment Failure"/>
    <s v="DLIN"/>
    <s v="E"/>
    <s v="Council District E"/>
    <s v="Cyndi Nguyen"/>
    <n v="70117"/>
    <n v="2"/>
  </r>
  <r>
    <n v="2020"/>
    <n v="82"/>
    <n v="2020"/>
    <n v="1323525729"/>
    <s v="Yes"/>
    <s v="ORLEANS"/>
    <s v="FAIR"/>
    <n v="93"/>
    <d v="2020-02-05T00:00:00"/>
    <n v="7954"/>
    <s v="DIS"/>
    <s v="24330"/>
    <s v="3852446954"/>
    <s v="2016"/>
    <s v="ENOI"/>
    <n v="1"/>
    <n v="82"/>
    <s v="VHCL"/>
    <x v="12"/>
    <s v="N"/>
    <s v="car broke pole; shield wire down - Related to #1323525567 (DGault)"/>
    <n v="-90.116844999999998"/>
    <n v="29.952491699999999"/>
    <s v="19-YTD20"/>
    <n v="210557"/>
    <s v="Jan1 to Yesterday"/>
    <x v="6"/>
    <s v="Disconnect Switch"/>
    <s v="Public Damage"/>
    <s v="DLIN"/>
    <s v="A"/>
    <s v="Council District A"/>
    <s v="Joseph Giarrusso"/>
    <n v="70118"/>
    <n v="2"/>
  </r>
  <r>
    <n v="2020"/>
    <n v="10"/>
    <n v="2020"/>
    <n v="1324327115"/>
    <s v="Yes"/>
    <s v="ORLEANS"/>
    <s v="FAIR"/>
    <n v="94"/>
    <d v="2020-02-21T00:00:00"/>
    <n v="940"/>
    <s v="TFUS"/>
    <s v="51666"/>
    <s v="39674493122"/>
    <s v="509"/>
    <s v="ENOI"/>
    <n v="1"/>
    <n v="10"/>
    <s v="EFLK"/>
    <x v="17"/>
    <s v="N"/>
    <s v="refused ok"/>
    <n v="-90.079881999999998"/>
    <n v="30.016961500000001"/>
    <s v="19-YTD20"/>
    <n v="210557"/>
    <s v="Jan1 to Yesterday"/>
    <x v="1"/>
    <s v="Transformer Fuse"/>
    <s v="Equipment Failure"/>
    <s v="DLIN"/>
    <s v="D"/>
    <s v="Council District D"/>
    <s v="Jared Brossett"/>
    <n v="70122"/>
    <n v="2"/>
  </r>
  <r>
    <n v="2020"/>
    <n v="93"/>
    <n v="2020"/>
    <n v="1323549802"/>
    <s v="Yes"/>
    <s v="EAST ORLEANS"/>
    <s v="THDR"/>
    <n v="95"/>
    <d v="2020-02-05T00:00:00"/>
    <n v="8835"/>
    <s v="SBKR"/>
    <s v="621"/>
    <s v="4081848423"/>
    <s v="621"/>
    <s v="ENOI"/>
    <n v="6"/>
    <n v="93"/>
    <s v="ECNS"/>
    <x v="8"/>
    <s v="N"/>
    <s v="crew tripped due to down wire due to failed kearney coonection"/>
    <n v="-90.043992000000003"/>
    <n v="29.992165799999999"/>
    <s v="19-YTD20"/>
    <n v="210557"/>
    <s v="Jan1 to Yesterday"/>
    <x v="1"/>
    <s v="Substation Breaker"/>
    <s v="Equipment Failure"/>
    <s v="DLIN"/>
    <s v="D"/>
    <s v="Council District D"/>
    <s v="Jared Brossett"/>
    <n v="70126"/>
    <n v="2"/>
  </r>
  <r>
    <n v="2020"/>
    <n v="32"/>
    <n v="2020"/>
    <n v="1323593781"/>
    <s v="Yes"/>
    <s v="EAST ORLEANS"/>
    <s v="FAIR"/>
    <n v="100"/>
    <d v="2020-02-05T00:00:00"/>
    <n v="3200"/>
    <s v="LFUS"/>
    <s v="27190"/>
    <s v="4450051090"/>
    <s v="2213"/>
    <s v="ENOI"/>
    <n v="6"/>
    <n v="32"/>
    <s v="EPRI"/>
    <x v="4"/>
    <s v="N"/>
    <s v=""/>
    <n v="-97.075805000000003"/>
    <n v="27.906597900000001"/>
    <s v="19-YTD20"/>
    <n v="210557"/>
    <s v="Jan1 to Yesterday"/>
    <x v="1"/>
    <s v="Line Fuse"/>
    <s v="Equipment Failure"/>
    <s v="DLIN"/>
    <s v="E"/>
    <s v="Council District E"/>
    <s v="Cyndi Nguyen"/>
    <n v="70129"/>
    <n v="2"/>
  </r>
  <r>
    <n v="2020"/>
    <n v="94"/>
    <n v="2020"/>
    <n v="1324247481"/>
    <s v="Yes"/>
    <s v="ALGIERS ELEC ONLY"/>
    <s v="THDR"/>
    <n v="103"/>
    <d v="2020-02-20T00:00:00"/>
    <n v="9682"/>
    <s v="RCLR"/>
    <s v="1136"/>
    <s v="4182146253"/>
    <s v="W0722"/>
    <s v="ENOI"/>
    <n v="81"/>
    <n v="94"/>
    <s v="LGHT"/>
    <x v="7"/>
    <s v="N"/>
    <s v="lighting took out center phase recloser"/>
    <n v="-90.012933000000004"/>
    <n v="29.9322567"/>
    <s v="19-YTD20"/>
    <n v="210557"/>
    <s v="Jan1 to Yesterday"/>
    <x v="4"/>
    <s v="Recloser"/>
    <s v="Lightning"/>
    <s v="DLIN"/>
    <s v="C"/>
    <s v="Council District C"/>
    <s v="Kristin Palmer"/>
    <n v="70114"/>
    <n v="2"/>
  </r>
  <r>
    <n v="2020"/>
    <n v="14"/>
    <n v="2020"/>
    <n v="1324202736"/>
    <s v="Yes"/>
    <s v="EAST ORLEANS"/>
    <s v="RAIN"/>
    <n v="103"/>
    <d v="2020-02-20T00:00:00"/>
    <n v="1442"/>
    <s v="LFUS"/>
    <s v="21695"/>
    <s v="4038148637"/>
    <s v="1708"/>
    <s v="ENOI"/>
    <n v="6"/>
    <n v="14"/>
    <s v="EFLK"/>
    <x v="17"/>
    <s v="N"/>
    <s v="blown fuse on transformer and lateral taken out by bad weather"/>
    <n v="-90.057944000000006"/>
    <n v="29.998203400000001"/>
    <s v="19-YTD20"/>
    <n v="210557"/>
    <s v="Jan1 to Yesterday"/>
    <x v="1"/>
    <s v="Line Fuse"/>
    <s v="Equipment Failure"/>
    <s v="DLIN"/>
    <s v="D"/>
    <s v="Council District D"/>
    <s v="Jared Brossett"/>
    <n v="70122"/>
    <n v="2"/>
  </r>
  <r>
    <n v="2020"/>
    <n v="50"/>
    <n v="2020"/>
    <n v="1324308301"/>
    <s v="Yes"/>
    <s v="ORLEANS"/>
    <s v="WIND"/>
    <n v="104"/>
    <d v="2020-02-20T00:00:00"/>
    <n v="5200"/>
    <s v="LFUS"/>
    <s v="44646"/>
    <s v="3853148813"/>
    <s v="410"/>
    <s v="ENOI"/>
    <n v="1"/>
    <n v="50"/>
    <s v="EFLK"/>
    <x v="17"/>
    <s v="N"/>
    <s v="Refused latteral"/>
    <n v="-90.116009000000005"/>
    <n v="30.003558000000002"/>
    <s v="19-YTD20"/>
    <n v="210557"/>
    <s v="Jan1 to Yesterday"/>
    <x v="1"/>
    <s v="Line Fuse"/>
    <s v="Equipment Failure"/>
    <s v="DLIN"/>
    <s v="A"/>
    <s v="Council District A"/>
    <s v="Joseph Giarrusso"/>
    <n v="70124"/>
    <n v="2"/>
  </r>
  <r>
    <n v="2020"/>
    <n v="78"/>
    <n v="2020"/>
    <n v="1324642076"/>
    <s v="Yes"/>
    <s v="EAST ORLEANS"/>
    <s v="FAIR"/>
    <n v="104"/>
    <d v="2020-02-28T00:00:00"/>
    <n v="8112"/>
    <s v="LFUS"/>
    <s v="27321-F"/>
    <s v="4235149906"/>
    <s v="2211"/>
    <s v="ENOI"/>
    <n v="6"/>
    <n v="78"/>
    <s v="UNKN"/>
    <x v="0"/>
    <s v="N"/>
    <s v="c phase blown; refused and held"/>
    <n v="-97.075805000000003"/>
    <n v="27.906595299999999"/>
    <s v="19-YTD20"/>
    <n v="210557"/>
    <s v="Jan1 to Yesterday"/>
    <x v="0"/>
    <s v="Line Fuse"/>
    <s v="Other"/>
    <s v="DLIN"/>
    <s v="E"/>
    <s v="Council District E"/>
    <s v="Cyndi Nguyen"/>
    <n v="70127"/>
    <n v="2"/>
  </r>
  <r>
    <n v="2020"/>
    <n v="114"/>
    <n v="2020"/>
    <n v="1323981833"/>
    <s v="Yes"/>
    <s v="ORLEANS"/>
    <s v="FAIR"/>
    <n v="105"/>
    <d v="2020-02-14T00:00:00"/>
    <n v="11970"/>
    <s v="LFUS"/>
    <s v="21458"/>
    <s v="3906145893"/>
    <s v="1923"/>
    <s v="ENOI"/>
    <n v="1"/>
    <n v="114"/>
    <s v="UNKN"/>
    <x v="0"/>
    <s v="N"/>
    <s v="refused okk"/>
    <n v="-90.100423000000006"/>
    <n v="29.9231373"/>
    <s v="19-YTD20"/>
    <n v="210557"/>
    <s v="Jan1 to Yesterday"/>
    <x v="0"/>
    <s v="Line Fuse"/>
    <s v="Other"/>
    <s v="DLIN"/>
    <s v="B"/>
    <s v="Council District B"/>
    <s v="Jay Banks"/>
    <n v="70115"/>
    <n v="2"/>
  </r>
  <r>
    <n v="2020"/>
    <n v="140"/>
    <n v="2020"/>
    <n v="1323713292"/>
    <s v="Yes"/>
    <s v="ORLEANS"/>
    <s v="FAIR"/>
    <n v="106"/>
    <d v="2020-02-08T00:00:00"/>
    <n v="14840"/>
    <s v="LFUS"/>
    <s v="37734"/>
    <s v="4029548586"/>
    <s v="1708"/>
    <s v="ENOI"/>
    <n v="1"/>
    <n v="140"/>
    <s v="FOBJ"/>
    <x v="13"/>
    <s v="N"/>
    <s v="b phase only"/>
    <n v="-90.060323999999994"/>
    <n v="29.9968653"/>
    <s v="19-YTD20"/>
    <n v="210557"/>
    <s v="Jan1 to Yesterday"/>
    <x v="0"/>
    <s v="Line Fuse"/>
    <s v="Other"/>
    <s v="DLIN"/>
    <s v="D"/>
    <s v="Council District D"/>
    <s v="Jared Brossett"/>
    <n v="70122"/>
    <n v="2"/>
  </r>
  <r>
    <n v="2020"/>
    <n v="1"/>
    <n v="2020"/>
    <n v="1323546098"/>
    <s v="Yes"/>
    <s v="EAST ORLEANS"/>
    <s v="RAIN"/>
    <n v="107"/>
    <d v="2020-02-05T00:00:00"/>
    <n v="107"/>
    <s v="LFUS"/>
    <s v="83983"/>
    <s v="4101048935"/>
    <s v="617"/>
    <s v="ENOI"/>
    <n v="6"/>
    <n v="1"/>
    <s v="VINE"/>
    <x v="6"/>
    <s v="N"/>
    <s v="John Domangue cleared vines on pole and refused lateral per OC"/>
    <n v="-90.037723999999997"/>
    <n v="30.0061821"/>
    <s v="19-YTD20"/>
    <n v="210557"/>
    <s v="Jan1 to Yesterday"/>
    <x v="3"/>
    <s v="Line Fuse"/>
    <s v="Vegetation"/>
    <s v="DLIN"/>
    <s v="D"/>
    <s v="Council District D"/>
    <s v="Jared Brossett"/>
    <n v="70126"/>
    <n v="2"/>
  </r>
  <r>
    <n v="2020"/>
    <n v="134"/>
    <n v="2020"/>
    <n v="1323441474"/>
    <s v="Yes"/>
    <s v="EAST ORLEANS"/>
    <s v="FAIR"/>
    <n v="108"/>
    <d v="2020-02-03T00:00:00"/>
    <n v="14472"/>
    <s v="LFUS"/>
    <s v="21152"/>
    <s v="4051147776"/>
    <s v="623"/>
    <s v="ENOI"/>
    <n v="6"/>
    <n v="134"/>
    <s v="SCHD"/>
    <x v="11"/>
    <s v="N"/>
    <s v="crew onsite making repairs"/>
    <n v="-90.053815999999998"/>
    <n v="29.9744475"/>
    <s v="19-YTD20"/>
    <n v="210557"/>
    <s v="Jan1 to Yesterday"/>
    <x v="5"/>
    <s v="Line Fuse"/>
    <s v="Scheduled Interruption"/>
    <s v="DLIN"/>
    <s v="D"/>
    <s v="Council District D"/>
    <s v="Jared Brossett"/>
    <n v="70117"/>
    <n v="2"/>
  </r>
  <r>
    <n v="2020"/>
    <n v="75"/>
    <n v="2020"/>
    <n v="1323552613"/>
    <s v="Yes"/>
    <s v="ORLEANS"/>
    <s v="WIND"/>
    <n v="112"/>
    <d v="2020-02-05T00:00:00"/>
    <n v="8400"/>
    <s v="DIS"/>
    <s v="25426"/>
    <s v="3895046772"/>
    <s v="1553"/>
    <s v="ENOI"/>
    <n v="1"/>
    <n v="75"/>
    <s v="EMER"/>
    <x v="2"/>
    <s v="N"/>
    <s v="Taken out for safety to replace burnt cross-arm &amp; repair damaged phase"/>
    <n v="-90.103582000000003"/>
    <n v="29.947410099999999"/>
    <s v="19-YTD20"/>
    <n v="210557"/>
    <s v="Jan1 to Yesterday"/>
    <x v="0"/>
    <s v="Disconnect Switch"/>
    <s v="Emergency Switching"/>
    <s v="DLIN"/>
    <s v="B"/>
    <s v="Council District B"/>
    <s v="Jay Banks"/>
    <n v="70125"/>
    <n v="2"/>
  </r>
  <r>
    <n v="2020"/>
    <n v="97"/>
    <n v="2020"/>
    <n v="1323767376"/>
    <s v="Yes"/>
    <s v="EAST ORLEANS"/>
    <s v="FAIR"/>
    <n v="112"/>
    <d v="2020-02-10T00:00:00"/>
    <n v="10864"/>
    <s v="LFUS"/>
    <s v="26127"/>
    <s v="4386451333"/>
    <s v="2223"/>
    <s v="ENOI"/>
    <n v="6"/>
    <n v="97"/>
    <s v="SCHD"/>
    <x v="11"/>
    <s v="N"/>
    <s v="Contractor had outage for reliability work"/>
    <n v="-89.946636999999996"/>
    <n v="30.0711756"/>
    <s v="19-YTD20"/>
    <n v="210557"/>
    <s v="Jan1 to Yesterday"/>
    <x v="5"/>
    <s v="Line Fuse"/>
    <s v="Scheduled Interruption"/>
    <s v="DLIN"/>
    <s v="E"/>
    <s v="Council District E"/>
    <s v="Cyndi Nguyen"/>
    <n v="70128"/>
    <n v="2"/>
  </r>
  <r>
    <n v="2020"/>
    <n v="11"/>
    <n v="2020"/>
    <n v="1323610473"/>
    <s v="Yes"/>
    <s v="ORLEANS"/>
    <s v="WIND"/>
    <n v="114"/>
    <d v="2020-02-06T00:00:00"/>
    <n v="1254"/>
    <s v="TFUS"/>
    <s v="74399"/>
    <s v="40386478720"/>
    <s v="1709"/>
    <s v="ENOI"/>
    <n v="1"/>
    <n v="11"/>
    <s v="LGHT"/>
    <x v="7"/>
    <s v="N"/>
    <s v="refused transformer taken out by weather"/>
    <n v="-90.057721000000001"/>
    <n v="29.977155499999999"/>
    <s v="19-YTD20"/>
    <n v="210557"/>
    <s v="Jan1 to Yesterday"/>
    <x v="4"/>
    <s v="Transformer Fuse"/>
    <s v="Lightning"/>
    <s v="DLIN"/>
    <s v="D"/>
    <s v="Council District D"/>
    <s v="Jared Brossett"/>
    <n v="70116"/>
    <n v="2"/>
  </r>
  <r>
    <n v="2020"/>
    <n v="48"/>
    <n v="2020"/>
    <n v="1323655644"/>
    <s v="Yes"/>
    <s v="EAST ORLEANS"/>
    <s v="WIND"/>
    <n v="114"/>
    <d v="2020-02-07T00:00:00"/>
    <n v="5472"/>
    <s v="LFUS"/>
    <s v="52377"/>
    <s v="4268250430"/>
    <s v="2215"/>
    <s v="ENOI"/>
    <n v="6"/>
    <n v="48"/>
    <s v="ESEC"/>
    <x v="1"/>
    <s v="N"/>
    <s v=""/>
    <n v="-89.984367000000006"/>
    <n v="30.046637799999999"/>
    <s v="19-YTD20"/>
    <n v="210557"/>
    <s v="Jan1 to Yesterday"/>
    <x v="1"/>
    <s v="Line Fuse"/>
    <s v="Equipment Failure"/>
    <s v="DLIN"/>
    <s v="E"/>
    <s v="Council District E"/>
    <s v="Cyndi Nguyen"/>
    <n v="70127"/>
    <n v="2"/>
  </r>
  <r>
    <n v="2020"/>
    <n v="26"/>
    <n v="2020"/>
    <n v="1323662339"/>
    <s v="Yes"/>
    <s v="EAST ORLEANS"/>
    <s v="THDR"/>
    <n v="115"/>
    <d v="2020-02-07T00:00:00"/>
    <n v="2990"/>
    <s v="LFUS"/>
    <s v="37094"/>
    <s v="4106547707"/>
    <s v="611"/>
    <s v="ENOI"/>
    <n v="6"/>
    <n v="26"/>
    <s v="EARR"/>
    <x v="26"/>
    <s v="N"/>
    <s v="failed lightning arrestor on lateral/cleared/refused lateral"/>
    <n v="-90.036372"/>
    <n v="29.972264899999999"/>
    <s v="19-YTD20"/>
    <n v="210557"/>
    <s v="Jan1 to Yesterday"/>
    <x v="1"/>
    <s v="Line Fuse"/>
    <s v="Equipment Failure"/>
    <s v="DLIN"/>
    <s v="D"/>
    <s v="Council District D"/>
    <s v="Jared Brossett"/>
    <n v="70117"/>
    <n v="2"/>
  </r>
  <r>
    <n v="2020"/>
    <n v="124"/>
    <n v="2020"/>
    <n v="1323665502"/>
    <s v="Yes"/>
    <s v="EAST ORLEANS"/>
    <s v="FAIR"/>
    <n v="116"/>
    <d v="2020-02-07T00:00:00"/>
    <n v="14384"/>
    <s v="LFUS"/>
    <s v="28077"/>
    <s v="4115047686"/>
    <s v="611"/>
    <s v="ENOI"/>
    <n v="6"/>
    <n v="124"/>
    <s v="EFLK"/>
    <x v="17"/>
    <s v="N"/>
    <s v="crew restored lateral"/>
    <n v="-90.033677999999995"/>
    <n v="29.9717704"/>
    <s v="19-YTD20"/>
    <n v="210557"/>
    <s v="Jan1 to Yesterday"/>
    <x v="1"/>
    <s v="Line Fuse"/>
    <s v="Equipment Failure"/>
    <s v="DLIN"/>
    <s v="D"/>
    <s v="Council District D"/>
    <s v="Jared Brossett"/>
    <n v="70117"/>
    <n v="2"/>
  </r>
  <r>
    <n v="2020"/>
    <n v="7"/>
    <n v="2020"/>
    <n v="1323939896"/>
    <s v="Yes"/>
    <s v="ORLEANS"/>
    <s v="FAIR"/>
    <n v="117"/>
    <d v="2020-02-13T00:00:00"/>
    <n v="819"/>
    <s v="XFMR"/>
    <s v="1349264"/>
    <s v="38517477512"/>
    <s v="2026"/>
    <s v="ENOI"/>
    <n v="1"/>
    <n v="7"/>
    <s v="ETRD"/>
    <x v="10"/>
    <s v="N"/>
    <s v="crew to change transformer"/>
    <n v="-90.116944000000004"/>
    <n v="29.974333300000001"/>
    <s v="19-YTD20"/>
    <n v="210557"/>
    <s v="Jan1 to Yesterday"/>
    <x v="1"/>
    <s v="Transformer"/>
    <s v="Equipment Failure"/>
    <s v="DLIN"/>
    <s v="A"/>
    <s v="Council District A"/>
    <s v="Joseph Giarrusso"/>
    <n v="70118"/>
    <n v="2"/>
  </r>
  <r>
    <n v="2020"/>
    <n v="107"/>
    <n v="2020"/>
    <n v="1323849876"/>
    <s v="Yes"/>
    <s v="EAST ORLEANS"/>
    <s v="FAIR"/>
    <n v="120"/>
    <d v="2020-02-12T00:00:00"/>
    <n v="12840"/>
    <s v="LFUS"/>
    <s v="21798"/>
    <s v="4382851374"/>
    <s v="2223"/>
    <s v="ENOI"/>
    <n v="6"/>
    <n v="107"/>
    <s v="SCHD"/>
    <x v="11"/>
    <s v="N"/>
    <s v=""/>
    <n v="-89.947708000000006"/>
    <n v="30.0723755"/>
    <s v="19-YTD20"/>
    <n v="210557"/>
    <s v="Jan1 to Yesterday"/>
    <x v="5"/>
    <s v="Line Fuse"/>
    <s v="Scheduled Interruption"/>
    <s v="DLIN"/>
    <s v="E"/>
    <s v="Council District E"/>
    <s v="Cyndi Nguyen"/>
    <n v="70128"/>
    <n v="2"/>
  </r>
  <r>
    <n v="2020"/>
    <n v="122"/>
    <n v="2020"/>
    <n v="1323630435"/>
    <s v="Yes"/>
    <s v="EAST ORLEANS"/>
    <s v="THDR"/>
    <n v="121"/>
    <d v="2020-02-06T00:00:00"/>
    <n v="14762"/>
    <s v="LFUS"/>
    <s v="21152"/>
    <s v="4051147776"/>
    <s v="623"/>
    <s v="ENOI"/>
    <n v="6"/>
    <n v="122"/>
    <s v="SCHD"/>
    <x v="11"/>
    <s v="N"/>
    <s v=""/>
    <n v="-90.053815999999998"/>
    <n v="29.9744475"/>
    <s v="19-YTD20"/>
    <n v="210557"/>
    <s v="Jan1 to Yesterday"/>
    <x v="5"/>
    <s v="Line Fuse"/>
    <s v="Scheduled Interruption"/>
    <s v="DLIN"/>
    <s v="D"/>
    <s v="Council District D"/>
    <s v="Jared Brossett"/>
    <n v="70117"/>
    <n v="2"/>
  </r>
  <r>
    <n v="2020"/>
    <n v="16"/>
    <n v="2020"/>
    <n v="1323614486"/>
    <s v="Yes"/>
    <s v="EAST ORLEANS"/>
    <s v="RAIN"/>
    <n v="123"/>
    <d v="2020-02-06T00:00:00"/>
    <n v="1968"/>
    <s v="TFUS"/>
    <s v="1155554"/>
    <s v="40524474979"/>
    <s v="2347"/>
    <s v="ENOI"/>
    <n v="6"/>
    <n v="16"/>
    <s v="VOHL"/>
    <x v="15"/>
    <s v="N"/>
    <s v="removed palm limbs off of transformer reuse ok customer back in lights"/>
    <n v="-90.053566000000004"/>
    <n v="29.966689200000001"/>
    <s v="19-YTD20"/>
    <n v="210557"/>
    <s v="Jan1 to Yesterday"/>
    <x v="3"/>
    <s v="Transformer Fuse"/>
    <s v="Vegetation"/>
    <s v="DLIN"/>
    <s v="C"/>
    <s v="Council District C"/>
    <s v="Kristin Palmer"/>
    <n v="70117"/>
    <n v="2"/>
  </r>
  <r>
    <n v="2020"/>
    <n v="57"/>
    <n v="2020"/>
    <n v="1323673353"/>
    <s v="Yes"/>
    <s v="EAST ORLEANS"/>
    <s v="FAIR"/>
    <n v="124"/>
    <d v="2020-02-07T00:00:00"/>
    <n v="7068"/>
    <s v="LFUS"/>
    <s v="37150"/>
    <s v="40855477822"/>
    <s v="622"/>
    <s v="ENOI"/>
    <n v="6"/>
    <n v="57"/>
    <s v="ECNS"/>
    <x v="8"/>
    <s v="N"/>
    <s v="made new kearney connection repair at trans."/>
    <n v="-90.043127999999996"/>
    <n v="29.974496500000001"/>
    <s v="19-YTD20"/>
    <n v="210557"/>
    <s v="Jan1 to Yesterday"/>
    <x v="1"/>
    <s v="Line Fuse"/>
    <s v="Equipment Failure"/>
    <s v="DLIN"/>
    <s v="D"/>
    <s v="Council District D"/>
    <s v="Jared Brossett"/>
    <n v="70117"/>
    <n v="2"/>
  </r>
  <r>
    <n v="2020"/>
    <n v="3"/>
    <n v="2020"/>
    <n v="1323734811"/>
    <s v="Yes"/>
    <s v="ORLEANS"/>
    <s v="FAIR"/>
    <n v="124"/>
    <d v="2020-02-09T00:00:00"/>
    <n v="372"/>
    <s v="TFUS"/>
    <s v="32116"/>
    <s v="39340459980"/>
    <s v="2147"/>
    <s v="ENOI"/>
    <n v="1"/>
    <n v="3"/>
    <s v="FOBJ"/>
    <x v="13"/>
    <s v="N"/>
    <s v="balloons. refused ok RELATED TO TKT# 1323734811 (AKS)"/>
    <n v="-90.091470000000001"/>
    <n v="29.925850700000002"/>
    <s v="19-YTD20"/>
    <n v="210557"/>
    <s v="Jan1 to Yesterday"/>
    <x v="0"/>
    <s v="Transformer Fuse"/>
    <s v="Other"/>
    <s v="DLIN"/>
    <s v="B"/>
    <s v="Council District B"/>
    <s v="Jay Banks"/>
    <n v="70115"/>
    <n v="2"/>
  </r>
  <r>
    <n v="2020"/>
    <n v="84"/>
    <n v="2020"/>
    <n v="1324375554"/>
    <s v="Yes"/>
    <s v="ORLEANS"/>
    <s v="FAIR"/>
    <n v="126"/>
    <d v="2020-02-22T00:00:00"/>
    <n v="10584"/>
    <s v="LFUS"/>
    <s v="21671"/>
    <s v="3979148836"/>
    <s v="1704"/>
    <s v="ENOI"/>
    <n v="1"/>
    <n v="84"/>
    <s v="ETRD"/>
    <x v="10"/>
    <s v="N"/>
    <s v="crew replaced xfmr"/>
    <n v="-90.076153000000005"/>
    <n v="30.003760100000001"/>
    <s v="19-YTD20"/>
    <n v="210557"/>
    <s v="Jan1 to Yesterday"/>
    <x v="1"/>
    <s v="Line Fuse"/>
    <s v="Equipment Failure"/>
    <s v="DLIN"/>
    <s v="D"/>
    <s v="Council District D"/>
    <s v="Jared Brossett"/>
    <n v="70122"/>
    <n v="2"/>
  </r>
  <r>
    <n v="2020"/>
    <n v="1"/>
    <n v="2020"/>
    <n v="1323479576"/>
    <s v="Yes"/>
    <s v="EAST ORLEANS"/>
    <s v="FAIR"/>
    <n v="131"/>
    <d v="2020-02-03T00:00:00"/>
    <n v="131"/>
    <s v="TFUS"/>
    <s v="1177611"/>
    <s v="4066949720"/>
    <s v="508"/>
    <s v="ENOI"/>
    <n v="6"/>
    <n v="1"/>
    <s v="UNKN"/>
    <x v="0"/>
    <s v="N"/>
    <s v="fuse blown on a phase"/>
    <n v="-90.048216999999994"/>
    <n v="30.027873499999998"/>
    <s v="19-YTD20"/>
    <n v="210557"/>
    <s v="Jan1 to Yesterday"/>
    <x v="0"/>
    <s v="Transformer Fuse"/>
    <s v="Other"/>
    <s v="DLIN"/>
    <s v="D"/>
    <s v="Council District D"/>
    <s v="Jared Brossett"/>
    <n v="70148"/>
    <n v="2"/>
  </r>
  <r>
    <n v="2020"/>
    <n v="8"/>
    <n v="2020"/>
    <n v="1324142737"/>
    <s v="Yes"/>
    <s v="ORLEANS"/>
    <s v="FAIR"/>
    <n v="133"/>
    <d v="2020-02-19T00:00:00"/>
    <n v="1064"/>
    <s v="TFUS"/>
    <s v="21729"/>
    <s v="38502489222"/>
    <s v="410"/>
    <s v="ENOI"/>
    <n v="1"/>
    <n v="8"/>
    <s v="EMER"/>
    <x v="2"/>
    <s v="N"/>
    <s v="Out for safety of crew to replace pole"/>
    <n v="-90.116990999999999"/>
    <n v="30.0065302"/>
    <s v="19-YTD20"/>
    <n v="210557"/>
    <s v="Jan1 to Yesterday"/>
    <x v="0"/>
    <s v="Transformer Fuse"/>
    <s v="Emergency Switching"/>
    <s v="DLIN"/>
    <s v="A"/>
    <s v="Council District A"/>
    <s v="Joseph Giarrusso"/>
    <n v="70124"/>
    <n v="2"/>
  </r>
  <r>
    <n v="2020"/>
    <n v="116"/>
    <n v="2020"/>
    <n v="1324305126"/>
    <s v="Yes"/>
    <s v="ALGIERS ELEC ONLY"/>
    <s v="WIND"/>
    <n v="133"/>
    <d v="2020-02-20T00:00:00"/>
    <n v="15428"/>
    <s v="LFUS"/>
    <s v="34312"/>
    <s v="4265245351"/>
    <s v="W1712"/>
    <s v="ENOI"/>
    <n v="81"/>
    <n v="116"/>
    <s v="EOTH"/>
    <x v="28"/>
    <s v="N"/>
    <s v="hot line clamp burnt off stirrup, replaced and repaired, cust lights restored"/>
    <n v="-89.986799000000005"/>
    <n v="29.907233000000002"/>
    <s v="19-YTD20"/>
    <n v="210557"/>
    <s v="Jan1 to Yesterday"/>
    <x v="1"/>
    <s v="Line Fuse"/>
    <s v="Equipment Failure"/>
    <s v="DLIN"/>
    <s v="C"/>
    <s v="Council District C"/>
    <s v="Kristin Palmer"/>
    <n v="70131"/>
    <n v="2"/>
  </r>
  <r>
    <n v="2020"/>
    <n v="745"/>
    <n v="2020"/>
    <n v="1323559097"/>
    <s v="Yes"/>
    <s v="EAST ORLEANS"/>
    <s v="THDR"/>
    <n v="134"/>
    <d v="2020-02-05T00:00:00"/>
    <n v="73010"/>
    <s v="DIS"/>
    <s v="25215"/>
    <s v="4103247998"/>
    <s v="621"/>
    <s v="ENOI"/>
    <n v="6"/>
    <n v="745"/>
    <s v="ECNS"/>
    <x v="8"/>
    <s v="N"/>
    <s v="crew picking up wire due to a failed kearney connection"/>
    <n v="-90.037441999999999"/>
    <n v="29.9803365"/>
    <s v="19-YTD20"/>
    <n v="210557"/>
    <s v="Jan1 to Yesterday"/>
    <x v="1"/>
    <s v="Disconnect Switch"/>
    <s v="Equipment Failure"/>
    <s v="DLIN"/>
    <s v="D"/>
    <s v="Council District D"/>
    <s v="Jared Brossett"/>
    <n v="70117"/>
    <n v="2"/>
  </r>
  <r>
    <n v="2020"/>
    <n v="198"/>
    <n v="2020"/>
    <n v="1323558838"/>
    <s v="Yes"/>
    <s v="EAST ORLEANS"/>
    <s v="THDR"/>
    <n v="134"/>
    <d v="2020-02-05T00:00:00"/>
    <n v="26928"/>
    <s v="DIS"/>
    <s v="25301"/>
    <s v="4100148012"/>
    <s v="621"/>
    <s v="ENOI"/>
    <n v="6"/>
    <n v="198"/>
    <s v="ECNS"/>
    <x v="8"/>
    <s v="N"/>
    <s v="crew onsite making repairs:  Wire burned down due to a failed kearney connection"/>
    <n v="-90.038447000000005"/>
    <n v="29.980818899999999"/>
    <s v="19-YTD20"/>
    <n v="210557"/>
    <s v="Jan1 to Yesterday"/>
    <x v="1"/>
    <s v="Disconnect Switch"/>
    <s v="Equipment Failure"/>
    <s v="DLIN"/>
    <s v="D"/>
    <s v="Council District D"/>
    <s v="Jared Brossett"/>
    <n v="70117"/>
    <n v="2"/>
  </r>
  <r>
    <n v="2020"/>
    <n v="1"/>
    <n v="2020"/>
    <n v="1323548792"/>
    <s v="Yes"/>
    <s v="EAST ORLEANS"/>
    <s v="THDR"/>
    <n v="134"/>
    <d v="2020-02-05T00:00:00"/>
    <n v="134"/>
    <s v="TFUS"/>
    <s v="1483809"/>
    <s v="40334487975"/>
    <s v="1702"/>
    <s v="ENOI"/>
    <n v="6"/>
    <n v="1"/>
    <s v="LGHT"/>
    <x v="7"/>
    <s v="N"/>
    <s v="refused transformer taken out by molding falling across switch"/>
    <n v="-90.059218000000001"/>
    <n v="30.002502"/>
    <s v="19-YTD20"/>
    <n v="210557"/>
    <s v="Jan1 to Yesterday"/>
    <x v="4"/>
    <s v="Transformer Fuse"/>
    <s v="Lightning"/>
    <s v="DLIN"/>
    <s v="D"/>
    <s v="Council District D"/>
    <s v="Jared Brossett"/>
    <n v="70122"/>
    <n v="2"/>
  </r>
  <r>
    <n v="2020"/>
    <n v="28"/>
    <n v="2020"/>
    <n v="1323400798"/>
    <s v="Yes"/>
    <s v="EAST ORLEANS"/>
    <s v="FOGG"/>
    <n v="137"/>
    <d v="2020-02-01T00:00:00"/>
    <n v="3836"/>
    <s v="LFUS"/>
    <s v="27891"/>
    <s v="4156747196"/>
    <s v="2346"/>
    <s v="ENOI"/>
    <n v="6"/>
    <n v="28"/>
    <s v="FOBJ"/>
    <x v="13"/>
    <s v="N"/>
    <s v="balloons on line; refused a phase"/>
    <n v="-90.020830000000004"/>
    <n v="29.9582309"/>
    <s v="19-YTD20"/>
    <n v="210557"/>
    <s v="Jan1 to Yesterday"/>
    <x v="0"/>
    <s v="Line Fuse"/>
    <s v="Other"/>
    <s v="DLIN"/>
    <s v="E"/>
    <s v="Council District E"/>
    <s v="Cyndi Nguyen"/>
    <n v="70117"/>
    <n v="2"/>
  </r>
  <r>
    <n v="2020"/>
    <n v="50"/>
    <n v="2020"/>
    <n v="1323588929"/>
    <s v="Yes"/>
    <s v="EAST ORLEANS"/>
    <s v="THDR"/>
    <n v="140"/>
    <d v="2020-02-05T00:00:00"/>
    <n v="7000"/>
    <s v="DIS"/>
    <s v="23818"/>
    <s v="4352749766"/>
    <s v="1608"/>
    <s v="ENOI"/>
    <n v="6"/>
    <n v="50"/>
    <s v="EMER"/>
    <x v="2"/>
    <s v="N"/>
    <s v="crew to replace pole"/>
    <n v="-89.955676999999994"/>
    <n v="30.022528600000001"/>
    <s v="19-YTD20"/>
    <n v="210557"/>
    <s v="Jan1 to Yesterday"/>
    <x v="0"/>
    <s v="Disconnect Switch"/>
    <s v="Emergency Switching"/>
    <s v="DLIN"/>
    <s v="E"/>
    <s v="Council District E"/>
    <s v="Cyndi Nguyen"/>
    <n v="70128"/>
    <n v="2"/>
  </r>
  <r>
    <n v="2020"/>
    <n v="144"/>
    <n v="2020"/>
    <n v="1324656883"/>
    <s v="Yes"/>
    <s v="ORLEANS"/>
    <s v="FAIR"/>
    <n v="140"/>
    <d v="2020-02-28T00:00:00"/>
    <n v="20160"/>
    <s v="LFUS"/>
    <s v="86144"/>
    <s v="3898146691"/>
    <s v="1925"/>
    <s v="ENOI"/>
    <n v="1"/>
    <n v="144"/>
    <s v="EARM"/>
    <x v="9"/>
    <s v="N"/>
    <s v="broken cross arm replaced"/>
    <n v="-90.102673999999993"/>
    <n v="29.9451067"/>
    <s v="19-YTD20"/>
    <n v="210557"/>
    <s v="Jan1 to Yesterday"/>
    <x v="1"/>
    <s v="Line Fuse"/>
    <s v="Equipment Failure"/>
    <s v="DLIN"/>
    <s v="B"/>
    <s v="Council District B"/>
    <s v="Jay Banks"/>
    <n v="70125"/>
    <n v="2"/>
  </r>
  <r>
    <n v="2020"/>
    <n v="1"/>
    <n v="2020"/>
    <n v="1323520258"/>
    <s v="Yes"/>
    <s v="EAST ORLEANS"/>
    <s v="FAIR"/>
    <n v="142"/>
    <d v="2020-02-04T00:00:00"/>
    <n v="142"/>
    <s v="SERV"/>
    <s v="SERVICE"/>
    <s v="43572495525"/>
    <s v="1601"/>
    <s v="ENOI"/>
    <n v="6"/>
    <n v="1"/>
    <s v="VHCL"/>
    <x v="12"/>
    <s v="N"/>
    <s v="truck hit service line..hold meter#AM11175406 removed service ..meter pan pulled off wall. RELATED TO TKT# 1323511838, 1323512749 (AKS)"/>
    <n v="-89.956642000000002"/>
    <n v="30.022345900000001"/>
    <s v="19-YTD20"/>
    <n v="210557"/>
    <s v="Jan1 to Yesterday"/>
    <x v="6"/>
    <s v="Service Conductor"/>
    <s v="Public Damage"/>
    <s v="DLIN"/>
    <s v="E"/>
    <s v="Council District E"/>
    <s v="Cyndi Nguyen"/>
    <n v="70127"/>
    <n v="2"/>
  </r>
  <r>
    <n v="2020"/>
    <n v="1"/>
    <n v="2020"/>
    <n v="1323640712"/>
    <s v="Yes"/>
    <s v="EAST ORLEANS"/>
    <s v="WIND"/>
    <n v="148"/>
    <d v="2020-02-06T00:00:00"/>
    <n v="148"/>
    <s v="SERV"/>
    <s v="SERVICE"/>
    <s v="41140473283"/>
    <s v="2347"/>
    <s v="ENOI"/>
    <n v="6"/>
    <n v="1"/>
    <s v="ESEC"/>
    <x v="1"/>
    <s v="N"/>
    <s v="Had to replace bad hot leg on the pole. Back in lights. Will need a crew to cut limbs off of a palm tree. The branches are brushing against the primary. 2068575"/>
    <n v="-90.034212999999994"/>
    <n v="29.961876"/>
    <s v="19-YTD20"/>
    <n v="210557"/>
    <s v="Jan1 to Yesterday"/>
    <x v="1"/>
    <s v="Service Conductor"/>
    <s v="Equipment Failure"/>
    <s v="DLIN"/>
    <s v="C"/>
    <s v="Council District C"/>
    <s v="Kristin Palmer"/>
    <n v="70117"/>
    <n v="2"/>
  </r>
  <r>
    <n v="2020"/>
    <n v="11"/>
    <n v="2020"/>
    <n v="1324618796"/>
    <s v="Yes"/>
    <s v="EAST ORLEANS"/>
    <s v="FAIR"/>
    <n v="152"/>
    <d v="2020-02-27T00:00:00"/>
    <n v="1672"/>
    <s v="TFUS"/>
    <s v="60528"/>
    <s v="41062476942"/>
    <s v="611"/>
    <s v="ENOI"/>
    <n v="6"/>
    <n v="11"/>
    <s v="SCHD"/>
    <x v="11"/>
    <s v="N"/>
    <s v="Scheduled Interruption"/>
    <n v="-90.036304999999999"/>
    <n v="29.972010000000001"/>
    <s v="19-YTD20"/>
    <n v="210557"/>
    <s v="Jan1 to Yesterday"/>
    <x v="5"/>
    <s v="Transformer Fuse"/>
    <s v="Scheduled Interruption"/>
    <s v="DLIN"/>
    <s v="D"/>
    <s v="Council District D"/>
    <s v="Jared Brossett"/>
    <n v="70117"/>
    <n v="2"/>
  </r>
  <r>
    <n v="2020"/>
    <n v="974"/>
    <n v="2020"/>
    <n v="1323655936"/>
    <s v="Yes"/>
    <s v="EAST ORLEANS"/>
    <s v="WIND"/>
    <n v="154"/>
    <d v="2020-02-07T00:00:00"/>
    <n v="149996"/>
    <s v="RCLR"/>
    <s v="38677"/>
    <s v="4119947436"/>
    <s v="2347"/>
    <s v="ENOI"/>
    <n v="6"/>
    <n v="974"/>
    <s v="EARM"/>
    <x v="9"/>
    <s v="N"/>
    <s v="insulator off arm at location"/>
    <n v="-90.033983000000006"/>
    <n v="29.96733"/>
    <s v="19-YTD20"/>
    <n v="210557"/>
    <s v="Jan1 to Yesterday"/>
    <x v="1"/>
    <s v="Recloser"/>
    <s v="Equipment Failure"/>
    <s v="DLIN"/>
    <s v="D"/>
    <s v="Council District D"/>
    <s v="Jared Brossett"/>
    <n v="70117"/>
    <n v="2"/>
  </r>
  <r>
    <n v="2020"/>
    <n v="16"/>
    <n v="2020"/>
    <n v="1324017985"/>
    <s v="Yes"/>
    <s v="ORLEANS"/>
    <s v="FAIR"/>
    <n v="154"/>
    <d v="2020-02-15T00:00:00"/>
    <n v="2464"/>
    <s v="XFMR"/>
    <s v="1375593"/>
    <s v="3988249289"/>
    <s v="510"/>
    <s v="ENOI"/>
    <n v="1"/>
    <n v="16"/>
    <s v="HECO"/>
    <x v="29"/>
    <s v="N"/>
    <s v="trans. 1375593 was out  taken out by bell contractor ont on scene  rclr was in"/>
    <n v="-90.073284000000001"/>
    <n v="30.016160200000002"/>
    <s v="19-YTD20"/>
    <n v="210557"/>
    <s v="Jan1 to Yesterday"/>
    <x v="7"/>
    <s v="Transformer"/>
    <s v="Human Error"/>
    <s v="DLIN"/>
    <s v="D"/>
    <s v="Council District D"/>
    <s v="Jared Brossett"/>
    <n v="70122"/>
    <n v="2"/>
  </r>
  <r>
    <n v="2020"/>
    <n v="306"/>
    <n v="2020"/>
    <n v="1323587389"/>
    <s v="Yes"/>
    <s v="EAST ORLEANS"/>
    <s v="THDR"/>
    <n v="156"/>
    <d v="2020-02-05T00:00:00"/>
    <n v="47736"/>
    <s v="DIS"/>
    <s v="D01643"/>
    <s v="4356849760"/>
    <s v="1601"/>
    <s v="ENOI"/>
    <n v="6"/>
    <n v="306"/>
    <s v="EMER"/>
    <x v="2"/>
    <s v="N"/>
    <s v="taken out for safety to replace burnt pole"/>
    <n v="-89.955676999999994"/>
    <n v="30.022528600000001"/>
    <s v="19-YTD20"/>
    <n v="210557"/>
    <s v="Jan1 to Yesterday"/>
    <x v="0"/>
    <s v="Disconnect Switch"/>
    <s v="Emergency Switching"/>
    <s v="DLIN"/>
    <s v="E"/>
    <s v="Council District E"/>
    <s v="Cyndi Nguyen"/>
    <n v="70128"/>
    <n v="2"/>
  </r>
  <r>
    <n v="2020"/>
    <n v="9"/>
    <n v="2020"/>
    <n v="1323561274"/>
    <s v="Yes"/>
    <s v="EAST ORLEANS"/>
    <s v="THDR"/>
    <n v="162"/>
    <d v="2020-02-05T00:00:00"/>
    <n v="1458"/>
    <s v="TFUS"/>
    <s v="73957"/>
    <s v="41821479083"/>
    <s v="612"/>
    <s v="ENOI"/>
    <n v="6"/>
    <n v="9"/>
    <s v="LGHT"/>
    <x v="7"/>
    <s v="N"/>
    <s v="weather"/>
    <n v="-90.012547999999995"/>
    <n v="29.977695099999998"/>
    <s v="19-YTD20"/>
    <n v="210557"/>
    <s v="Jan1 to Yesterday"/>
    <x v="4"/>
    <s v="Transformer Fuse"/>
    <s v="Lightning"/>
    <s v="DLIN"/>
    <s v="E"/>
    <s v="Council District E"/>
    <s v="Cyndi Nguyen"/>
    <n v="70117"/>
    <n v="2"/>
  </r>
  <r>
    <n v="2020"/>
    <n v="12"/>
    <n v="2020"/>
    <n v="1323710068"/>
    <s v="Yes"/>
    <s v="ORLEANS"/>
    <s v="FAIR"/>
    <n v="163"/>
    <d v="2020-02-08T00:00:00"/>
    <n v="1956"/>
    <s v="TFUS"/>
    <s v="59131"/>
    <s v="39328458518"/>
    <s v="1923"/>
    <s v="ENOI"/>
    <n v="1"/>
    <n v="12"/>
    <s v="ECON"/>
    <x v="14"/>
    <s v="N"/>
    <s v="there is a lead on the transformer heating up will return after hours to replace lead. per 310"/>
    <n v="-90.091977999999997"/>
    <n v="29.921929200000001"/>
    <s v="19-YTD20"/>
    <n v="210557"/>
    <s v="Jan1 to Yesterday"/>
    <x v="1"/>
    <s v="Transformer Fuse"/>
    <s v="Equipment Failure"/>
    <s v="DLIN"/>
    <s v="B"/>
    <s v="Council District B"/>
    <s v="Jay Banks"/>
    <n v="70115"/>
    <n v="2"/>
  </r>
  <r>
    <n v="2020"/>
    <n v="55"/>
    <n v="2020"/>
    <n v="1324520081"/>
    <s v="Yes"/>
    <s v="EAST ORLEANS"/>
    <s v="FAIR"/>
    <n v="165"/>
    <d v="2020-02-26T00:00:00"/>
    <n v="9075"/>
    <s v="LFUS"/>
    <s v="21423"/>
    <s v="4262649350"/>
    <s v="1604"/>
    <s v="ENOI"/>
    <n v="6"/>
    <n v="55"/>
    <s v="EFSW"/>
    <x v="18"/>
    <s v="N"/>
    <s v="repared riser and switch, customer back in"/>
    <n v="-89.986322999999999"/>
    <n v="30.017175999999999"/>
    <s v="19-YTD20"/>
    <n v="210557"/>
    <s v="Jan1 to Yesterday"/>
    <x v="1"/>
    <s v="Line Fuse"/>
    <s v="Equipment Failure"/>
    <s v="DLIN"/>
    <s v="E"/>
    <s v="Council District E"/>
    <s v="Cyndi Nguyen"/>
    <n v="70127"/>
    <n v="2"/>
  </r>
  <r>
    <n v="2020"/>
    <n v="198"/>
    <n v="2020"/>
    <n v="1323563948"/>
    <s v="Yes"/>
    <s v="EAST ORLEANS"/>
    <s v="THDR"/>
    <n v="166"/>
    <d v="2020-02-05T00:00:00"/>
    <n v="32868"/>
    <s v="DIS"/>
    <s v="25215"/>
    <s v="4103247998"/>
    <s v="611"/>
    <s v="ENOI"/>
    <n v="6"/>
    <n v="198"/>
    <s v="EPRI"/>
    <x v="4"/>
    <s v="N"/>
    <s v="crew picked up wire"/>
    <n v="-90.037441999999999"/>
    <n v="29.9803365"/>
    <s v="19-YTD20"/>
    <n v="210557"/>
    <s v="Jan1 to Yesterday"/>
    <x v="1"/>
    <s v="Disconnect Switch"/>
    <s v="Equipment Failure"/>
    <s v="DLIN"/>
    <s v="D"/>
    <s v="Council District D"/>
    <s v="Jared Brossett"/>
    <n v="70117"/>
    <n v="2"/>
  </r>
  <r>
    <n v="2020"/>
    <n v="2"/>
    <n v="2020"/>
    <n v="1323550570"/>
    <s v="Yes"/>
    <s v="ORLEANS"/>
    <s v="THDR"/>
    <n v="168"/>
    <d v="2020-02-05T00:00:00"/>
    <n v="336"/>
    <s v="TFUS"/>
    <s v="29325"/>
    <s v="39377470287"/>
    <s v="1553"/>
    <s v="ENOI"/>
    <n v="1"/>
    <n v="2"/>
    <s v="LGHT"/>
    <x v="7"/>
    <s v="N"/>
    <s v="weather"/>
    <n v="-90.089905999999999"/>
    <n v="29.954263699999998"/>
    <s v="19-YTD20"/>
    <n v="210557"/>
    <s v="Jan1 to Yesterday"/>
    <x v="4"/>
    <s v="Transformer Fuse"/>
    <s v="Lightning"/>
    <s v="DLIN"/>
    <s v="B"/>
    <s v="Council District B"/>
    <s v="Jay Banks"/>
    <n v="70113"/>
    <n v="2"/>
  </r>
  <r>
    <n v="2020"/>
    <n v="96"/>
    <n v="2020"/>
    <n v="1324527282"/>
    <s v="Yes"/>
    <s v="ORLEANS"/>
    <s v="FAIR"/>
    <n v="184"/>
    <d v="2020-02-26T00:00:00"/>
    <n v="17664"/>
    <s v="OPEN"/>
    <s v="3908445887"/>
    <s v="3908445887"/>
    <s v="1917"/>
    <s v="ENOI"/>
    <n v="1"/>
    <n v="96"/>
    <s v="SCHD"/>
    <x v="11"/>
    <s v="N"/>
    <s v="Contract crew replacing rotten pole"/>
    <n v="-90.099633999999995"/>
    <n v="29.922943100000001"/>
    <s v="19-YTD20"/>
    <n v="210557"/>
    <s v="Jan1 to Yesterday"/>
    <x v="5"/>
    <s v="Open"/>
    <s v="Scheduled Interruption"/>
    <s v="DLIN"/>
    <s v="B"/>
    <s v="Council District B"/>
    <s v="Jay Banks"/>
    <n v="70115"/>
    <n v="2"/>
  </r>
  <r>
    <n v="2020"/>
    <n v="6"/>
    <n v="2020"/>
    <n v="1324616559"/>
    <s v="Yes"/>
    <s v="EAST ORLEANS"/>
    <s v="FAIR"/>
    <n v="184"/>
    <d v="2020-02-27T00:00:00"/>
    <n v="1104"/>
    <s v="TFUS"/>
    <s v="1417774"/>
    <s v="41010475194"/>
    <s v="611"/>
    <s v="ENOI"/>
    <n v="6"/>
    <n v="6"/>
    <s v="SCHD"/>
    <x v="11"/>
    <s v="N"/>
    <s v="Scheduled Interruption"/>
    <n v="-90.038162"/>
    <n v="29.967222799999998"/>
    <s v="19-YTD20"/>
    <n v="210557"/>
    <s v="Jan1 to Yesterday"/>
    <x v="5"/>
    <s v="Transformer Fuse"/>
    <s v="Scheduled Interruption"/>
    <s v="DLIN"/>
    <s v="C"/>
    <s v="Council District C"/>
    <s v="Kristin Palmer"/>
    <n v="70117"/>
    <n v="2"/>
  </r>
  <r>
    <n v="2020"/>
    <n v="1"/>
    <n v="2020"/>
    <n v="1323988573"/>
    <s v="Yes"/>
    <s v="ORLEANS"/>
    <s v="FAIR"/>
    <n v="193"/>
    <d v="2020-02-15T00:00:00"/>
    <n v="193"/>
    <s v="SECO"/>
    <s v="METER"/>
    <s v="39437478935"/>
    <s v="912"/>
    <s v="ENOI"/>
    <n v="1"/>
    <n v="1"/>
    <s v="MTEX"/>
    <x v="23"/>
    <s v="N"/>
    <s v="cust AMI mtr was opened AMOC doesnt work weekends and DOC doesnt have control to close mtr so changed mtr to mtr#8180313 sn-34644421 r-00000 KC"/>
    <n v="-90.087828999999999"/>
    <n v="29.977955900000001"/>
    <s v="19-YTD20"/>
    <n v="210557"/>
    <s v="Jan1 to Yesterday"/>
    <x v="0"/>
    <s v="Secondary Conductor"/>
    <s v="Other"/>
    <s v="DLIN"/>
    <s v="A"/>
    <s v="Council District A"/>
    <s v="Joseph Giarrusso"/>
    <n v="70119"/>
    <n v="2"/>
  </r>
  <r>
    <n v="2020"/>
    <n v="58"/>
    <n v="2020"/>
    <n v="1324464499"/>
    <s v="Yes"/>
    <s v="EAST ORLEANS"/>
    <s v="FAIR"/>
    <n v="195"/>
    <d v="2020-02-25T00:00:00"/>
    <n v="11310"/>
    <s v="LFUS"/>
    <s v="24738"/>
    <s v="4346351051"/>
    <s v="2223"/>
    <s v="ENOI"/>
    <n v="6"/>
    <n v="58"/>
    <s v="VHCL"/>
    <x v="12"/>
    <s v="N"/>
    <s v="car hit pole RELATED TO AMFM 1324463382"/>
    <n v="-89.959513000000001"/>
    <n v="30.063551400000001"/>
    <s v="19-YTD20"/>
    <n v="210557"/>
    <s v="Jan1 to Yesterday"/>
    <x v="6"/>
    <s v="Line Fuse"/>
    <s v="Public Damage"/>
    <s v="DLIN"/>
    <s v="E"/>
    <s v="Council District E"/>
    <s v="Cyndi Nguyen"/>
    <n v="70128"/>
    <n v="2"/>
  </r>
  <r>
    <n v="2020"/>
    <n v="142"/>
    <n v="2020"/>
    <n v="1324538266"/>
    <s v="Yes"/>
    <s v="ORLEANS"/>
    <s v="FAIR"/>
    <n v="197"/>
    <d v="2020-02-26T00:00:00"/>
    <n v="27974"/>
    <s v="LFUS"/>
    <s v="27985"/>
    <s v="3909645896"/>
    <s v="1917"/>
    <s v="ENOI"/>
    <n v="1"/>
    <n v="142"/>
    <s v="SCHD"/>
    <x v="11"/>
    <s v="N"/>
    <s v="Contract crew replacing pole at the intersection of Chestnut and Milan"/>
    <n v="-90.099299000000002"/>
    <n v="29.9231503"/>
    <s v="19-YTD20"/>
    <n v="210557"/>
    <s v="Jan1 to Yesterday"/>
    <x v="5"/>
    <s v="Line Fuse"/>
    <s v="Scheduled Interruption"/>
    <s v="DLIN"/>
    <s v="B"/>
    <s v="Council District B"/>
    <s v="Jay Banks"/>
    <n v="70115"/>
    <n v="2"/>
  </r>
  <r>
    <n v="2020"/>
    <n v="70"/>
    <n v="2020"/>
    <n v="1324538399"/>
    <s v="Yes"/>
    <s v="ORLEANS"/>
    <s v="FAIR"/>
    <n v="197"/>
    <d v="2020-02-26T00:00:00"/>
    <n v="13790"/>
    <s v="LFUS"/>
    <s v="27759"/>
    <s v="3909745885"/>
    <s v="1917"/>
    <s v="ENOI"/>
    <n v="1"/>
    <n v="70"/>
    <s v="SCHD"/>
    <x v="11"/>
    <s v="N"/>
    <s v="Contract crew replacing pole at the intersection of Chestnut and Milan"/>
    <n v="-90.099269000000007"/>
    <n v="29.922879200000001"/>
    <s v="19-YTD20"/>
    <n v="210557"/>
    <s v="Jan1 to Yesterday"/>
    <x v="5"/>
    <s v="Line Fuse"/>
    <s v="Scheduled Interruption"/>
    <s v="DLIN"/>
    <s v="B"/>
    <s v="Council District B"/>
    <s v="Jay Banks"/>
    <n v="70115"/>
    <n v="2"/>
  </r>
  <r>
    <n v="2020"/>
    <n v="9"/>
    <n v="2020"/>
    <n v="1324416282"/>
    <s v="Yes"/>
    <s v="ORLEANS"/>
    <s v="FAIR"/>
    <n v="199"/>
    <d v="2020-02-24T00:00:00"/>
    <n v="1791"/>
    <s v="TFUS"/>
    <s v="1000615"/>
    <s v="39768462508"/>
    <s v="2135"/>
    <s v="ENOI"/>
    <n v="1"/>
    <n v="9"/>
    <s v="SCHD"/>
    <x v="11"/>
    <s v="N"/>
    <s v="repairs to secondary"/>
    <n v="-90.078006999999999"/>
    <n v="29.932776199999999"/>
    <s v="19-YTD20"/>
    <n v="210557"/>
    <s v="Jan1 to Yesterday"/>
    <x v="5"/>
    <s v="Transformer Fuse"/>
    <s v="Scheduled Interruption"/>
    <s v="DLIN"/>
    <s v="B"/>
    <s v="Council District B"/>
    <s v="Jay Banks"/>
    <n v="70130"/>
    <n v="2"/>
  </r>
  <r>
    <n v="2020"/>
    <n v="18"/>
    <n v="2020"/>
    <n v="1323561267"/>
    <s v="Yes"/>
    <s v="EAST ORLEANS"/>
    <s v="THDR"/>
    <n v="200"/>
    <d v="2020-02-05T00:00:00"/>
    <n v="3600"/>
    <s v="LFUS"/>
    <s v="62285"/>
    <s v="4180447921"/>
    <s v="612"/>
    <s v="ENOI"/>
    <n v="6"/>
    <n v="18"/>
    <s v="LGHT"/>
    <x v="7"/>
    <s v="N"/>
    <s v=""/>
    <n v="-90.013143999999997"/>
    <n v="29.978119700000001"/>
    <s v="19-YTD20"/>
    <n v="210557"/>
    <s v="Jan1 to Yesterday"/>
    <x v="4"/>
    <s v="Line Fuse"/>
    <s v="Lightning"/>
    <s v="DLIN"/>
    <s v="E"/>
    <s v="Council District E"/>
    <s v="Cyndi Nguyen"/>
    <n v="70117"/>
    <n v="2"/>
  </r>
  <r>
    <n v="2020"/>
    <n v="14"/>
    <n v="2020"/>
    <n v="1323899529"/>
    <s v="Yes"/>
    <s v="ORLEANS"/>
    <s v="FAIR"/>
    <n v="203"/>
    <d v="2020-02-12T00:00:00"/>
    <n v="2842"/>
    <s v="TFUS"/>
    <s v="72350"/>
    <s v="38822482342"/>
    <s v="903"/>
    <s v="ENOI"/>
    <n v="1"/>
    <n v="14"/>
    <s v="ECNS"/>
    <x v="8"/>
    <s v="N"/>
    <s v="picked up span of primary that fell due to the hot tap connection"/>
    <n v="-90.107045999999997"/>
    <n v="29.9875279"/>
    <s v="19-YTD20"/>
    <n v="210557"/>
    <s v="Jan1 to Yesterday"/>
    <x v="1"/>
    <s v="Transformer Fuse"/>
    <s v="Equipment Failure"/>
    <s v="DLIN"/>
    <s v="A"/>
    <s v="Council District A"/>
    <s v="Joseph Giarrusso"/>
    <n v="70124"/>
    <n v="2"/>
  </r>
  <r>
    <n v="2020"/>
    <n v="1"/>
    <n v="2020"/>
    <n v="1323653145"/>
    <s v="Yes"/>
    <s v="EAST ORLEANS"/>
    <s v="WIND"/>
    <n v="210"/>
    <d v="2020-02-06T00:00:00"/>
    <n v="210"/>
    <s v="LFUS"/>
    <s v="61838"/>
    <s v="4107349839"/>
    <s v="1001"/>
    <s v="ENOI"/>
    <n v="6"/>
    <n v="1"/>
    <s v="EFSW"/>
    <x v="18"/>
    <s v="N"/>
    <s v="refused lateral 61838 b/c phases only customer back on"/>
    <n v="-90.035381999999998"/>
    <n v="30.030965900000002"/>
    <s v="19-YTD20"/>
    <n v="210557"/>
    <s v="Jan1 to Yesterday"/>
    <x v="1"/>
    <s v="Line Fuse"/>
    <s v="Equipment Failure"/>
    <s v="DLIN"/>
    <s v="D"/>
    <s v="Council District D"/>
    <s v="Jared Brossett"/>
    <n v="70126"/>
    <n v="2"/>
  </r>
  <r>
    <n v="2020"/>
    <n v="75"/>
    <n v="2020"/>
    <n v="1323576846"/>
    <s v="Yes"/>
    <s v="ORLEANS"/>
    <s v="THDR"/>
    <n v="212"/>
    <d v="2020-02-05T00:00:00"/>
    <n v="15900"/>
    <s v="LFUS"/>
    <s v="27869"/>
    <s v="3847346112"/>
    <s v="1917"/>
    <s v="ENOI"/>
    <n v="1"/>
    <n v="75"/>
    <s v="LGHT"/>
    <x v="7"/>
    <s v="N"/>
    <s v="weather"/>
    <n v="-90.118791000000002"/>
    <n v="29.929218599999999"/>
    <s v="19-YTD20"/>
    <n v="210557"/>
    <s v="Jan1 to Yesterday"/>
    <x v="4"/>
    <s v="Line Fuse"/>
    <s v="Lightning"/>
    <s v="DLIN"/>
    <s v="A"/>
    <s v="Council District A"/>
    <s v="Joseph Giarrusso"/>
    <n v="70118"/>
    <n v="2"/>
  </r>
  <r>
    <n v="2020"/>
    <n v="11"/>
    <n v="2020"/>
    <n v="1323716666"/>
    <s v="Yes"/>
    <s v="EAST ORLEANS"/>
    <s v="FAIR"/>
    <n v="214"/>
    <d v="2020-02-08T00:00:00"/>
    <n v="2354"/>
    <s v="TFUS"/>
    <s v="1417733"/>
    <s v="40381486047"/>
    <s v="1708"/>
    <s v="ENOI"/>
    <n v="6"/>
    <n v="11"/>
    <s v="EARR"/>
    <x v="26"/>
    <s v="N"/>
    <s v="refuse b phase ..cleared arrester"/>
    <n v="-90.057744999999997"/>
    <n v="29.997345599999999"/>
    <s v="19-YTD20"/>
    <n v="210557"/>
    <s v="Jan1 to Yesterday"/>
    <x v="1"/>
    <s v="Transformer Fuse"/>
    <s v="Equipment Failure"/>
    <s v="DLIN"/>
    <s v="D"/>
    <s v="Council District D"/>
    <s v="Jared Brossett"/>
    <n v="70122"/>
    <n v="2"/>
  </r>
  <r>
    <n v="2020"/>
    <n v="269"/>
    <n v="2020"/>
    <n v="1323986713"/>
    <s v="Yes"/>
    <s v="EAST ORLEANS"/>
    <s v="FAIR"/>
    <n v="215"/>
    <d v="2020-02-15T00:00:00"/>
    <n v="57835"/>
    <s v="LFUS"/>
    <s v="27320-F"/>
    <s v="4235049908"/>
    <s v="2211"/>
    <s v="ENOI"/>
    <n v="6"/>
    <n v="269"/>
    <s v="EELB"/>
    <x v="20"/>
    <s v="N"/>
    <s v="crew replaced bad elbow, customers back on now"/>
    <n v="-97.075802999999993"/>
    <n v="27.906597900000001"/>
    <s v="19-YTD20"/>
    <n v="210557"/>
    <s v="Jan1 to Yesterday"/>
    <x v="1"/>
    <s v="Line Fuse"/>
    <s v="Equipment Failure"/>
    <s v="DLIN"/>
    <s v="E"/>
    <s v="Council District E"/>
    <s v="Cyndi Nguyen"/>
    <n v="70127"/>
    <n v="2"/>
  </r>
  <r>
    <n v="2020"/>
    <n v="50"/>
    <n v="2020"/>
    <n v="1323623756"/>
    <s v="Yes"/>
    <s v="EAST ORLEANS"/>
    <s v="FAIR"/>
    <n v="219"/>
    <d v="2020-02-06T00:00:00"/>
    <n v="10950"/>
    <s v="LFUS"/>
    <s v="21126"/>
    <s v="4120947834"/>
    <s v="621"/>
    <s v="ENOI"/>
    <n v="6"/>
    <n v="50"/>
    <s v="ECNS"/>
    <x v="8"/>
    <s v="N"/>
    <s v="riser on switch broke, repaired, customers back on"/>
    <n v="-90.031869"/>
    <n v="29.975752499999999"/>
    <s v="19-YTD20"/>
    <n v="210557"/>
    <s v="Jan1 to Yesterday"/>
    <x v="1"/>
    <s v="Line Fuse"/>
    <s v="Equipment Failure"/>
    <s v="DLIN"/>
    <s v="D"/>
    <s v="Council District D"/>
    <s v="Jared Brossett"/>
    <n v="70117"/>
    <n v="2"/>
  </r>
  <r>
    <n v="2020"/>
    <n v="30"/>
    <n v="2020"/>
    <n v="1323555868"/>
    <s v="Yes"/>
    <s v="EAST ORLEANS"/>
    <s v="THDR"/>
    <n v="231"/>
    <d v="2020-02-05T00:00:00"/>
    <n v="6930"/>
    <s v="LFUS"/>
    <s v="82569"/>
    <s v="4192847736"/>
    <s v="2347"/>
    <s v="ENOI"/>
    <n v="6"/>
    <n v="30"/>
    <s v="EPRI"/>
    <x v="4"/>
    <s v="N"/>
    <s v="crew picked up wire"/>
    <n v="-90.009103999999994"/>
    <n v="29.9728101"/>
    <s v="19-YTD20"/>
    <n v="210557"/>
    <s v="Jan1 to Yesterday"/>
    <x v="1"/>
    <s v="Line Fuse"/>
    <s v="Equipment Failure"/>
    <s v="DLIN"/>
    <s v="E"/>
    <s v="Council District E"/>
    <s v="Cyndi Nguyen"/>
    <n v="70117"/>
    <n v="2"/>
  </r>
  <r>
    <n v="2020"/>
    <n v="55"/>
    <n v="2020"/>
    <n v="1323610634"/>
    <s v="Yes"/>
    <s v="EAST ORLEANS"/>
    <s v="THDR"/>
    <n v="232"/>
    <d v="2020-02-06T00:00:00"/>
    <n v="12760"/>
    <s v="LFUS"/>
    <s v="23476"/>
    <s v="4333250949"/>
    <s v="2223"/>
    <s v="ENOI"/>
    <n v="6"/>
    <n v="55"/>
    <s v="LGHT"/>
    <x v="7"/>
    <s v="N"/>
    <s v="weasther"/>
    <n v="-89.963728000000003"/>
    <n v="30.060851299999999"/>
    <s v="19-YTD20"/>
    <n v="210557"/>
    <s v="Jan1 to Yesterday"/>
    <x v="4"/>
    <s v="Line Fuse"/>
    <s v="Lightning"/>
    <s v="DLIN"/>
    <s v="E"/>
    <s v="Council District E"/>
    <s v="Cyndi Nguyen"/>
    <n v="70128"/>
    <n v="2"/>
  </r>
  <r>
    <n v="2020"/>
    <n v="5"/>
    <n v="2020"/>
    <n v="1323823115"/>
    <s v="Yes"/>
    <s v="EAST ORLEANS"/>
    <s v="FAIR"/>
    <n v="242"/>
    <d v="2020-02-11T00:00:00"/>
    <n v="1694"/>
    <s v="XFMR"/>
    <s v="1049527"/>
    <s v="4184247070"/>
    <s v="2346"/>
    <s v="ENOI"/>
    <n v="6"/>
    <n v="5"/>
    <s v="ETRD"/>
    <x v="10"/>
    <s v="N"/>
    <s v="replaced bad transformer"/>
    <n v="-90.012152"/>
    <n v="29.954557000000001"/>
    <s v="19-YTD20"/>
    <n v="210557"/>
    <s v="Jan1 to Yesterday"/>
    <x v="1"/>
    <s v="Transformer"/>
    <s v="Equipment Failure"/>
    <s v="DLIN"/>
    <s v="E"/>
    <s v="Council District E"/>
    <s v="Cyndi Nguyen"/>
    <n v="70117"/>
    <n v="2"/>
  </r>
  <r>
    <n v="2020"/>
    <n v="7"/>
    <n v="2020"/>
    <n v="1324387775"/>
    <s v="Yes"/>
    <s v="EAST ORLEANS"/>
    <s v="FAIR"/>
    <n v="242"/>
    <d v="2020-02-23T00:00:00"/>
    <n v="1694"/>
    <s v="TFUS"/>
    <s v="527839"/>
    <s v="42532504275"/>
    <s v="2215"/>
    <s v="ENOI"/>
    <n v="6"/>
    <n v="7"/>
    <s v="ASQL"/>
    <x v="5"/>
    <s v="N"/>
    <s v="refused pot; lights back on"/>
    <n v="-89.989046999999999"/>
    <n v="30.046875499999999"/>
    <s v="19-YTD20"/>
    <n v="210557"/>
    <s v="Jan1 to Yesterday"/>
    <x v="2"/>
    <s v="Transformer Fuse"/>
    <s v="Animal"/>
    <s v="DLIN"/>
    <s v="E"/>
    <s v="Council District E"/>
    <s v="Cyndi Nguyen"/>
    <n v="70127"/>
    <n v="2"/>
  </r>
  <r>
    <n v="2020"/>
    <n v="10"/>
    <n v="2020"/>
    <n v="1323571541"/>
    <s v="Yes"/>
    <s v="EAST ORLEANS"/>
    <s v="THDR"/>
    <n v="243"/>
    <d v="2020-02-05T00:00:00"/>
    <n v="2430"/>
    <s v="TFUS"/>
    <s v="1358844"/>
    <s v="44417501345"/>
    <s v="1205"/>
    <s v="ENOI"/>
    <n v="6"/>
    <n v="10"/>
    <s v="AOTH"/>
    <x v="19"/>
    <s v="N"/>
    <s v="rat took out b phase lateral in cubicle 82- refused ok-cust back on"/>
    <n v="-89.929599999999994"/>
    <n v="30.0380748"/>
    <s v="19-YTD20"/>
    <n v="210557"/>
    <s v="Jan1 to Yesterday"/>
    <x v="2"/>
    <s v="Transformer Fuse"/>
    <s v="Animal"/>
    <s v="DLIN"/>
    <s v="E"/>
    <s v="Council District E"/>
    <s v="Cyndi Nguyen"/>
    <n v="70129"/>
    <n v="2"/>
  </r>
  <r>
    <n v="2020"/>
    <n v="20"/>
    <n v="2020"/>
    <n v="1323636140"/>
    <s v="Yes"/>
    <s v="EAST ORLEANS"/>
    <s v="WIND"/>
    <n v="253"/>
    <d v="2020-02-06T00:00:00"/>
    <n v="5060"/>
    <s v="LFUS"/>
    <s v="75618"/>
    <s v="4081847779"/>
    <s v="622"/>
    <s v="ENOI"/>
    <n v="6"/>
    <n v="20"/>
    <s v="VINE"/>
    <x v="6"/>
    <s v="N"/>
    <s v="vine pole..clear..refused lateral.."/>
    <n v="-90.044144000000003"/>
    <n v="29.974401100000001"/>
    <s v="19-YTD20"/>
    <n v="210557"/>
    <s v="Jan1 to Yesterday"/>
    <x v="3"/>
    <s v="Line Fuse"/>
    <s v="Vegetation"/>
    <s v="DLIN"/>
    <s v="D"/>
    <s v="Council District D"/>
    <s v="Jared Brossett"/>
    <n v="70117"/>
    <n v="2"/>
  </r>
  <r>
    <n v="2020"/>
    <n v="4"/>
    <n v="2020"/>
    <n v="1324041039"/>
    <s v="Yes"/>
    <s v="ORLEANS"/>
    <s v="FAIR"/>
    <n v="264"/>
    <d v="2020-02-16T00:00:00"/>
    <n v="1056"/>
    <s v="XFMR"/>
    <s v="549347"/>
    <s v="38505459883"/>
    <s v="1914"/>
    <s v="ENOI"/>
    <n v="1"/>
    <n v="4"/>
    <s v="ETRD"/>
    <x v="10"/>
    <s v="N"/>
    <s v="bad xfmr, changed xfmr"/>
    <n v="-90.117790999999997"/>
    <n v="29.925879999999999"/>
    <s v="19-YTD20"/>
    <n v="210557"/>
    <s v="Jan1 to Yesterday"/>
    <x v="1"/>
    <s v="Transformer"/>
    <s v="Equipment Failure"/>
    <s v="DLIN"/>
    <s v="A"/>
    <s v="Council District A"/>
    <s v="Joseph Giarrusso"/>
    <n v="70115"/>
    <n v="2"/>
  </r>
  <r>
    <n v="2020"/>
    <n v="25"/>
    <n v="2020"/>
    <n v="1323557034"/>
    <s v="Yes"/>
    <s v="EAST ORLEANS"/>
    <s v="THDR"/>
    <n v="266"/>
    <d v="2020-02-05T00:00:00"/>
    <n v="6650"/>
    <s v="LFUS"/>
    <s v="34975"/>
    <s v="4151047208"/>
    <s v="2346"/>
    <s v="ENOI"/>
    <n v="6"/>
    <n v="25"/>
    <s v="LGHT"/>
    <x v="7"/>
    <s v="N"/>
    <s v="refuse b phase"/>
    <n v="-90.022621999999998"/>
    <n v="29.958546200000001"/>
    <s v="19-YTD20"/>
    <n v="210557"/>
    <s v="Jan1 to Yesterday"/>
    <x v="4"/>
    <s v="Line Fuse"/>
    <s v="Lightning"/>
    <s v="DLIN"/>
    <s v="E"/>
    <s v="Council District E"/>
    <s v="Cyndi Nguyen"/>
    <n v="70117"/>
    <n v="2"/>
  </r>
  <r>
    <n v="2020"/>
    <n v="98"/>
    <n v="2020"/>
    <n v="1324448213"/>
    <s v="Yes"/>
    <s v="ORLEANS"/>
    <s v="FAIR"/>
    <n v="274"/>
    <d v="2020-02-24T00:00:00"/>
    <n v="26852"/>
    <s v="LFUS"/>
    <s v="F05614"/>
    <s v="39978464632"/>
    <s v="2137"/>
    <s v="ENOI"/>
    <n v="1"/>
    <n v="98"/>
    <s v="EARM"/>
    <x v="9"/>
    <s v="N"/>
    <s v="crossarms replaced"/>
    <n v="-90.071264999999997"/>
    <n v="29.938611900000001"/>
    <s v="19-YTD20"/>
    <n v="210557"/>
    <s v="Jan1 to Yesterday"/>
    <x v="1"/>
    <s v="Line Fuse"/>
    <s v="Equipment Failure"/>
    <s v="DLIN"/>
    <s v="B"/>
    <s v="Council District B"/>
    <s v="Jay Banks"/>
    <n v="70130"/>
    <n v="2"/>
  </r>
  <r>
    <n v="2020"/>
    <n v="1"/>
    <n v="2020"/>
    <n v="1324635782"/>
    <s v="Yes"/>
    <s v="ORLEANS"/>
    <s v="FAIR"/>
    <n v="274"/>
    <d v="2020-02-27T00:00:00"/>
    <n v="274"/>
    <s v="XFMR"/>
    <s v="1087045"/>
    <s v="3914247399"/>
    <s v="912"/>
    <s v="ENOI"/>
    <n v="1"/>
    <n v="1"/>
    <s v="ETRD"/>
    <x v="10"/>
    <s v="N"/>
    <s v="crew changed out xfmr"/>
    <n v="-90.097219999999993"/>
    <n v="29.9644674"/>
    <s v="19-YTD20"/>
    <n v="210557"/>
    <s v="Jan1 to Yesterday"/>
    <x v="1"/>
    <s v="Transformer"/>
    <s v="Equipment Failure"/>
    <s v="DLIN"/>
    <s v="B"/>
    <s v="Council District B"/>
    <s v="Jay Banks"/>
    <n v="70119"/>
    <n v="2"/>
  </r>
  <r>
    <n v="2020"/>
    <n v="26"/>
    <n v="2020"/>
    <n v="1323911490"/>
    <s v="Yes"/>
    <s v="ALGIERS ELEC ONLY"/>
    <s v="FAIR"/>
    <n v="277"/>
    <d v="2020-02-13T00:00:00"/>
    <n v="7202"/>
    <s v="TFUS"/>
    <s v="BY78432"/>
    <s v="4057647060"/>
    <s v="W0715"/>
    <s v="ENOI"/>
    <n v="81"/>
    <n v="26"/>
    <s v="VINE"/>
    <x v="6"/>
    <s v="N"/>
    <s v="serviceman removed vines from transformer (pwd)"/>
    <n v="-90.052088999999995"/>
    <n v="29.954771600000001"/>
    <s v="19-YTD20"/>
    <n v="210557"/>
    <s v="Jan1 to Yesterday"/>
    <x v="3"/>
    <s v="Transformer Fuse"/>
    <s v="Vegetation"/>
    <s v="DLIN"/>
    <s v="C"/>
    <s v="Council District C"/>
    <s v="Kristin Palmer"/>
    <n v="70114"/>
    <n v="2"/>
  </r>
  <r>
    <n v="2020"/>
    <n v="68"/>
    <n v="2020"/>
    <n v="1323384442"/>
    <s v="Yes"/>
    <s v="ORLEANS"/>
    <s v="FAIR"/>
    <n v="280"/>
    <d v="2020-02-01T00:00:00"/>
    <n v="19040"/>
    <s v="LFUS"/>
    <s v="17674"/>
    <s v="4020349326"/>
    <s v="503"/>
    <s v="ENOI"/>
    <n v="1"/>
    <n v="68"/>
    <s v="EARM"/>
    <x v="9"/>
    <s v="N"/>
    <s v="Broken crossarm caused lateral outage also caused 1 span of lateral to burn down at sleeve."/>
    <n v="-90.063169000000002"/>
    <n v="30.0170958"/>
    <s v="19-YTD20"/>
    <n v="210557"/>
    <s v="Jan1 to Yesterday"/>
    <x v="1"/>
    <s v="Line Fuse"/>
    <s v="Equipment Failure"/>
    <s v="DLIN"/>
    <s v="D"/>
    <s v="Council District D"/>
    <s v="Jared Brossett"/>
    <n v="70122"/>
    <n v="2"/>
  </r>
  <r>
    <n v="2020"/>
    <n v="26"/>
    <n v="2020"/>
    <n v="1323427511"/>
    <s v="Yes"/>
    <s v="ORLEANS"/>
    <s v="FAIR"/>
    <n v="283"/>
    <d v="2020-02-02T00:00:00"/>
    <n v="7358"/>
    <s v="LFUS"/>
    <s v="21189"/>
    <s v="3800546584"/>
    <s v="B0527"/>
    <s v="ENOI"/>
    <n v="1"/>
    <n v="26"/>
    <s v="SCHD"/>
    <x v="11"/>
    <s v="N"/>
    <s v="Scheduled Interruption"/>
    <n v="-90.133452000000005"/>
    <n v="29.942330900000002"/>
    <s v="19-YTD20"/>
    <n v="210557"/>
    <s v="Jan1 to Yesterday"/>
    <x v="5"/>
    <s v="Line Fuse"/>
    <s v="Scheduled Interruption"/>
    <s v="DLIN"/>
    <s v="A"/>
    <s v="Council District A"/>
    <s v="Joseph Giarrusso"/>
    <n v="70118"/>
    <n v="2"/>
  </r>
  <r>
    <n v="2020"/>
    <n v="1"/>
    <n v="2020"/>
    <n v="1324683772"/>
    <s v="Yes"/>
    <s v="EAST ORLEANS"/>
    <s v="FAIR"/>
    <n v="289"/>
    <d v="2020-02-29T00:00:00"/>
    <n v="289"/>
    <s v="SECO"/>
    <s v="SERVICE"/>
    <s v="40861490898"/>
    <s v="501"/>
    <s v="ENOI"/>
    <n v="6"/>
    <n v="1"/>
    <s v="ESEC"/>
    <x v="1"/>
    <s v="N"/>
    <s v=""/>
    <n v="-90.042233999999993"/>
    <n v="30.0105112"/>
    <s v="19-YTD20"/>
    <n v="210557"/>
    <s v="Jan1 to Yesterday"/>
    <x v="1"/>
    <s v="Secondary Conductor"/>
    <s v="Equipment Failure"/>
    <s v="DLIN"/>
    <s v="D"/>
    <s v="Council District D"/>
    <s v="Jared Brossett"/>
    <n v="70126"/>
    <n v="2"/>
  </r>
  <r>
    <n v="2020"/>
    <n v="66"/>
    <n v="2020"/>
    <n v="1323551306"/>
    <s v="Yes"/>
    <s v="EAST ORLEANS"/>
    <s v="THDR"/>
    <n v="297"/>
    <d v="2020-02-05T00:00:00"/>
    <n v="19602"/>
    <s v="LFUS"/>
    <s v="27885"/>
    <s v="4349649589"/>
    <s v="1612"/>
    <s v="ENOI"/>
    <n v="6"/>
    <n v="66"/>
    <s v="LGHT"/>
    <x v="7"/>
    <s v="N"/>
    <s v=""/>
    <n v="-89.958965000000006"/>
    <n v="30.023442500000002"/>
    <s v="19-YTD20"/>
    <n v="210557"/>
    <s v="Jan1 to Yesterday"/>
    <x v="4"/>
    <s v="Line Fuse"/>
    <s v="Lightning"/>
    <s v="DLIN"/>
    <s v="E"/>
    <s v="Council District E"/>
    <s v="Cyndi Nguyen"/>
    <n v="70127"/>
    <n v="2"/>
  </r>
  <r>
    <n v="2020"/>
    <n v="1"/>
    <n v="2020"/>
    <n v="1323436744"/>
    <s v="Yes"/>
    <s v="EAST ORLEANS"/>
    <s v="FAIR"/>
    <n v="307"/>
    <d v="2020-02-03T00:00:00"/>
    <n v="307"/>
    <s v="TFUS"/>
    <s v="28497"/>
    <s v="41836500134"/>
    <s v="2212"/>
    <s v="ENOI"/>
    <n v="6"/>
    <n v="1"/>
    <s v="ECNS"/>
    <x v="8"/>
    <s v="N"/>
    <s v="replaced jumper connection"/>
    <n v="-90.011272000000005"/>
    <n v="30.035577"/>
    <s v="19-YTD20"/>
    <n v="210557"/>
    <s v="Jan1 to Yesterday"/>
    <x v="1"/>
    <s v="Transformer Fuse"/>
    <s v="Equipment Failure"/>
    <s v="DLIN"/>
    <s v="E"/>
    <s v="Council District E"/>
    <s v="Cyndi Nguyen"/>
    <n v="70126"/>
    <n v="2"/>
  </r>
  <r>
    <n v="2020"/>
    <n v="9"/>
    <n v="2020"/>
    <n v="1324187155"/>
    <s v="Yes"/>
    <s v="ALGIERS ELEC ONLY"/>
    <s v="FAIR"/>
    <n v="311"/>
    <d v="2020-02-20T00:00:00"/>
    <n v="2799"/>
    <s v="XFMR"/>
    <s v="BY98542"/>
    <s v="4159646652"/>
    <s v="W0723"/>
    <s v="ENOI"/>
    <n v="81"/>
    <n v="9"/>
    <s v="ETRD"/>
    <x v="10"/>
    <s v="N"/>
    <s v="bad transformer at location."/>
    <n v="-90.020038"/>
    <n v="29.943191800000001"/>
    <s v="19-YTD20"/>
    <n v="210557"/>
    <s v="Jan1 to Yesterday"/>
    <x v="1"/>
    <s v="Transformer"/>
    <s v="Equipment Failure"/>
    <s v="DLIN"/>
    <s v="C"/>
    <s v="Council District C"/>
    <s v="Kristin Palmer"/>
    <n v="70114"/>
    <n v="2"/>
  </r>
  <r>
    <n v="2020"/>
    <n v="41"/>
    <n v="2020"/>
    <n v="1323557039"/>
    <s v="Yes"/>
    <s v="EAST ORLEANS"/>
    <s v="THDR"/>
    <n v="315"/>
    <d v="2020-02-05T00:00:00"/>
    <n v="12915"/>
    <s v="LFUS"/>
    <s v="31818"/>
    <s v="4164547152"/>
    <s v="2346"/>
    <s v="ENOI"/>
    <n v="6"/>
    <n v="41"/>
    <s v="EPOL"/>
    <x v="30"/>
    <s v="N"/>
    <s v="refuse latteral"/>
    <n v="-90.018223000000006"/>
    <n v="29.956962000000001"/>
    <s v="19-YTD20"/>
    <n v="210557"/>
    <s v="Jan1 to Yesterday"/>
    <x v="1"/>
    <s v="Line Fuse"/>
    <s v="Equipment Failure"/>
    <s v="DLIN"/>
    <s v="E"/>
    <s v="Council District E"/>
    <s v="Cyndi Nguyen"/>
    <n v="70117"/>
    <n v="2"/>
  </r>
  <r>
    <n v="2020"/>
    <n v="238"/>
    <n v="2020"/>
    <n v="1324044207"/>
    <s v="Yes"/>
    <s v="ORLEANS"/>
    <s v="FAIR"/>
    <n v="320"/>
    <d v="2020-02-16T00:00:00"/>
    <n v="76160"/>
    <s v="DIS"/>
    <s v="23320"/>
    <s v="38432474479"/>
    <s v="2022"/>
    <s v="ENOI"/>
    <n v="1"/>
    <n v="238"/>
    <s v="VHCL"/>
    <x v="12"/>
    <s v="N"/>
    <s v="Crew on site replacing broken pole PID IN PROGRESS RELATED TO TKT# 1324040006 (AKS)"/>
    <n v="-90.119691000000003"/>
    <n v="29.965983999999999"/>
    <s v="19-YTD20"/>
    <n v="210557"/>
    <s v="Jan1 to Yesterday"/>
    <x v="6"/>
    <s v="Disconnect Switch"/>
    <s v="Public Damage"/>
    <s v="DLIN"/>
    <s v="A"/>
    <s v="Council District A"/>
    <s v="Joseph Giarrusso"/>
    <n v="70118"/>
    <n v="2"/>
  </r>
  <r>
    <n v="2020"/>
    <n v="268"/>
    <n v="2020"/>
    <n v="1324358592"/>
    <s v="Yes"/>
    <s v="EAST ORLEANS"/>
    <s v="FAIR"/>
    <n v="329"/>
    <d v="2020-02-21T00:00:00"/>
    <n v="88172"/>
    <s v="DIS"/>
    <s v="24625"/>
    <s v="4063748581"/>
    <s v="1710"/>
    <s v="ENOI"/>
    <n v="6"/>
    <n v="268"/>
    <s v="EARM"/>
    <x v="9"/>
    <s v="N"/>
    <s v="broken cross arm crew is enroute to replace arm"/>
    <n v="-90.049726000000007"/>
    <n v="29.996504399999999"/>
    <s v="19-YTD20"/>
    <n v="210557"/>
    <s v="Jan1 to Yesterday"/>
    <x v="1"/>
    <s v="Disconnect Switch"/>
    <s v="Equipment Failure"/>
    <s v="DLIN"/>
    <s v="D"/>
    <s v="Council District D"/>
    <s v="Jared Brossett"/>
    <n v="70122"/>
    <n v="2"/>
  </r>
  <r>
    <n v="2020"/>
    <n v="3"/>
    <n v="2020"/>
    <n v="1324059083"/>
    <s v="Yes"/>
    <s v="EAST ORLEANS"/>
    <s v="FAIR"/>
    <n v="336"/>
    <d v="2020-02-17T00:00:00"/>
    <n v="1008"/>
    <s v="TFUS"/>
    <s v="62400"/>
    <s v="42950505451"/>
    <s v="2215"/>
    <s v="ENOI"/>
    <n v="6"/>
    <n v="3"/>
    <s v="SCHD"/>
    <x v="11"/>
    <s v="N"/>
    <s v="Crew opened in order to safely do required work............."/>
    <n v="-89.975943999999998"/>
    <n v="30.049803300000001"/>
    <s v="19-YTD20"/>
    <n v="210557"/>
    <s v="Jan1 to Yesterday"/>
    <x v="5"/>
    <s v="Transformer Fuse"/>
    <s v="Scheduled Interruption"/>
    <s v="DLIN"/>
    <s v="E"/>
    <s v="Council District E"/>
    <s v="Cyndi Nguyen"/>
    <n v="70127"/>
    <n v="2"/>
  </r>
  <r>
    <n v="2020"/>
    <n v="581"/>
    <n v="2020"/>
    <n v="1324644436"/>
    <s v="Yes"/>
    <s v="EAST ORLEANS"/>
    <s v="FAIR"/>
    <n v="345"/>
    <d v="2020-02-28T00:00:00"/>
    <n v="200445"/>
    <s v="SWIT"/>
    <s v="25680"/>
    <s v="4211049707"/>
    <s v="1610"/>
    <s v="ENOI"/>
    <n v="6"/>
    <n v="581"/>
    <s v="EPRI"/>
    <x v="4"/>
    <s v="N"/>
    <s v="Bad cable bet sw. # 25680 &amp; # 86561.  Picked up cust. from sw. # 25185"/>
    <n v="-97.075800999999998"/>
    <n v="27.906596499999999"/>
    <s v="19-YTD20"/>
    <n v="210557"/>
    <s v="Jan1 to Yesterday"/>
    <x v="1"/>
    <s v="Switch"/>
    <s v="Equipment Failure"/>
    <s v="DLIN"/>
    <s v="E"/>
    <s v="Council District E"/>
    <s v="Cyndi Nguyen"/>
    <n v="70126"/>
    <n v="2"/>
  </r>
  <r>
    <n v="2020"/>
    <n v="1"/>
    <n v="2020"/>
    <n v="1324132625"/>
    <s v="Yes"/>
    <s v="EAST ORLEANS"/>
    <s v="FAIR"/>
    <n v="352"/>
    <d v="2020-02-18T00:00:00"/>
    <n v="352"/>
    <s v="SERV"/>
    <s v="SERVICE"/>
    <s v="42512499834"/>
    <s v="2216"/>
    <s v="ENOI"/>
    <n v="6"/>
    <n v="1"/>
    <s v="ESEC"/>
    <x v="1"/>
    <s v="N"/>
    <s v="repaired"/>
    <n v="-89.989985000000004"/>
    <n v="30.034507900000001"/>
    <s v="19-YTD20"/>
    <n v="210557"/>
    <s v="Jan1 to Yesterday"/>
    <x v="1"/>
    <s v="Service Conductor"/>
    <s v="Equipment Failure"/>
    <s v="DLIN"/>
    <s v="E"/>
    <s v="Council District E"/>
    <s v="Cyndi Nguyen"/>
    <n v="70127"/>
    <n v="2"/>
  </r>
  <r>
    <n v="2020"/>
    <n v="5"/>
    <n v="2020"/>
    <n v="1323574976"/>
    <s v="Yes"/>
    <s v="EAST ORLEANS"/>
    <s v="THDR"/>
    <n v="389"/>
    <d v="2020-02-05T00:00:00"/>
    <n v="1945"/>
    <s v="TFUS"/>
    <s v="1543254"/>
    <s v="43598495566"/>
    <s v="1601"/>
    <s v="ENOI"/>
    <n v="6"/>
    <n v="5"/>
    <s v="EPOL"/>
    <x v="30"/>
    <s v="N"/>
    <s v="crew replacing pole"/>
    <n v="-89.955669999999998"/>
    <n v="30.022448600000001"/>
    <s v="19-YTD20"/>
    <n v="210557"/>
    <s v="Jan1 to Yesterday"/>
    <x v="1"/>
    <s v="Transformer Fuse"/>
    <s v="Equipment Failure"/>
    <s v="DLIN"/>
    <s v="E"/>
    <s v="Council District E"/>
    <s v="Cyndi Nguyen"/>
    <n v="70128"/>
    <n v="2"/>
  </r>
  <r>
    <n v="2020"/>
    <n v="16"/>
    <n v="2020"/>
    <n v="1323384421"/>
    <s v="Yes"/>
    <s v="EAST ORLEANS"/>
    <s v="FAIR"/>
    <n v="390"/>
    <d v="2020-02-01T00:00:00"/>
    <n v="6240"/>
    <s v="TFUS"/>
    <s v="617753"/>
    <s v="43842513577"/>
    <s v="2217"/>
    <s v="ENOI"/>
    <n v="6"/>
    <n v="16"/>
    <s v="ESEC"/>
    <x v="1"/>
    <s v="N"/>
    <s v="manhole burnt up repaired"/>
    <n v="-89.947248000000002"/>
    <n v="30.071900299999999"/>
    <s v="19-YTD20"/>
    <n v="210557"/>
    <s v="Jan1 to Yesterday"/>
    <x v="1"/>
    <s v="Transformer Fuse"/>
    <s v="Equipment Failure"/>
    <s v="DLIN"/>
    <s v="E"/>
    <s v="Council District E"/>
    <s v="Cyndi Nguyen"/>
    <n v="70128"/>
    <n v="2"/>
  </r>
  <r>
    <n v="2020"/>
    <n v="1"/>
    <n v="2020"/>
    <n v="1323384382"/>
    <s v="Yes"/>
    <s v="EAST ORLEANS"/>
    <s v="FAIR"/>
    <n v="393"/>
    <d v="2020-02-01T00:00:00"/>
    <n v="393"/>
    <s v="SERV"/>
    <s v="SERVICE"/>
    <s v="4386451333"/>
    <s v="2217"/>
    <s v="ENOI"/>
    <n v="6"/>
    <n v="1"/>
    <s v="ESEC"/>
    <x v="1"/>
    <s v="N"/>
    <s v="manhole burnt"/>
    <n v="-89.946636999999996"/>
    <n v="30.0711756"/>
    <s v="19-YTD20"/>
    <n v="210557"/>
    <s v="Jan1 to Yesterday"/>
    <x v="1"/>
    <s v="Service Conductor"/>
    <s v="Equipment Failure"/>
    <s v="DLIN"/>
    <s v="E"/>
    <s v="Council District E"/>
    <s v="Cyndi Nguyen"/>
    <n v="70128"/>
    <n v="2"/>
  </r>
  <r>
    <n v="2020"/>
    <n v="11"/>
    <n v="2020"/>
    <n v="1324158085"/>
    <s v="Yes"/>
    <s v="EAST ORLEANS"/>
    <s v="FAIR"/>
    <n v="402"/>
    <d v="2020-02-19T00:00:00"/>
    <n v="4422"/>
    <s v="DIS"/>
    <s v="36981"/>
    <s v="4542049869"/>
    <s v="1202"/>
    <s v="ENOI"/>
    <n v="6"/>
    <n v="11"/>
    <s v="SCHD"/>
    <x v="11"/>
    <s v="N"/>
    <s v="Taken out for safety of Transmission crews to repair damaged shield wire from the night before.  All customers were notified"/>
    <n v="-89.898093000000003"/>
    <n v="30.030329800000001"/>
    <s v="19-YTD20"/>
    <n v="210557"/>
    <s v="Jan1 to Yesterday"/>
    <x v="5"/>
    <s v="Disconnect Switch"/>
    <s v="Scheduled Interruption"/>
    <s v="DLIN"/>
    <s v="E"/>
    <s v="Council District E"/>
    <s v="Cyndi Nguyen"/>
    <n v="70129"/>
    <n v="2"/>
  </r>
  <r>
    <n v="2020"/>
    <n v="8"/>
    <n v="2020"/>
    <n v="1323642003"/>
    <s v="Yes"/>
    <s v="EAST ORLEANS"/>
    <s v="WIND"/>
    <n v="433"/>
    <d v="2020-02-06T00:00:00"/>
    <n v="3464"/>
    <s v="TFUS"/>
    <s v="3010148"/>
    <s v="43306495734"/>
    <s v="1611"/>
    <s v="ENOI"/>
    <n v="6"/>
    <n v="8"/>
    <s v="EFLK"/>
    <x v="17"/>
    <s v="N"/>
    <s v="changed fuse barrel on trans.."/>
    <n v="-89.964892000000006"/>
    <n v="30.022996800000001"/>
    <s v="19-YTD20"/>
    <n v="210557"/>
    <s v="Jan1 to Yesterday"/>
    <x v="1"/>
    <s v="Transformer Fuse"/>
    <s v="Equipment Failure"/>
    <s v="DLIN"/>
    <s v="E"/>
    <s v="Council District E"/>
    <s v="Cyndi Nguyen"/>
    <n v="70127"/>
    <n v="2"/>
  </r>
  <r>
    <n v="2020"/>
    <n v="48"/>
    <n v="2020"/>
    <n v="1323636868"/>
    <s v="Yes"/>
    <s v="EAST ORLEANS"/>
    <s v="WIND"/>
    <n v="451"/>
    <d v="2020-02-06T00:00:00"/>
    <n v="21648"/>
    <s v="LFUS"/>
    <s v="23476"/>
    <s v="4333250949"/>
    <s v="2223"/>
    <s v="ENOI"/>
    <n v="6"/>
    <n v="48"/>
    <s v="EFSW"/>
    <x v="18"/>
    <s v="N"/>
    <s v="fuse switch repaired"/>
    <n v="-89.963728000000003"/>
    <n v="30.060851299999999"/>
    <s v="19-YTD20"/>
    <n v="210557"/>
    <s v="Jan1 to Yesterday"/>
    <x v="1"/>
    <s v="Line Fuse"/>
    <s v="Equipment Failure"/>
    <s v="DLIN"/>
    <s v="E"/>
    <s v="Council District E"/>
    <s v="Cyndi Nguyen"/>
    <n v="70128"/>
    <n v="2"/>
  </r>
  <r>
    <n v="2020"/>
    <n v="23"/>
    <n v="2020"/>
    <n v="1323990854"/>
    <s v="Yes"/>
    <s v="EAST ORLEANS"/>
    <s v="FAIR"/>
    <n v="492"/>
    <d v="2020-02-15T00:00:00"/>
    <n v="11316"/>
    <s v="LFUS"/>
    <s v="21120"/>
    <s v="4107947975"/>
    <s v="621"/>
    <s v="ENOI"/>
    <n v="6"/>
    <n v="23"/>
    <s v="CORR"/>
    <x v="31"/>
    <s v="N"/>
    <s v="repaired broke jumper"/>
    <n v="-90.035799999999995"/>
    <n v="29.979759399999999"/>
    <s v="19-YTD20"/>
    <n v="210557"/>
    <s v="Jan1 to Yesterday"/>
    <x v="0"/>
    <s v="Line Fuse"/>
    <s v="Other"/>
    <s v="DLIN"/>
    <s v="D"/>
    <s v="Council District D"/>
    <s v="Jared Brossett"/>
    <n v="70117"/>
    <n v="2"/>
  </r>
  <r>
    <n v="2020"/>
    <n v="31"/>
    <n v="2020"/>
    <n v="1323930361"/>
    <s v="Yes"/>
    <s v="EAST ORLEANS"/>
    <s v="FAIR"/>
    <n v="550"/>
    <d v="2020-02-13T00:00:00"/>
    <n v="17050"/>
    <s v="LFUS"/>
    <s v="25289"/>
    <s v="4290350439"/>
    <s v="2216"/>
    <s v="ENOI"/>
    <n v="6"/>
    <n v="31"/>
    <s v="ETRD"/>
    <x v="10"/>
    <s v="N"/>
    <s v="crew to replace underground pot"/>
    <n v="-89.977401999999998"/>
    <n v="30.046883000000001"/>
    <s v="19-YTD20"/>
    <n v="210557"/>
    <s v="Jan1 to Yesterday"/>
    <x v="1"/>
    <s v="Line Fuse"/>
    <s v="Equipment Failure"/>
    <s v="DLIN"/>
    <s v="E"/>
    <s v="Council District E"/>
    <s v="Cyndi Nguyen"/>
    <n v="70127"/>
    <n v="2"/>
  </r>
  <r>
    <n v="2020"/>
    <n v="45"/>
    <n v="2020"/>
    <n v="1323657975"/>
    <s v="Yes"/>
    <s v="EAST ORLEANS"/>
    <s v="WIND"/>
    <n v="558"/>
    <d v="2020-02-07T00:00:00"/>
    <n v="25110"/>
    <s v="DIS"/>
    <s v="D01653"/>
    <s v="4116547515"/>
    <s v="2347"/>
    <s v="ENOI"/>
    <n v="6"/>
    <n v="45"/>
    <s v="EARM"/>
    <x v="9"/>
    <s v="N"/>
    <s v="crew to replace insulator and crossarm"/>
    <n v="-90.033291000000006"/>
    <n v="29.967162900000002"/>
    <s v="19-YTD20"/>
    <n v="210557"/>
    <s v="Jan1 to Yesterday"/>
    <x v="1"/>
    <s v="Disconnect Switch"/>
    <s v="Equipment Failure"/>
    <s v="DLIN"/>
    <s v="D"/>
    <s v="Council District D"/>
    <s v="Jared Brossett"/>
    <n v="70117"/>
    <n v="2"/>
  </r>
  <r>
    <n v="2020"/>
    <n v="66"/>
    <n v="2020"/>
    <n v="1323642921"/>
    <s v="Yes"/>
    <s v="EAST ORLEANS"/>
    <s v="WIND"/>
    <n v="578"/>
    <d v="2020-02-06T00:00:00"/>
    <n v="38148"/>
    <s v="LFUS"/>
    <s v="36787"/>
    <s v="4369551079"/>
    <s v="2217"/>
    <s v="ENOI"/>
    <n v="6"/>
    <n v="66"/>
    <s v="ETRD"/>
    <x v="10"/>
    <s v="N"/>
    <s v="Crew on site replacing transformer"/>
    <n v="-89.952168"/>
    <n v="30.0642706"/>
    <s v="19-YTD20"/>
    <n v="210557"/>
    <s v="Jan1 to Yesterday"/>
    <x v="1"/>
    <s v="Line Fuse"/>
    <s v="Equipment Failure"/>
    <s v="DLIN"/>
    <s v="E"/>
    <s v="Council District E"/>
    <s v="Cyndi Nguyen"/>
    <n v="70128"/>
    <n v="2"/>
  </r>
  <r>
    <n v="2020"/>
    <n v="42"/>
    <n v="2020"/>
    <n v="1323384290"/>
    <s v="Yes"/>
    <s v="EAST ORLEANS"/>
    <s v="FAIR"/>
    <n v="579"/>
    <d v="2020-02-01T00:00:00"/>
    <n v="24318"/>
    <s v="LFUS"/>
    <s v="23610"/>
    <s v="4356750910"/>
    <s v="2217"/>
    <s v="ENOI"/>
    <n v="6"/>
    <n v="42"/>
    <s v="ETRD"/>
    <x v="10"/>
    <s v="N"/>
    <s v="crew replaced"/>
    <n v="-89.956245999999993"/>
    <n v="30.0596116"/>
    <s v="19-YTD20"/>
    <n v="210557"/>
    <s v="Jan1 to Yesterday"/>
    <x v="1"/>
    <s v="Line Fuse"/>
    <s v="Equipment Failure"/>
    <s v="DLIN"/>
    <s v="E"/>
    <s v="Council District E"/>
    <s v="Cyndi Nguyen"/>
    <n v="70128"/>
    <n v="2"/>
  </r>
  <r>
    <n v="2020"/>
    <n v="12"/>
    <n v="2020"/>
    <n v="1324391305"/>
    <s v="Yes"/>
    <s v="EAST ORLEANS"/>
    <s v="FAIR"/>
    <n v="639"/>
    <d v="2020-02-23T00:00:00"/>
    <n v="7668"/>
    <s v="XFMR"/>
    <s v="1373043"/>
    <s v="44468499346"/>
    <s v="1601"/>
    <s v="ENOI"/>
    <n v="6"/>
    <n v="12"/>
    <s v="ETRD"/>
    <x v="10"/>
    <s v="N"/>
    <s v=""/>
    <n v="-89.928212000000002"/>
    <n v="30.0325518"/>
    <s v="19-YTD20"/>
    <n v="210557"/>
    <s v="Jan1 to Yesterday"/>
    <x v="1"/>
    <s v="Transformer"/>
    <s v="Equipment Failure"/>
    <s v="DLIN"/>
    <s v="E"/>
    <s v="Council District E"/>
    <s v="Cyndi Nguyen"/>
    <n v="70129"/>
    <n v="2"/>
  </r>
  <r>
    <n v="2020"/>
    <n v="1"/>
    <n v="2020"/>
    <n v="1323526696"/>
    <s v="Yes"/>
    <s v="ORLEANS"/>
    <s v="FAIR"/>
    <n v="1055"/>
    <d v="2020-02-05T00:00:00"/>
    <n v="1055"/>
    <s v="DIS"/>
    <s v="23962"/>
    <s v="3843647209"/>
    <s v="2024"/>
    <s v="ENOI"/>
    <n v="1"/>
    <n v="1"/>
    <s v="VHCL"/>
    <x v="12"/>
    <s v="N"/>
    <s v="car broke pole; shield wire down - Related to #1323525567 (DGault)"/>
    <n v="-90.119704999999996"/>
    <n v="29.959405700000001"/>
    <s v="19-YTD20"/>
    <n v="210557"/>
    <s v="Jan1 to Yesterday"/>
    <x v="6"/>
    <s v="Disconnect Switch"/>
    <s v="Public Damage"/>
    <s v="DLIN"/>
    <s v="A"/>
    <s v="Council District A"/>
    <s v="Joseph Giarrusso"/>
    <n v="70118"/>
    <n v="2"/>
  </r>
  <r>
    <n v="2020"/>
    <n v="11"/>
    <n v="2020"/>
    <n v="1323525368"/>
    <s v="Yes"/>
    <s v="ORLEANS"/>
    <s v="FAIR"/>
    <n v="1140"/>
    <d v="2020-02-05T00:00:00"/>
    <n v="12540"/>
    <s v="DIS"/>
    <s v="23886"/>
    <s v="3851346971"/>
    <s v="2016"/>
    <s v="ENOI"/>
    <n v="1"/>
    <n v="11"/>
    <s v="VHCL"/>
    <x v="12"/>
    <s v="N"/>
    <s v="car broke pole; shield wire down - Related to #1323525567 (DGault)"/>
    <n v="-90.117187000000001"/>
    <n v="29.952929699999999"/>
    <s v="19-YTD20"/>
    <n v="210557"/>
    <s v="Jan1 to Yesterday"/>
    <x v="6"/>
    <s v="Disconnect Switch"/>
    <s v="Public Damage"/>
    <s v="DLIN"/>
    <s v="A"/>
    <s v="Council District A"/>
    <s v="Joseph Giarrusso"/>
    <n v="70118"/>
    <n v="2"/>
  </r>
  <r>
    <n v="2020"/>
    <n v="17"/>
    <n v="2020"/>
    <n v="1324472835"/>
    <s v="Yes"/>
    <s v="ORLEANS"/>
    <s v="FAIR"/>
    <n v="1511"/>
    <d v="2020-02-25T00:00:00"/>
    <n v="25687"/>
    <s v="XFMR"/>
    <s v="75060"/>
    <s v="40339473868"/>
    <s v="614"/>
    <s v="ENOI"/>
    <n v="1"/>
    <n v="17"/>
    <s v="ETRD"/>
    <x v="10"/>
    <s v="N"/>
    <s v="crew to replace transformer"/>
    <n v="-90.059533999999999"/>
    <n v="29.963846100000001"/>
    <s v="19-YTD20"/>
    <n v="210557"/>
    <s v="Jan1 to Yesterday"/>
    <x v="1"/>
    <s v="Transformer"/>
    <s v="Equipment Failure"/>
    <s v="DLIN"/>
    <s v="C"/>
    <s v="Council District C"/>
    <s v="Kristin Palmer"/>
    <n v="70116"/>
    <n v="2"/>
  </r>
  <r>
    <n v="2020"/>
    <n v="11"/>
    <n v="2020"/>
    <n v="1324654003"/>
    <s v="Yes"/>
    <s v="EAST ORLEANS"/>
    <s v="FAIR"/>
    <n v="1757"/>
    <d v="2020-02-28T00:00:00"/>
    <n v="19327"/>
    <s v="SWIT"/>
    <s v="27120"/>
    <s v="4230549755"/>
    <s v="1610"/>
    <s v="ENOI"/>
    <n v="6"/>
    <n v="11"/>
    <s v="EPRI"/>
    <x v="4"/>
    <s v="N"/>
    <s v="Isolated bad cable bet sw, # 25680 &amp; 86561"/>
    <n v="-97.075811000000002"/>
    <n v="27.906610400000002"/>
    <s v="19-YTD20"/>
    <n v="210557"/>
    <s v="Jan1 to Yesterday"/>
    <x v="1"/>
    <s v="Switch"/>
    <s v="Equipment Failure"/>
    <s v="DLIN"/>
    <s v="E"/>
    <s v="Council District E"/>
    <s v="Cyndi Nguyen"/>
    <n v="70126"/>
    <n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5">
  <r>
    <n v="2020"/>
    <n v="1451"/>
    <n v="2020"/>
    <n v="1323244545"/>
    <s v="Yes"/>
    <s v="ORLEANS"/>
    <x v="0"/>
    <x v="0"/>
    <x v="0"/>
    <n v="15961"/>
    <s v="SBKR"/>
    <s v="1554"/>
    <s v="3950446990"/>
    <x v="0"/>
    <s v="ENOI"/>
    <n v="1"/>
    <x v="0"/>
    <s v="UNKN"/>
    <x v="0"/>
    <s v="N"/>
    <s v="serviceman did not find anything on line; closed bkr in and holding"/>
    <x v="0"/>
    <x v="0"/>
    <s v="19-YTD20"/>
    <n v="210557"/>
    <s v="Jan1 to Yesterday"/>
    <s v="Other"/>
    <s v="Substation Breaker"/>
    <x v="0"/>
    <s v="DLIN"/>
    <s v="B"/>
    <x v="0"/>
    <s v="Jay Banks"/>
    <x v="0"/>
    <x v="0"/>
  </r>
  <r>
    <n v="2020"/>
    <n v="6"/>
    <n v="2020"/>
    <n v="1322735719"/>
    <s v="Yes"/>
    <s v="EAST ORLEANS"/>
    <x v="0"/>
    <x v="1"/>
    <x v="1"/>
    <n v="72"/>
    <s v="TFUS"/>
    <s v="73176"/>
    <s v="41551474793"/>
    <x v="1"/>
    <s v="ENOI"/>
    <n v="6"/>
    <x v="1"/>
    <s v="ESEC"/>
    <x v="1"/>
    <s v="N"/>
    <s v="made repairs to trans"/>
    <x v="1"/>
    <x v="1"/>
    <s v="19-YTD20"/>
    <n v="210557"/>
    <s v="Jan1 to Yesterday"/>
    <s v="Equipment Failure"/>
    <s v="Transformer Fuse"/>
    <x v="1"/>
    <s v="DLIN"/>
    <s v="E"/>
    <x v="1"/>
    <s v="Cyndi Nguyen"/>
    <x v="1"/>
    <x v="0"/>
  </r>
  <r>
    <n v="2020"/>
    <n v="2365"/>
    <n v="2020"/>
    <n v="1323253767"/>
    <s v="Yes"/>
    <s v="ORLEANS"/>
    <x v="0"/>
    <x v="2"/>
    <x v="0"/>
    <n v="40205"/>
    <s v="SBKR"/>
    <s v="907"/>
    <s v="3897447410"/>
    <x v="2"/>
    <s v="ENOI"/>
    <n v="1"/>
    <x v="2"/>
    <s v="EMER"/>
    <x v="2"/>
    <s v="N"/>
    <s v="had to drop feeder for transformers on fire"/>
    <x v="2"/>
    <x v="2"/>
    <s v="19-YTD20"/>
    <n v="210557"/>
    <s v="Jan1 to Yesterday"/>
    <s v="Other"/>
    <s v="Substation Breaker"/>
    <x v="2"/>
    <s v="DLIN"/>
    <s v="B"/>
    <x v="0"/>
    <s v="Jay Banks"/>
    <x v="2"/>
    <x v="0"/>
  </r>
  <r>
    <n v="2020"/>
    <n v="841"/>
    <n v="2020"/>
    <n v="1321761982"/>
    <s v="Yes"/>
    <s v="EAST ORLEANS"/>
    <x v="0"/>
    <x v="3"/>
    <x v="2"/>
    <n v="15979"/>
    <s v="SBKR"/>
    <s v="1602"/>
    <s v="4351549756"/>
    <x v="3"/>
    <s v="ENOI"/>
    <n v="6"/>
    <x v="3"/>
    <s v="ESWC"/>
    <x v="3"/>
    <s v="N"/>
    <s v="Fault in CUB 554 caused outage"/>
    <x v="3"/>
    <x v="3"/>
    <s v="19-YTD20"/>
    <n v="210557"/>
    <s v="Jan1 to Yesterday"/>
    <s v="Equipment Failure"/>
    <s v="Substation Breaker"/>
    <x v="1"/>
    <s v="DLIN"/>
    <s v="E"/>
    <x v="1"/>
    <s v="Cyndi Nguyen"/>
    <x v="3"/>
    <x v="0"/>
  </r>
  <r>
    <n v="2020"/>
    <n v="313"/>
    <n v="2020"/>
    <n v="1323305072"/>
    <s v="Yes"/>
    <s v="ORLEANS"/>
    <x v="0"/>
    <x v="4"/>
    <x v="3"/>
    <n v="6573"/>
    <s v="DIS"/>
    <s v="25494"/>
    <s v="3882647318"/>
    <x v="4"/>
    <s v="ENOI"/>
    <n v="1"/>
    <x v="4"/>
    <s v="EMER"/>
    <x v="2"/>
    <s v="N"/>
    <s v="SHIELD WIRE DOWN"/>
    <x v="4"/>
    <x v="4"/>
    <s v="19-YTD20"/>
    <n v="210557"/>
    <s v="Jan1 to Yesterday"/>
    <s v="Other"/>
    <s v="Disconnect Switch"/>
    <x v="2"/>
    <s v="DLIN"/>
    <s v="B"/>
    <x v="0"/>
    <s v="Jay Banks"/>
    <x v="4"/>
    <x v="0"/>
  </r>
  <r>
    <n v="2020"/>
    <n v="1"/>
    <n v="2020"/>
    <n v="1321890202"/>
    <s v="Yes"/>
    <s v="ORLEANS"/>
    <x v="0"/>
    <x v="5"/>
    <x v="4"/>
    <n v="22"/>
    <s v="SERV"/>
    <s v="METER"/>
    <s v="38903461840"/>
    <x v="5"/>
    <s v="ENOI"/>
    <n v="1"/>
    <x v="5"/>
    <s v="ESEC"/>
    <x v="1"/>
    <s v="N"/>
    <s v="Changed **TFUS 77590 * 11  to  SERV 77590 * 1** --- meter was not all rthe way into meter socket. per 310 treed3"/>
    <x v="5"/>
    <x v="5"/>
    <s v="19-YTD20"/>
    <n v="210557"/>
    <s v="Jan1 to Yesterday"/>
    <s v="Equipment Failure"/>
    <s v="Service Conductor"/>
    <x v="1"/>
    <s v="DLIN"/>
    <s v="B"/>
    <x v="0"/>
    <s v="Jay Banks"/>
    <x v="5"/>
    <x v="0"/>
  </r>
  <r>
    <n v="2020"/>
    <n v="234"/>
    <n v="2020"/>
    <n v="1323084559"/>
    <s v="Yes"/>
    <s v="EAST ORLEANS"/>
    <x v="0"/>
    <x v="6"/>
    <x v="5"/>
    <n v="3510"/>
    <s v="RCLR"/>
    <s v="37793"/>
    <s v="4946452184"/>
    <x v="6"/>
    <s v="ENOI"/>
    <n v="6"/>
    <x v="6"/>
    <s v="EPRI"/>
    <x v="4"/>
    <s v="N"/>
    <s v=""/>
    <x v="6"/>
    <x v="6"/>
    <s v="19-YTD20"/>
    <n v="210557"/>
    <s v="Jan1 to Yesterday"/>
    <s v="Equipment Failure"/>
    <s v="Recloser"/>
    <x v="1"/>
    <s v="DLIN"/>
    <s v="E"/>
    <x v="1"/>
    <s v="Cyndi Nguyen"/>
    <x v="6"/>
    <x v="0"/>
  </r>
  <r>
    <n v="2020"/>
    <n v="36"/>
    <n v="2020"/>
    <n v="1321744962"/>
    <s v="Yes"/>
    <s v="EAST ORLEANS"/>
    <x v="0"/>
    <x v="7"/>
    <x v="6"/>
    <n v="1224"/>
    <s v="LFUS"/>
    <s v="62597"/>
    <s v="4159649935"/>
    <x v="7"/>
    <s v="ENOI"/>
    <n v="6"/>
    <x v="7"/>
    <s v="ASQL"/>
    <x v="5"/>
    <s v="N"/>
    <s v="squirrel took out over head portion thata casuse outage for underground dwillin"/>
    <x v="7"/>
    <x v="7"/>
    <s v="19-YTD20"/>
    <n v="210557"/>
    <s v="Jan1 to Yesterday"/>
    <s v="Animal"/>
    <s v="Line Fuse"/>
    <x v="3"/>
    <s v="DLIN"/>
    <s v="E"/>
    <x v="1"/>
    <s v="Cyndi Nguyen"/>
    <x v="7"/>
    <x v="0"/>
  </r>
  <r>
    <n v="2020"/>
    <n v="52"/>
    <n v="2020"/>
    <n v="1322857299"/>
    <s v="Yes"/>
    <s v="EAST ORLEANS"/>
    <x v="0"/>
    <x v="7"/>
    <x v="7"/>
    <n v="1768"/>
    <s v="LFUS"/>
    <s v="24311"/>
    <s v="4173149985"/>
    <x v="7"/>
    <s v="ENOI"/>
    <n v="6"/>
    <x v="8"/>
    <s v="VINE"/>
    <x v="6"/>
    <s v="N"/>
    <s v="vines grew into b phase cleaared as muc as i could but someone needs to coem clear vines road out lateral all lights came back on as i can tell"/>
    <x v="8"/>
    <x v="8"/>
    <s v="19-YTD20"/>
    <n v="210557"/>
    <s v="Jan1 to Yesterday"/>
    <s v="Vegetation"/>
    <s v="Line Fuse"/>
    <x v="4"/>
    <s v="DLIN"/>
    <s v="E"/>
    <x v="1"/>
    <s v="Cyndi Nguyen"/>
    <x v="7"/>
    <x v="0"/>
  </r>
  <r>
    <n v="2020"/>
    <n v="88"/>
    <n v="2020"/>
    <n v="1322332691"/>
    <s v="Yes"/>
    <s v="ORLEANS"/>
    <x v="1"/>
    <x v="8"/>
    <x v="8"/>
    <n v="3080"/>
    <s v="LFUS"/>
    <s v="37781"/>
    <s v="3988848138"/>
    <x v="8"/>
    <s v="ENOI"/>
    <n v="1"/>
    <x v="9"/>
    <s v="LGHT"/>
    <x v="7"/>
    <s v="N"/>
    <s v="ispected unknown refused advise jcox7"/>
    <x v="9"/>
    <x v="9"/>
    <s v="19-YTD20"/>
    <n v="210557"/>
    <s v="Jan1 to Yesterday"/>
    <s v="Lightning"/>
    <s v="Line Fuse"/>
    <x v="5"/>
    <s v="DLIN"/>
    <s v="D"/>
    <x v="2"/>
    <s v="Jared Brossett"/>
    <x v="2"/>
    <x v="0"/>
  </r>
  <r>
    <n v="2020"/>
    <n v="1"/>
    <n v="2020"/>
    <n v="1321689819"/>
    <s v="Yes"/>
    <s v="ORLEANS"/>
    <x v="2"/>
    <x v="9"/>
    <x v="9"/>
    <n v="36"/>
    <s v="SERV"/>
    <s v="SERVICE"/>
    <s v="38483463662"/>
    <x v="9"/>
    <s v="ENOI"/>
    <n v="1"/>
    <x v="5"/>
    <s v="ECNS"/>
    <x v="8"/>
    <s v="N"/>
    <s v="changed conector at pole voltage check good gkathma"/>
    <x v="10"/>
    <x v="10"/>
    <s v="19-YTD20"/>
    <n v="210557"/>
    <s v="Jan1 to Yesterday"/>
    <s v="Equipment Failure"/>
    <s v="Service Conductor"/>
    <x v="1"/>
    <s v="DLIN"/>
    <s v="A"/>
    <x v="3"/>
    <s v="Joseph Giarrusso"/>
    <x v="8"/>
    <x v="0"/>
  </r>
  <r>
    <n v="2020"/>
    <n v="5"/>
    <n v="2020"/>
    <n v="1321924209"/>
    <s v="Yes"/>
    <s v="ALGIERS ELEC ONLY"/>
    <x v="0"/>
    <x v="9"/>
    <x v="10"/>
    <n v="180"/>
    <s v="LFUS"/>
    <s v="5534-F"/>
    <s v="4462845638"/>
    <x v="10"/>
    <s v="ENOI"/>
    <n v="81"/>
    <x v="10"/>
    <s v="EARM"/>
    <x v="9"/>
    <s v="N"/>
    <s v="Crew to replace cross-arm downstream of this device, per Zach Washington...........PC"/>
    <x v="11"/>
    <x v="11"/>
    <s v="19-YTD20"/>
    <n v="210557"/>
    <s v="Jan1 to Yesterday"/>
    <s v="Equipment Failure"/>
    <s v="Line Fuse"/>
    <x v="1"/>
    <s v="DLIN"/>
    <s v="C"/>
    <x v="4"/>
    <s v="Kristin Palmer"/>
    <x v="9"/>
    <x v="0"/>
  </r>
  <r>
    <n v="2020"/>
    <n v="2"/>
    <n v="2020"/>
    <n v="1322818414"/>
    <s v="Yes"/>
    <s v="EAST ORLEANS"/>
    <x v="0"/>
    <x v="9"/>
    <x v="11"/>
    <n v="72"/>
    <s v="XFMR"/>
    <s v="79392"/>
    <s v="49613525017"/>
    <x v="6"/>
    <s v="ENOI"/>
    <n v="6"/>
    <x v="11"/>
    <s v="ETRD"/>
    <x v="10"/>
    <s v="N"/>
    <s v=""/>
    <x v="12"/>
    <x v="12"/>
    <s v="19-YTD20"/>
    <n v="210557"/>
    <s v="Jan1 to Yesterday"/>
    <s v="Equipment Failure"/>
    <s v="Transformer"/>
    <x v="1"/>
    <s v="DLIN"/>
    <s v="E"/>
    <x v="1"/>
    <s v="Cyndi Nguyen"/>
    <x v="6"/>
    <x v="0"/>
  </r>
  <r>
    <n v="2020"/>
    <n v="4"/>
    <n v="2020"/>
    <n v="1323272107"/>
    <s v="Yes"/>
    <s v="ORLEANS"/>
    <x v="0"/>
    <x v="10"/>
    <x v="12"/>
    <n v="152"/>
    <s v="TFUS"/>
    <s v="3004438"/>
    <s v="38731464304"/>
    <x v="11"/>
    <s v="ENOI"/>
    <n v="1"/>
    <x v="12"/>
    <s v="SCHD"/>
    <x v="11"/>
    <s v="N"/>
    <s v="Planned outage contractors working per#305"/>
    <x v="13"/>
    <x v="13"/>
    <s v="19-YTD20"/>
    <n v="210557"/>
    <s v="Jan1 to Yesterday"/>
    <s v="Scheduled Interruption"/>
    <s v="Transformer Fuse"/>
    <x v="6"/>
    <s v="DLIN"/>
    <s v="A"/>
    <x v="3"/>
    <s v="Joseph Giarrusso"/>
    <x v="5"/>
    <x v="0"/>
  </r>
  <r>
    <n v="2020"/>
    <n v="137"/>
    <n v="2020"/>
    <n v="1321931828"/>
    <s v="Yes"/>
    <s v="EAST ORLEANS"/>
    <x v="0"/>
    <x v="11"/>
    <x v="10"/>
    <n v="5343"/>
    <s v="DIS"/>
    <s v="38259"/>
    <s v="4126248306"/>
    <x v="12"/>
    <s v="ENOI"/>
    <n v="6"/>
    <x v="13"/>
    <s v="SCHD"/>
    <x v="11"/>
    <s v="N"/>
    <s v="Scheduled Interruption; crew picking up low hanging primary"/>
    <x v="14"/>
    <x v="14"/>
    <s v="19-YTD20"/>
    <n v="210557"/>
    <s v="Jan1 to Yesterday"/>
    <s v="Scheduled Interruption"/>
    <s v="Disconnect Switch"/>
    <x v="6"/>
    <s v="DLIN"/>
    <s v="D"/>
    <x v="2"/>
    <s v="Jared Brossett"/>
    <x v="7"/>
    <x v="0"/>
  </r>
  <r>
    <n v="2020"/>
    <n v="1"/>
    <n v="2020"/>
    <n v="1321722737"/>
    <s v="Yes"/>
    <s v="ORLEANS"/>
    <x v="0"/>
    <x v="12"/>
    <x v="13"/>
    <n v="40"/>
    <s v="SERV"/>
    <s v="SERVICE"/>
    <s v="40316487839"/>
    <x v="13"/>
    <s v="ENOI"/>
    <n v="1"/>
    <x v="5"/>
    <s v="ECNS"/>
    <x v="8"/>
    <s v="N"/>
    <s v="Changed **TFUS 58867 5  to  SERV 58867 5** --- hot leg burnt at pole dcain2"/>
    <x v="15"/>
    <x v="15"/>
    <s v="19-YTD20"/>
    <n v="210557"/>
    <s v="Jan1 to Yesterday"/>
    <s v="Equipment Failure"/>
    <s v="Service Conductor"/>
    <x v="1"/>
    <s v="DLIN"/>
    <s v="D"/>
    <x v="2"/>
    <s v="Jared Brossett"/>
    <x v="10"/>
    <x v="0"/>
  </r>
  <r>
    <n v="2020"/>
    <n v="315"/>
    <n v="2020"/>
    <n v="1323252770"/>
    <s v="Yes"/>
    <s v="EAST ORLEANS"/>
    <x v="0"/>
    <x v="12"/>
    <x v="0"/>
    <n v="12600"/>
    <s v="SBKR"/>
    <s v="625"/>
    <s v="4081248423"/>
    <x v="14"/>
    <s v="ENOI"/>
    <n v="6"/>
    <x v="14"/>
    <s v="VHCL"/>
    <x v="12"/>
    <s v="N"/>
    <s v="vehicle hit guy wire and flipped into feeder, removed and back on RELAED TO KT# 1323254789 (AKS)"/>
    <x v="16"/>
    <x v="16"/>
    <s v="19-YTD20"/>
    <n v="210557"/>
    <s v="Jan1 to Yesterday"/>
    <s v="Public Damage"/>
    <s v="Substation Breaker"/>
    <x v="7"/>
    <s v="DLIN"/>
    <s v="D"/>
    <x v="2"/>
    <s v="Jared Brossett"/>
    <x v="7"/>
    <x v="0"/>
  </r>
  <r>
    <n v="2020"/>
    <n v="1"/>
    <n v="2020"/>
    <n v="1322173499"/>
    <s v="Yes"/>
    <s v="ORLEANS"/>
    <x v="3"/>
    <x v="13"/>
    <x v="8"/>
    <n v="44"/>
    <s v="SECO"/>
    <s v="SECONDARY COND"/>
    <s v="39729483055"/>
    <x v="15"/>
    <s v="ENOI"/>
    <n v="1"/>
    <x v="5"/>
    <s v="ECNS"/>
    <x v="8"/>
    <s v="N"/>
    <s v="Changed **TFUS   9  to  TFUS   1** --- loose connection at pole repaired and checked voltage jcox7"/>
    <x v="17"/>
    <x v="17"/>
    <s v="19-YTD20"/>
    <n v="210557"/>
    <s v="Jan1 to Yesterday"/>
    <s v="Equipment Failure"/>
    <s v="Secondary Conductor"/>
    <x v="1"/>
    <s v="DLIN"/>
    <s v="D"/>
    <x v="2"/>
    <s v="Jared Brossett"/>
    <x v="2"/>
    <x v="0"/>
  </r>
  <r>
    <n v="2020"/>
    <n v="77"/>
    <n v="2020"/>
    <n v="1321760883"/>
    <s v="Yes"/>
    <s v="ORLEANS"/>
    <x v="0"/>
    <x v="14"/>
    <x v="2"/>
    <n v="3619"/>
    <s v="LFUS"/>
    <s v="33980"/>
    <s v="3956946513"/>
    <x v="16"/>
    <s v="ENOI"/>
    <n v="1"/>
    <x v="15"/>
    <s v="FOBJ"/>
    <x v="13"/>
    <s v="N"/>
    <s v="balloons let go by cust. removed balloons and refused lfus. dsmit36"/>
    <x v="18"/>
    <x v="18"/>
    <s v="19-YTD20"/>
    <n v="210557"/>
    <s v="Jan1 to Yesterday"/>
    <s v="Other"/>
    <s v="Line Fuse"/>
    <x v="0"/>
    <s v="DLIN"/>
    <s v="E"/>
    <x v="1"/>
    <s v="Cyndi Nguyen"/>
    <x v="3"/>
    <x v="0"/>
  </r>
  <r>
    <n v="2020"/>
    <n v="3"/>
    <n v="2020"/>
    <n v="1321852054"/>
    <s v="Yes"/>
    <s v="EAST ORLEANS"/>
    <x v="0"/>
    <x v="15"/>
    <x v="14"/>
    <n v="144"/>
    <s v="XFMR"/>
    <s v="665472"/>
    <s v="41954472941"/>
    <x v="17"/>
    <s v="ENOI"/>
    <n v="6"/>
    <x v="16"/>
    <s v="ETRD"/>
    <x v="10"/>
    <s v="N"/>
    <s v=""/>
    <x v="19"/>
    <x v="19"/>
    <s v="19-YTD20"/>
    <n v="210557"/>
    <s v="Jan1 to Yesterday"/>
    <s v="Equipment Failure"/>
    <s v="Transformer"/>
    <x v="1"/>
    <s v="DLIN"/>
    <s v="E"/>
    <x v="1"/>
    <s v="Cyndi Nguyen"/>
    <x v="1"/>
    <x v="0"/>
  </r>
  <r>
    <n v="2020"/>
    <n v="11"/>
    <n v="2020"/>
    <n v="1322240774"/>
    <s v="Yes"/>
    <s v="ORLEANS"/>
    <x v="1"/>
    <x v="16"/>
    <x v="8"/>
    <n v="539"/>
    <s v="LFUS"/>
    <s v="33059"/>
    <s v="38974475070"/>
    <x v="18"/>
    <s v="ENOI"/>
    <n v="1"/>
    <x v="17"/>
    <s v="FOBJ"/>
    <x v="13"/>
    <s v="N"/>
    <s v="roof blew off building taking out a and b phase and taking down 1 span open wire secondary, picked up wire and refused lateral mrusse8"/>
    <x v="20"/>
    <x v="20"/>
    <s v="19-YTD20"/>
    <n v="210557"/>
    <s v="Jan1 to Yesterday"/>
    <s v="Other"/>
    <s v="Line Fuse"/>
    <x v="0"/>
    <s v="DLIN"/>
    <s v="B"/>
    <x v="0"/>
    <s v="Jay Banks"/>
    <x v="2"/>
    <x v="0"/>
  </r>
  <r>
    <n v="2020"/>
    <n v="5"/>
    <n v="2020"/>
    <n v="1322933942"/>
    <s v="Yes"/>
    <s v="ALGIERS ELEC ONLY"/>
    <x v="0"/>
    <x v="17"/>
    <x v="15"/>
    <n v="265"/>
    <s v="TFUS"/>
    <s v="BY110681"/>
    <s v="4226045412"/>
    <x v="19"/>
    <s v="ENOI"/>
    <n v="81"/>
    <x v="10"/>
    <s v="SCHD"/>
    <x v="11"/>
    <s v="N"/>
    <s v="Nick Carroll will have xfmr out"/>
    <x v="21"/>
    <x v="21"/>
    <s v="19-YTD20"/>
    <n v="210557"/>
    <s v="Jan1 to Yesterday"/>
    <s v="Scheduled Interruption"/>
    <s v="Transformer Fuse"/>
    <x v="6"/>
    <s v="DLIN"/>
    <s v="C"/>
    <x v="4"/>
    <s v="Kristin Palmer"/>
    <x v="9"/>
    <x v="0"/>
  </r>
  <r>
    <n v="2020"/>
    <n v="12"/>
    <n v="2020"/>
    <n v="1322234430"/>
    <s v="Yes"/>
    <s v="ORLEANS"/>
    <x v="1"/>
    <x v="18"/>
    <x v="8"/>
    <n v="648"/>
    <s v="TFUS"/>
    <s v="518794"/>
    <s v="38168466520"/>
    <x v="20"/>
    <s v="ENOI"/>
    <n v="1"/>
    <x v="18"/>
    <s v="LGHT"/>
    <x v="7"/>
    <s v="N"/>
    <s v="out by weather. refused ok dsmit36"/>
    <x v="22"/>
    <x v="22"/>
    <s v="19-YTD20"/>
    <n v="210557"/>
    <s v="Jan1 to Yesterday"/>
    <s v="Lightning"/>
    <s v="Transformer Fuse"/>
    <x v="5"/>
    <s v="DLIN"/>
    <s v="A"/>
    <x v="3"/>
    <s v="Joseph Giarrusso"/>
    <x v="8"/>
    <x v="0"/>
  </r>
  <r>
    <n v="2020"/>
    <n v="3"/>
    <n v="2020"/>
    <n v="1323085293"/>
    <s v="Yes"/>
    <s v="EAST ORLEANS"/>
    <x v="0"/>
    <x v="19"/>
    <x v="5"/>
    <n v="165"/>
    <s v="LFUS"/>
    <s v="F05622"/>
    <s v="4830351192"/>
    <x v="6"/>
    <s v="ENOI"/>
    <n v="6"/>
    <x v="16"/>
    <s v="EPRI"/>
    <x v="4"/>
    <s v="N"/>
    <s v=""/>
    <x v="23"/>
    <x v="23"/>
    <s v="19-YTD20"/>
    <n v="210557"/>
    <s v="Jan1 to Yesterday"/>
    <s v="Equipment Failure"/>
    <s v="Line Fuse"/>
    <x v="1"/>
    <s v="DLIN"/>
    <s v="E"/>
    <x v="1"/>
    <s v="Cyndi Nguyen"/>
    <x v="6"/>
    <x v="0"/>
  </r>
  <r>
    <n v="2020"/>
    <n v="48"/>
    <n v="2020"/>
    <n v="1321847622"/>
    <s v="Yes"/>
    <s v="EAST ORLEANS"/>
    <x v="0"/>
    <x v="20"/>
    <x v="14"/>
    <n v="2784"/>
    <s v="LFUS"/>
    <s v="37416"/>
    <s v="40593476553"/>
    <x v="21"/>
    <s v="ENOI"/>
    <n v="6"/>
    <x v="19"/>
    <s v="SCHD"/>
    <x v="11"/>
    <s v="N"/>
    <s v="crew on site"/>
    <x v="24"/>
    <x v="24"/>
    <s v="19-YTD20"/>
    <n v="210557"/>
    <s v="Jan1 to Yesterday"/>
    <s v="Scheduled Interruption"/>
    <s v="Line Fuse"/>
    <x v="6"/>
    <s v="DLIN"/>
    <s v="C"/>
    <x v="4"/>
    <s v="Kristin Palmer"/>
    <x v="1"/>
    <x v="0"/>
  </r>
  <r>
    <n v="2020"/>
    <n v="61"/>
    <n v="2020"/>
    <n v="1322256616"/>
    <s v="Yes"/>
    <s v="ORLEANS"/>
    <x v="1"/>
    <x v="21"/>
    <x v="8"/>
    <n v="3843"/>
    <s v="LFUS"/>
    <s v="28031"/>
    <s v="3833945903"/>
    <x v="5"/>
    <s v="ENOI"/>
    <n v="1"/>
    <x v="20"/>
    <s v="LGHT"/>
    <x v="7"/>
    <s v="N"/>
    <s v="lightning tagged an insulator 1 span from the lateral.  Crew changed ins. and refused lateral rbiles"/>
    <x v="25"/>
    <x v="25"/>
    <s v="19-YTD20"/>
    <n v="210557"/>
    <s v="Jan1 to Yesterday"/>
    <s v="Lightning"/>
    <s v="Line Fuse"/>
    <x v="5"/>
    <s v="DLIN"/>
    <s v="A"/>
    <x v="3"/>
    <s v="Joseph Giarrusso"/>
    <x v="8"/>
    <x v="0"/>
  </r>
  <r>
    <n v="2020"/>
    <n v="4"/>
    <n v="2020"/>
    <n v="1322854567"/>
    <s v="Yes"/>
    <s v="EAST ORLEANS"/>
    <x v="0"/>
    <x v="22"/>
    <x v="7"/>
    <n v="264"/>
    <s v="TFUS"/>
    <s v="1605537"/>
    <s v="42777504021"/>
    <x v="22"/>
    <s v="ENOI"/>
    <n v="6"/>
    <x v="12"/>
    <s v="SCHD"/>
    <x v="11"/>
    <s v="N"/>
    <s v="crew onsite"/>
    <x v="26"/>
    <x v="26"/>
    <s v="19-YTD20"/>
    <n v="210557"/>
    <s v="Jan1 to Yesterday"/>
    <s v="Scheduled Interruption"/>
    <s v="Transformer Fuse"/>
    <x v="6"/>
    <s v="DLIN"/>
    <s v="E"/>
    <x v="1"/>
    <s v="Cyndi Nguyen"/>
    <x v="3"/>
    <x v="0"/>
  </r>
  <r>
    <n v="2020"/>
    <n v="83"/>
    <n v="2020"/>
    <n v="1323219985"/>
    <s v="Yes"/>
    <s v="ORLEANS"/>
    <x v="0"/>
    <x v="22"/>
    <x v="16"/>
    <n v="5478"/>
    <s v="LFUS"/>
    <s v="27976"/>
    <s v="4035147852"/>
    <x v="8"/>
    <s v="ENOI"/>
    <n v="1"/>
    <x v="21"/>
    <s v="EPRI"/>
    <x v="4"/>
    <s v="N"/>
    <s v=""/>
    <x v="27"/>
    <x v="27"/>
    <s v="19-YTD20"/>
    <n v="210557"/>
    <s v="Jan1 to Yesterday"/>
    <s v="Equipment Failure"/>
    <s v="Line Fuse"/>
    <x v="1"/>
    <s v="DLIN"/>
    <s v="D"/>
    <x v="2"/>
    <s v="Jared Brossett"/>
    <x v="11"/>
    <x v="0"/>
  </r>
  <r>
    <n v="2020"/>
    <n v="13"/>
    <n v="2020"/>
    <n v="1323133322"/>
    <s v="Yes"/>
    <s v="ORLEANS"/>
    <x v="0"/>
    <x v="23"/>
    <x v="17"/>
    <n v="871"/>
    <s v="TFUS"/>
    <s v="72349"/>
    <s v="38762481819"/>
    <x v="18"/>
    <s v="ENOI"/>
    <n v="1"/>
    <x v="22"/>
    <s v="VHCL"/>
    <x v="12"/>
    <s v="N"/>
    <s v="truck pulled down service line and tore meters and stem pipe off of house.  related to ticket 1323096279 yesterday already sent to minimalclaimskc"/>
    <x v="28"/>
    <x v="28"/>
    <s v="19-YTD20"/>
    <n v="210557"/>
    <s v="Jan1 to Yesterday"/>
    <s v="Public Damage"/>
    <s v="Transformer Fuse"/>
    <x v="7"/>
    <s v="DLIN"/>
    <s v="A"/>
    <x v="3"/>
    <s v="Joseph Giarrusso"/>
    <x v="12"/>
    <x v="0"/>
  </r>
  <r>
    <n v="2020"/>
    <n v="33"/>
    <n v="2020"/>
    <n v="1322288849"/>
    <s v="Yes"/>
    <s v="EAST ORLEANS"/>
    <x v="0"/>
    <x v="24"/>
    <x v="8"/>
    <n v="2277"/>
    <s v="LFUS"/>
    <s v="34976"/>
    <s v="4152747182"/>
    <x v="17"/>
    <s v="ENOI"/>
    <n v="6"/>
    <x v="23"/>
    <s v="FOBJ"/>
    <x v="13"/>
    <s v="N"/>
    <s v="ballon got into secondary took out stinger pot which blew lateral fuse refuse lateral and transformer and lights are back on and good voltage dwillin"/>
    <x v="29"/>
    <x v="29"/>
    <s v="19-YTD20"/>
    <n v="210557"/>
    <s v="Jan1 to Yesterday"/>
    <s v="Other"/>
    <s v="Line Fuse"/>
    <x v="0"/>
    <s v="DLIN"/>
    <s v="E"/>
    <x v="1"/>
    <s v="Cyndi Nguyen"/>
    <x v="1"/>
    <x v="0"/>
  </r>
  <r>
    <n v="2020"/>
    <n v="851"/>
    <n v="2020"/>
    <n v="1321740753"/>
    <s v="Yes"/>
    <s v="EAST ORLEANS"/>
    <x v="0"/>
    <x v="25"/>
    <x v="6"/>
    <n v="59570"/>
    <s v="SBKR"/>
    <s v="1602"/>
    <s v="4351549756"/>
    <x v="3"/>
    <s v="ENOI"/>
    <n v="6"/>
    <x v="24"/>
    <s v="ESWC"/>
    <x v="3"/>
    <s v="N"/>
    <s v="opened in vfi 531 opened switch 38268 serviceman to ride remainng customer sout  Cub, # 554 flashover   Okay Temp"/>
    <x v="3"/>
    <x v="3"/>
    <s v="19-YTD20"/>
    <n v="210557"/>
    <s v="Jan1 to Yesterday"/>
    <s v="Equipment Failure"/>
    <s v="Substation Breaker"/>
    <x v="1"/>
    <s v="DLIN"/>
    <s v="E"/>
    <x v="1"/>
    <s v="Cyndi Nguyen"/>
    <x v="3"/>
    <x v="0"/>
  </r>
  <r>
    <n v="2020"/>
    <n v="2"/>
    <n v="2020"/>
    <n v="1322340541"/>
    <s v="Yes"/>
    <s v="EAST ORLEANS"/>
    <x v="1"/>
    <x v="26"/>
    <x v="8"/>
    <n v="142"/>
    <s v="PRIM"/>
    <s v="4341249109"/>
    <s v="4341249109"/>
    <x v="23"/>
    <s v="ENOI"/>
    <n v="6"/>
    <x v="11"/>
    <s v="FOBJ"/>
    <x v="13"/>
    <s v="N"/>
    <s v="MOULDING"/>
    <x v="30"/>
    <x v="30"/>
    <s v="19-YTD20"/>
    <n v="210557"/>
    <s v="Jan1 to Yesterday"/>
    <s v="Other"/>
    <s v="Primary Meter"/>
    <x v="0"/>
    <s v="DLIN"/>
    <s v="E"/>
    <x v="1"/>
    <s v="Cyndi Nguyen"/>
    <x v="6"/>
    <x v="0"/>
  </r>
  <r>
    <n v="2020"/>
    <n v="1"/>
    <n v="2020"/>
    <n v="1323164693"/>
    <s v="Yes"/>
    <s v="ORLEANS"/>
    <x v="0"/>
    <x v="26"/>
    <x v="18"/>
    <n v="71"/>
    <s v="SERV"/>
    <s v="SERVICE COND"/>
    <s v="38374484905"/>
    <x v="24"/>
    <s v="ENOI"/>
    <n v="1"/>
    <x v="5"/>
    <s v="ECON"/>
    <x v="14"/>
    <s v="N"/>
    <s v="bad connection at weather head changed out ok #305"/>
    <x v="31"/>
    <x v="31"/>
    <s v="19-YTD20"/>
    <n v="210557"/>
    <s v="Jan1 to Yesterday"/>
    <s v="Equipment Failure"/>
    <s v="Service Conductor"/>
    <x v="1"/>
    <s v="DLIN"/>
    <s v="A"/>
    <x v="3"/>
    <s v="Joseph Giarrusso"/>
    <x v="12"/>
    <x v="0"/>
  </r>
  <r>
    <n v="2020"/>
    <n v="11"/>
    <n v="2020"/>
    <n v="1321820424"/>
    <s v="Yes"/>
    <s v="ORLEANS"/>
    <x v="0"/>
    <x v="27"/>
    <x v="19"/>
    <n v="814"/>
    <s v="TFUS"/>
    <s v="55653"/>
    <s v="38968480755"/>
    <x v="25"/>
    <s v="ENOI"/>
    <n v="1"/>
    <x v="17"/>
    <s v="SCHD"/>
    <x v="11"/>
    <s v="N"/>
    <s v="Scheduled Interruption"/>
    <x v="32"/>
    <x v="32"/>
    <s v="19-YTD20"/>
    <n v="210557"/>
    <s v="Jan1 to Yesterday"/>
    <s v="Scheduled Interruption"/>
    <s v="Transformer Fuse"/>
    <x v="6"/>
    <s v="DLIN"/>
    <s v="A"/>
    <x v="3"/>
    <s v="Joseph Giarrusso"/>
    <x v="2"/>
    <x v="0"/>
  </r>
  <r>
    <n v="2020"/>
    <n v="7"/>
    <n v="2020"/>
    <n v="1323000141"/>
    <s v="Yes"/>
    <s v="ALGIERS ELEC ONLY"/>
    <x v="0"/>
    <x v="27"/>
    <x v="20"/>
    <n v="518"/>
    <s v="TFUS"/>
    <s v="1417734"/>
    <s v="4264345881"/>
    <x v="26"/>
    <s v="ENOI"/>
    <n v="81"/>
    <x v="25"/>
    <s v="VOHL"/>
    <x v="15"/>
    <s v="N"/>
    <s v="ROBERT COURET W-00"/>
    <x v="33"/>
    <x v="33"/>
    <s v="19-YTD20"/>
    <n v="210557"/>
    <s v="Jan1 to Yesterday"/>
    <s v="Vegetation"/>
    <s v="Transformer Fuse"/>
    <x v="4"/>
    <s v="DLIN"/>
    <s v="C"/>
    <x v="4"/>
    <s v="Kristin Palmer"/>
    <x v="9"/>
    <x v="0"/>
  </r>
  <r>
    <n v="2020"/>
    <n v="716"/>
    <n v="2020"/>
    <n v="1323082860"/>
    <s v="Yes"/>
    <s v="EAST ORLEANS"/>
    <x v="0"/>
    <x v="28"/>
    <x v="5"/>
    <n v="53700"/>
    <s v="SBKR"/>
    <s v="1204"/>
    <s v="4544050173"/>
    <x v="6"/>
    <s v="ENOI"/>
    <n v="6"/>
    <x v="26"/>
    <s v="EPRI"/>
    <x v="4"/>
    <s v="N"/>
    <s v="poen midpoint breaker in"/>
    <x v="34"/>
    <x v="34"/>
    <s v="19-YTD20"/>
    <n v="210557"/>
    <s v="Jan1 to Yesterday"/>
    <s v="Equipment Failure"/>
    <s v="Substation Breaker"/>
    <x v="1"/>
    <s v="DLIN"/>
    <s v="E"/>
    <x v="1"/>
    <s v="Cyndi Nguyen"/>
    <x v="6"/>
    <x v="0"/>
  </r>
  <r>
    <n v="2020"/>
    <n v="56"/>
    <n v="2020"/>
    <n v="1323138236"/>
    <s v="Yes"/>
    <s v="ORLEANS"/>
    <x v="0"/>
    <x v="29"/>
    <x v="17"/>
    <n v="4312"/>
    <s v="LFUS"/>
    <s v="27806"/>
    <s v="3884646637"/>
    <x v="27"/>
    <s v="ENOI"/>
    <n v="1"/>
    <x v="27"/>
    <s v="EARM"/>
    <x v="9"/>
    <s v="N"/>
    <s v="cross arm broke street side phase was cut down temp ok gor now #305"/>
    <x v="35"/>
    <x v="35"/>
    <s v="19-YTD20"/>
    <n v="210557"/>
    <s v="Jan1 to Yesterday"/>
    <s v="Equipment Failure"/>
    <s v="Line Fuse"/>
    <x v="1"/>
    <s v="DLIN"/>
    <s v="B"/>
    <x v="0"/>
    <s v="Jay Banks"/>
    <x v="4"/>
    <x v="0"/>
  </r>
  <r>
    <n v="2020"/>
    <n v="1"/>
    <n v="2020"/>
    <n v="1321900766"/>
    <s v="Yes"/>
    <s v="EAST ORLEANS"/>
    <x v="0"/>
    <x v="30"/>
    <x v="10"/>
    <n v="78"/>
    <s v="SERV"/>
    <s v="SERVICE"/>
    <s v="42073500359"/>
    <x v="7"/>
    <s v="ENOI"/>
    <n v="6"/>
    <x v="5"/>
    <s v="EMET"/>
    <x v="16"/>
    <s v="N"/>
    <s v="ami meter burned up customer lug pulled meter  meter #am10993i155  installed new meter 8154918 sn 92095254 cbowden"/>
    <x v="36"/>
    <x v="36"/>
    <s v="19-YTD20"/>
    <n v="210557"/>
    <s v="Jan1 to Yesterday"/>
    <s v="Equipment Failure"/>
    <s v="Service Conductor"/>
    <x v="1"/>
    <s v="DLIN"/>
    <s v="E"/>
    <x v="1"/>
    <s v="Cyndi Nguyen"/>
    <x v="7"/>
    <x v="0"/>
  </r>
  <r>
    <n v="2020"/>
    <n v="5"/>
    <n v="2020"/>
    <n v="1322510653"/>
    <s v="Yes"/>
    <s v="ORLEANS"/>
    <x v="0"/>
    <x v="30"/>
    <x v="21"/>
    <n v="390"/>
    <s v="TFUS"/>
    <s v="1183487"/>
    <s v="39789466302"/>
    <x v="28"/>
    <s v="ENOI"/>
    <n v="1"/>
    <x v="10"/>
    <s v="SCHD"/>
    <x v="11"/>
    <s v="N"/>
    <s v="Scheduled Interruption"/>
    <x v="37"/>
    <x v="37"/>
    <s v="19-YTD20"/>
    <n v="210557"/>
    <s v="Jan1 to Yesterday"/>
    <s v="Scheduled Interruption"/>
    <s v="Transformer Fuse"/>
    <x v="6"/>
    <s v="DLIN"/>
    <s v="B"/>
    <x v="0"/>
    <s v="Jay Banks"/>
    <x v="0"/>
    <x v="0"/>
  </r>
  <r>
    <n v="2020"/>
    <n v="26"/>
    <n v="2020"/>
    <n v="1322629818"/>
    <s v="Yes"/>
    <s v="ORLEANS"/>
    <x v="0"/>
    <x v="30"/>
    <x v="22"/>
    <n v="2028"/>
    <s v="DIS"/>
    <s v="23138"/>
    <s v="3852247482"/>
    <x v="29"/>
    <s v="ENOI"/>
    <n v="1"/>
    <x v="28"/>
    <s v="SCHD"/>
    <x v="11"/>
    <s v="N"/>
    <s v="Line de-energized to safely replace xarms"/>
    <x v="38"/>
    <x v="38"/>
    <s v="19-YTD20"/>
    <n v="210557"/>
    <s v="Jan1 to Yesterday"/>
    <s v="Scheduled Interruption"/>
    <s v="Disconnect Switch"/>
    <x v="6"/>
    <s v="DLIN"/>
    <s v="A"/>
    <x v="3"/>
    <s v="Joseph Giarrusso"/>
    <x v="8"/>
    <x v="0"/>
  </r>
  <r>
    <n v="2020"/>
    <n v="2"/>
    <n v="2020"/>
    <n v="1322605291"/>
    <s v="Yes"/>
    <s v="EAST ORLEANS"/>
    <x v="4"/>
    <x v="30"/>
    <x v="22"/>
    <n v="156"/>
    <s v="TFUS"/>
    <s v="1106471"/>
    <s v="41320493904"/>
    <x v="30"/>
    <s v="ENOI"/>
    <n v="6"/>
    <x v="11"/>
    <s v="EFLK"/>
    <x v="17"/>
    <s v="N"/>
    <s v="refused b phase check customer ok cschexn"/>
    <x v="39"/>
    <x v="39"/>
    <s v="19-YTD20"/>
    <n v="210557"/>
    <s v="Jan1 to Yesterday"/>
    <s v="Equipment Failure"/>
    <s v="Transformer Fuse"/>
    <x v="1"/>
    <s v="DLIN"/>
    <s v="D"/>
    <x v="2"/>
    <s v="Jared Brossett"/>
    <x v="7"/>
    <x v="0"/>
  </r>
  <r>
    <n v="2020"/>
    <n v="19"/>
    <n v="2020"/>
    <n v="1323227281"/>
    <s v="Yes"/>
    <s v="ALGIERS ELEC ONLY"/>
    <x v="0"/>
    <x v="30"/>
    <x v="16"/>
    <n v="1482"/>
    <s v="LFUS"/>
    <s v="5699"/>
    <s v="4261545915"/>
    <x v="26"/>
    <s v="ENOI"/>
    <n v="81"/>
    <x v="29"/>
    <s v="UNKN"/>
    <x v="0"/>
    <s v="N"/>
    <s v="blown lat fuse refused and held  also transformer 3004469 was blown not sure if this is what caused the lat fuse to blow. both lat fuse and transformer had proper size fuses in them also"/>
    <x v="40"/>
    <x v="40"/>
    <s v="19-YTD20"/>
    <n v="210557"/>
    <s v="Jan1 to Yesterday"/>
    <s v="Other"/>
    <s v="Line Fuse"/>
    <x v="0"/>
    <s v="DLIN"/>
    <s v="C"/>
    <x v="4"/>
    <s v="Kristin Palmer"/>
    <x v="9"/>
    <x v="0"/>
  </r>
  <r>
    <n v="2020"/>
    <n v="5"/>
    <n v="2020"/>
    <n v="1322147313"/>
    <s v="Yes"/>
    <s v="ORLEANS"/>
    <x v="3"/>
    <x v="31"/>
    <x v="8"/>
    <n v="395"/>
    <s v="TFUS"/>
    <s v="1385289"/>
    <s v="39706489324"/>
    <x v="31"/>
    <s v="ENOI"/>
    <n v="1"/>
    <x v="10"/>
    <s v="VOHL"/>
    <x v="15"/>
    <s v="N"/>
    <s v="found tree branch on top of transformer resfued ok jcox7"/>
    <x v="41"/>
    <x v="41"/>
    <s v="19-YTD20"/>
    <n v="210557"/>
    <s v="Jan1 to Yesterday"/>
    <s v="Vegetation"/>
    <s v="Transformer Fuse"/>
    <x v="4"/>
    <s v="DLIN"/>
    <s v="D"/>
    <x v="2"/>
    <s v="Jared Brossett"/>
    <x v="10"/>
    <x v="0"/>
  </r>
  <r>
    <n v="2020"/>
    <n v="2"/>
    <n v="2020"/>
    <n v="1321608611"/>
    <s v="Yes"/>
    <s v="ORLEANS CBD"/>
    <x v="0"/>
    <x v="32"/>
    <x v="23"/>
    <n v="160"/>
    <s v="SBKR"/>
    <s v="1822"/>
    <s v="4015446698"/>
    <x v="32"/>
    <s v="ENOI"/>
    <n v="4"/>
    <x v="11"/>
    <s v="EPRI"/>
    <x v="4"/>
    <s v="N"/>
    <s v="failure in manhole 6-1460; bad splice on b phase:  The 2 cust. were restored manuelly at 6;35 AM  Fder was restored 1/2/20 4:08 AM: The 3rd cust was a mis-match"/>
    <x v="42"/>
    <x v="42"/>
    <s v="19-YTD20"/>
    <n v="210557"/>
    <s v="Jan1 to Yesterday"/>
    <s v="Equipment Failure"/>
    <s v="Substation Breaker"/>
    <x v="1"/>
    <s v="DLIN"/>
    <s v="B"/>
    <x v="0"/>
    <s v="Jay Banks"/>
    <x v="13"/>
    <x v="0"/>
  </r>
  <r>
    <n v="2020"/>
    <n v="1"/>
    <n v="2020"/>
    <n v="1321637104"/>
    <s v="Yes"/>
    <s v="EAST ORLEANS"/>
    <x v="0"/>
    <x v="32"/>
    <x v="24"/>
    <n v="80"/>
    <s v="TFUS"/>
    <s v="1223486"/>
    <s v="4101048935"/>
    <x v="33"/>
    <s v="ENOI"/>
    <n v="6"/>
    <x v="5"/>
    <s v="VINE"/>
    <x v="6"/>
    <s v="N"/>
    <s v="vines grew into terminal pole toook out a phase cleared vines refused barrrel and got lights cback on and tested voltage lights cam eback on dwillin"/>
    <x v="43"/>
    <x v="43"/>
    <s v="19-YTD20"/>
    <n v="210557"/>
    <s v="Jan1 to Yesterday"/>
    <s v="Vegetation"/>
    <s v="Transformer Fuse"/>
    <x v="4"/>
    <s v="DLIN"/>
    <s v="D"/>
    <x v="2"/>
    <s v="Jared Brossett"/>
    <x v="7"/>
    <x v="0"/>
  </r>
  <r>
    <n v="2020"/>
    <n v="1"/>
    <n v="2020"/>
    <n v="1321713956"/>
    <s v="Yes"/>
    <s v="EAST ORLEANS"/>
    <x v="0"/>
    <x v="32"/>
    <x v="9"/>
    <n v="80"/>
    <s v="SERV"/>
    <s v="SERVICE"/>
    <s v="42029493934"/>
    <x v="34"/>
    <s v="ENOI"/>
    <n v="6"/>
    <x v="5"/>
    <s v="ECON"/>
    <x v="14"/>
    <s v="N"/>
    <s v="Changed **TFUS 1315127 8  to  SERV 1315127 8** --- sec conect..repaired tbrock"/>
    <x v="44"/>
    <x v="44"/>
    <s v="19-YTD20"/>
    <n v="210557"/>
    <s v="Jan1 to Yesterday"/>
    <s v="Equipment Failure"/>
    <s v="Service Conductor"/>
    <x v="1"/>
    <s v="DLIN"/>
    <s v="E"/>
    <x v="1"/>
    <s v="Cyndi Nguyen"/>
    <x v="7"/>
    <x v="0"/>
  </r>
  <r>
    <n v="2020"/>
    <n v="9"/>
    <n v="2020"/>
    <n v="1323314478"/>
    <s v="Yes"/>
    <s v="EAST ORLEANS"/>
    <x v="0"/>
    <x v="32"/>
    <x v="3"/>
    <n v="720"/>
    <s v="TFUS"/>
    <s v="64100"/>
    <s v="43284495685"/>
    <x v="35"/>
    <s v="ENOI"/>
    <n v="6"/>
    <x v="30"/>
    <s v="SCHD"/>
    <x v="11"/>
    <s v="N"/>
    <s v=""/>
    <x v="45"/>
    <x v="45"/>
    <s v="19-YTD20"/>
    <n v="210557"/>
    <s v="Jan1 to Yesterday"/>
    <s v="Scheduled Interruption"/>
    <s v="Transformer Fuse"/>
    <x v="6"/>
    <s v="DLIN"/>
    <s v="E"/>
    <x v="1"/>
    <s v="Cyndi Nguyen"/>
    <x v="3"/>
    <x v="0"/>
  </r>
  <r>
    <n v="2020"/>
    <n v="13"/>
    <n v="2020"/>
    <n v="1321665957"/>
    <s v="Yes"/>
    <s v="EAST ORLEANS"/>
    <x v="2"/>
    <x v="33"/>
    <x v="24"/>
    <n v="1053"/>
    <s v="TFUS"/>
    <s v="1205818"/>
    <s v="40891475703"/>
    <x v="21"/>
    <s v="ENOI"/>
    <n v="6"/>
    <x v="22"/>
    <s v="SCHD"/>
    <x v="11"/>
    <s v="N"/>
    <s v="Scheduled Interruption"/>
    <x v="46"/>
    <x v="46"/>
    <s v="19-YTD20"/>
    <n v="210557"/>
    <s v="Jan1 to Yesterday"/>
    <s v="Scheduled Interruption"/>
    <s v="Transformer Fuse"/>
    <x v="6"/>
    <s v="DLIN"/>
    <s v="C"/>
    <x v="4"/>
    <s v="Kristin Palmer"/>
    <x v="1"/>
    <x v="0"/>
  </r>
  <r>
    <n v="2020"/>
    <n v="167"/>
    <n v="2020"/>
    <n v="1323138006"/>
    <s v="Yes"/>
    <s v="ALGIERS ELEC ONLY"/>
    <x v="1"/>
    <x v="34"/>
    <x v="17"/>
    <n v="14195"/>
    <s v="RCLR"/>
    <s v="5123"/>
    <s v="4150446191"/>
    <x v="36"/>
    <s v="ENOI"/>
    <n v="81"/>
    <x v="31"/>
    <s v="EMER"/>
    <x v="2"/>
    <s v="N"/>
    <s v="phase down on arm"/>
    <x v="47"/>
    <x v="47"/>
    <s v="19-YTD20"/>
    <n v="210557"/>
    <s v="Jan1 to Yesterday"/>
    <s v="Other"/>
    <s v="Recloser"/>
    <x v="2"/>
    <s v="DLIN"/>
    <s v="C"/>
    <x v="4"/>
    <s v="Kristin Palmer"/>
    <x v="14"/>
    <x v="0"/>
  </r>
  <r>
    <n v="2020"/>
    <n v="23"/>
    <n v="2020"/>
    <n v="1321643125"/>
    <s v="Yes"/>
    <s v="ORLEANS"/>
    <x v="1"/>
    <x v="35"/>
    <x v="24"/>
    <n v="2047"/>
    <s v="LFUS"/>
    <s v="27621"/>
    <s v="3858046356"/>
    <x v="11"/>
    <s v="ENOI"/>
    <n v="1"/>
    <x v="32"/>
    <s v="VOHL"/>
    <x v="15"/>
    <s v="N"/>
    <s v="Crew on site picking up down primary"/>
    <x v="48"/>
    <x v="48"/>
    <s v="19-YTD20"/>
    <n v="210557"/>
    <s v="Jan1 to Yesterday"/>
    <s v="Vegetation"/>
    <s v="Line Fuse"/>
    <x v="4"/>
    <s v="DLIN"/>
    <s v="A"/>
    <x v="3"/>
    <s v="Joseph Giarrusso"/>
    <x v="5"/>
    <x v="0"/>
  </r>
  <r>
    <n v="2020"/>
    <n v="1"/>
    <n v="2020"/>
    <n v="1323096832"/>
    <s v="Yes"/>
    <s v="ORLEANS"/>
    <x v="0"/>
    <x v="36"/>
    <x v="25"/>
    <n v="90"/>
    <s v="SERV"/>
    <s v="SERVICE"/>
    <s v="39963459713"/>
    <x v="37"/>
    <s v="ENOI"/>
    <n v="1"/>
    <x v="5"/>
    <s v="ECON"/>
    <x v="14"/>
    <s v="N"/>
    <s v="bad connection at pole"/>
    <x v="49"/>
    <x v="49"/>
    <s v="19-YTD20"/>
    <n v="210557"/>
    <s v="Jan1 to Yesterday"/>
    <s v="Equipment Failure"/>
    <s v="Service Conductor"/>
    <x v="1"/>
    <s v="DLIN"/>
    <s v="B"/>
    <x v="0"/>
    <s v="Jay Banks"/>
    <x v="13"/>
    <x v="0"/>
  </r>
  <r>
    <n v="2020"/>
    <n v="2"/>
    <n v="2020"/>
    <n v="1323182720"/>
    <s v="Yes"/>
    <s v="ORLEANS"/>
    <x v="0"/>
    <x v="37"/>
    <x v="18"/>
    <n v="184"/>
    <s v="LFUS"/>
    <s v="37944"/>
    <s v="38356458630"/>
    <x v="5"/>
    <s v="ENOI"/>
    <n v="1"/>
    <x v="11"/>
    <s v="EFLK"/>
    <x v="17"/>
    <s v="N"/>
    <s v="Found phase switch blown on lateral to closed delta bank.  Inspected primary and found flash mark where wire touched other potential.  Refused lateral phase and threw it in.  Back in lights."/>
    <x v="50"/>
    <x v="50"/>
    <s v="19-YTD20"/>
    <n v="210557"/>
    <s v="Jan1 to Yesterday"/>
    <s v="Equipment Failure"/>
    <s v="Line Fuse"/>
    <x v="1"/>
    <s v="DLIN"/>
    <s v="A"/>
    <x v="3"/>
    <s v="Joseph Giarrusso"/>
    <x v="8"/>
    <x v="0"/>
  </r>
  <r>
    <n v="2020"/>
    <n v="10"/>
    <n v="2020"/>
    <n v="1322249652"/>
    <s v="Yes"/>
    <s v="EAST ORLEANS"/>
    <x v="1"/>
    <x v="38"/>
    <x v="8"/>
    <n v="930"/>
    <s v="LFUS"/>
    <s v="38536"/>
    <s v="43220496192"/>
    <x v="35"/>
    <s v="ENOI"/>
    <n v="6"/>
    <x v="33"/>
    <s v="LGHT"/>
    <x v="7"/>
    <s v="N"/>
    <s v="Changed **TFUS 1361822 8  to  LFUS 1361822 8** --- refused B and C phase on lateral 38536 due to weather jvickna"/>
    <x v="51"/>
    <x v="51"/>
    <s v="19-YTD20"/>
    <n v="210557"/>
    <s v="Jan1 to Yesterday"/>
    <s v="Lightning"/>
    <s v="Line Fuse"/>
    <x v="5"/>
    <s v="DLIN"/>
    <s v="E"/>
    <x v="1"/>
    <s v="Cyndi Nguyen"/>
    <x v="3"/>
    <x v="0"/>
  </r>
  <r>
    <n v="2020"/>
    <n v="1"/>
    <n v="2020"/>
    <n v="1322322442"/>
    <s v="Yes"/>
    <s v="EAST ORLEANS"/>
    <x v="1"/>
    <x v="39"/>
    <x v="8"/>
    <n v="96"/>
    <s v="LFUS"/>
    <s v="83983"/>
    <s v="4101048935"/>
    <x v="33"/>
    <s v="ENOI"/>
    <n v="6"/>
    <x v="5"/>
    <s v="VINE"/>
    <x v="6"/>
    <s v="N"/>
    <s v="vines took out b phase on terminal pole-cleared vines and refused b phase ok-voltage ok-cust back on swalsh1 1-11-20 swalsh1"/>
    <x v="43"/>
    <x v="43"/>
    <s v="19-YTD20"/>
    <n v="210557"/>
    <s v="Jan1 to Yesterday"/>
    <s v="Vegetation"/>
    <s v="Line Fuse"/>
    <x v="4"/>
    <s v="DLIN"/>
    <s v="D"/>
    <x v="2"/>
    <s v="Jared Brossett"/>
    <x v="7"/>
    <x v="0"/>
  </r>
  <r>
    <n v="2020"/>
    <n v="6"/>
    <n v="2020"/>
    <n v="1321686189"/>
    <s v="Yes"/>
    <s v="EAST ORLEANS"/>
    <x v="0"/>
    <x v="40"/>
    <x v="9"/>
    <n v="582"/>
    <s v="XFMR"/>
    <s v="1373368"/>
    <s v="43960512098"/>
    <x v="38"/>
    <s v="ENOI"/>
    <n v="6"/>
    <x v="1"/>
    <s v="ETRD"/>
    <x v="10"/>
    <s v="N"/>
    <s v="bad transformer"/>
    <x v="52"/>
    <x v="52"/>
    <s v="19-YTD20"/>
    <n v="210557"/>
    <s v="Jan1 to Yesterday"/>
    <s v="Equipment Failure"/>
    <s v="Transformer"/>
    <x v="1"/>
    <s v="DLIN"/>
    <s v="E"/>
    <x v="1"/>
    <s v="Cyndi Nguyen"/>
    <x v="15"/>
    <x v="0"/>
  </r>
  <r>
    <n v="2020"/>
    <n v="11"/>
    <n v="2020"/>
    <n v="1323273155"/>
    <s v="Yes"/>
    <s v="ORLEANS"/>
    <x v="0"/>
    <x v="41"/>
    <x v="12"/>
    <n v="1078"/>
    <s v="TFUS"/>
    <s v="61598"/>
    <s v="39294467195"/>
    <x v="39"/>
    <s v="ENOI"/>
    <n v="1"/>
    <x v="17"/>
    <s v="SCHD"/>
    <x v="11"/>
    <s v="N"/>
    <s v="Scheduled Interruption"/>
    <x v="53"/>
    <x v="53"/>
    <s v="19-YTD20"/>
    <n v="210557"/>
    <s v="Jan1 to Yesterday"/>
    <s v="Scheduled Interruption"/>
    <s v="Transformer Fuse"/>
    <x v="6"/>
    <s v="DLIN"/>
    <s v="B"/>
    <x v="0"/>
    <s v="Jay Banks"/>
    <x v="4"/>
    <x v="0"/>
  </r>
  <r>
    <n v="2020"/>
    <n v="347"/>
    <n v="2020"/>
    <n v="1321742427"/>
    <s v="Yes"/>
    <s v="EAST ORLEANS"/>
    <x v="0"/>
    <x v="42"/>
    <x v="6"/>
    <n v="34353"/>
    <s v="VFI"/>
    <s v="38268"/>
    <s v="4264649768"/>
    <x v="3"/>
    <s v="ENOI"/>
    <n v="6"/>
    <x v="34"/>
    <s v="EFLK"/>
    <x v="17"/>
    <s v="N"/>
    <s v="fault behind lateral 73441"/>
    <x v="54"/>
    <x v="54"/>
    <s v="19-YTD20"/>
    <n v="210557"/>
    <s v="Jan1 to Yesterday"/>
    <s v="Equipment Failure"/>
    <s v="Vacuum Fault Interrupter"/>
    <x v="1"/>
    <s v="DLIN"/>
    <s v="E"/>
    <x v="1"/>
    <s v="Cyndi Nguyen"/>
    <x v="7"/>
    <x v="0"/>
  </r>
  <r>
    <n v="2020"/>
    <n v="1"/>
    <n v="2020"/>
    <n v="1323068509"/>
    <s v="Yes"/>
    <s v="ALGIERS ELEC ONLY"/>
    <x v="0"/>
    <x v="43"/>
    <x v="5"/>
    <n v="101"/>
    <s v="SERV"/>
    <s v="SERVICE"/>
    <s v="4252245651"/>
    <x v="19"/>
    <s v="ENOI"/>
    <n v="81"/>
    <x v="5"/>
    <s v="ESEC"/>
    <x v="1"/>
    <s v="N"/>
    <s v=""/>
    <x v="55"/>
    <x v="55"/>
    <s v="19-YTD20"/>
    <n v="210557"/>
    <s v="Jan1 to Yesterday"/>
    <s v="Equipment Failure"/>
    <s v="Service Conductor"/>
    <x v="1"/>
    <s v="DLIN"/>
    <s v="C"/>
    <x v="4"/>
    <s v="Kristin Palmer"/>
    <x v="9"/>
    <x v="0"/>
  </r>
  <r>
    <n v="2020"/>
    <n v="16"/>
    <n v="2020"/>
    <n v="1321759209"/>
    <s v="Yes"/>
    <s v="EAST ORLEANS"/>
    <x v="0"/>
    <x v="44"/>
    <x v="2"/>
    <n v="1680"/>
    <s v="TFUS"/>
    <s v="569328"/>
    <s v="40728487726"/>
    <x v="40"/>
    <s v="ENOI"/>
    <n v="6"/>
    <x v="35"/>
    <s v="SCHD"/>
    <x v="11"/>
    <s v="N"/>
    <s v="Crew On Site Working"/>
    <x v="56"/>
    <x v="56"/>
    <s v="19-YTD20"/>
    <n v="210557"/>
    <s v="Jan1 to Yesterday"/>
    <s v="Scheduled Interruption"/>
    <s v="Transformer Fuse"/>
    <x v="6"/>
    <s v="DLIN"/>
    <s v="D"/>
    <x v="2"/>
    <s v="Jared Brossett"/>
    <x v="10"/>
    <x v="0"/>
  </r>
  <r>
    <n v="2020"/>
    <n v="30"/>
    <n v="2020"/>
    <n v="1322330888"/>
    <s v="Yes"/>
    <s v="ORLEANS"/>
    <x v="1"/>
    <x v="45"/>
    <x v="8"/>
    <n v="3270"/>
    <s v="LFUS"/>
    <s v="27906"/>
    <s v="38475463265"/>
    <x v="11"/>
    <s v="ENOI"/>
    <n v="1"/>
    <x v="36"/>
    <s v="LGHT"/>
    <x v="7"/>
    <s v="N"/>
    <s v="lightning took out c phase of lateral 27906 refused ok rbiles"/>
    <x v="57"/>
    <x v="57"/>
    <s v="19-YTD20"/>
    <n v="210557"/>
    <s v="Jan1 to Yesterday"/>
    <s v="Lightning"/>
    <s v="Line Fuse"/>
    <x v="5"/>
    <s v="DLIN"/>
    <s v="A"/>
    <x v="3"/>
    <s v="Joseph Giarrusso"/>
    <x v="8"/>
    <x v="0"/>
  </r>
  <r>
    <n v="2020"/>
    <n v="26"/>
    <n v="2020"/>
    <n v="1321808505"/>
    <s v="Yes"/>
    <s v="ORLEANS"/>
    <x v="0"/>
    <x v="46"/>
    <x v="19"/>
    <n v="2860"/>
    <s v="LFUS"/>
    <s v="37703"/>
    <s v="3947445909"/>
    <x v="37"/>
    <s v="ENOI"/>
    <n v="1"/>
    <x v="28"/>
    <s v="ASQL"/>
    <x v="5"/>
    <s v="N"/>
    <s v="got across lateral and blew 2 phases"/>
    <x v="58"/>
    <x v="58"/>
    <s v="19-YTD20"/>
    <n v="210557"/>
    <s v="Jan1 to Yesterday"/>
    <s v="Animal"/>
    <s v="Line Fuse"/>
    <x v="3"/>
    <s v="DLIN"/>
    <s v="B"/>
    <x v="0"/>
    <s v="Jay Banks"/>
    <x v="5"/>
    <x v="0"/>
  </r>
  <r>
    <n v="2020"/>
    <n v="9"/>
    <n v="2020"/>
    <n v="1323304403"/>
    <s v="Yes"/>
    <s v="ORLEANS"/>
    <x v="0"/>
    <x v="46"/>
    <x v="3"/>
    <n v="990"/>
    <s v="TFUS"/>
    <s v="1361517"/>
    <s v="38447493598"/>
    <x v="41"/>
    <s v="ENOI"/>
    <n v="1"/>
    <x v="30"/>
    <s v="EFSW"/>
    <x v="18"/>
    <s v="N"/>
    <s v="no comments"/>
    <x v="59"/>
    <x v="59"/>
    <s v="19-YTD20"/>
    <n v="210557"/>
    <s v="Jan1 to Yesterday"/>
    <s v="Equipment Failure"/>
    <s v="Transformer Fuse"/>
    <x v="1"/>
    <s v="DLIN"/>
    <s v="A"/>
    <x v="3"/>
    <s v="Joseph Giarrusso"/>
    <x v="12"/>
    <x v="0"/>
  </r>
  <r>
    <n v="2020"/>
    <n v="6"/>
    <n v="2020"/>
    <n v="1323312030"/>
    <s v="Yes"/>
    <s v="ORLEANS"/>
    <x v="0"/>
    <x v="46"/>
    <x v="3"/>
    <n v="660"/>
    <s v="TFUS"/>
    <s v="1417271"/>
    <s v="39826488565"/>
    <x v="31"/>
    <s v="ENOI"/>
    <n v="1"/>
    <x v="1"/>
    <s v="EFLK"/>
    <x v="17"/>
    <s v="N"/>
    <s v="fuse link corroded and broke. replaced and reenergized ok."/>
    <x v="60"/>
    <x v="60"/>
    <s v="19-YTD20"/>
    <n v="210557"/>
    <s v="Jan1 to Yesterday"/>
    <s v="Equipment Failure"/>
    <s v="Transformer Fuse"/>
    <x v="1"/>
    <s v="DLIN"/>
    <s v="D"/>
    <x v="2"/>
    <s v="Jared Brossett"/>
    <x v="10"/>
    <x v="0"/>
  </r>
  <r>
    <n v="2020"/>
    <n v="6"/>
    <n v="2020"/>
    <n v="1323291673"/>
    <s v="Yes"/>
    <s v="ORLEANS"/>
    <x v="0"/>
    <x v="47"/>
    <x v="3"/>
    <n v="672"/>
    <s v="TFUS"/>
    <s v="16216"/>
    <s v="3989349266"/>
    <x v="42"/>
    <s v="ENOI"/>
    <n v="1"/>
    <x v="1"/>
    <s v="EFLK"/>
    <x v="17"/>
    <s v="N"/>
    <s v="refused transformer ( Dloc. # 39896492416 ) taken out by weather, lateral was still in"/>
    <x v="61"/>
    <x v="61"/>
    <s v="19-YTD20"/>
    <n v="210557"/>
    <s v="Jan1 to Yesterday"/>
    <s v="Equipment Failure"/>
    <s v="Transformer Fuse"/>
    <x v="1"/>
    <s v="DLIN"/>
    <s v="D"/>
    <x v="2"/>
    <s v="Jared Brossett"/>
    <x v="10"/>
    <x v="0"/>
  </r>
  <r>
    <n v="2020"/>
    <n v="42"/>
    <n v="2020"/>
    <n v="1322269743"/>
    <s v="Yes"/>
    <s v="ALGIERS ELEC ONLY"/>
    <x v="2"/>
    <x v="48"/>
    <x v="8"/>
    <n v="4746"/>
    <s v="LFUS"/>
    <s v="5002"/>
    <s v="4141446606"/>
    <x v="43"/>
    <s v="ENOI"/>
    <n v="81"/>
    <x v="37"/>
    <s v="ETRD"/>
    <x v="10"/>
    <s v="N"/>
    <s v="back n now  bad  pot brizzut"/>
    <x v="62"/>
    <x v="62"/>
    <s v="19-YTD20"/>
    <n v="210557"/>
    <s v="Jan1 to Yesterday"/>
    <s v="Equipment Failure"/>
    <s v="Line Fuse"/>
    <x v="1"/>
    <s v="DLIN"/>
    <s v="C"/>
    <x v="4"/>
    <s v="Kristin Palmer"/>
    <x v="14"/>
    <x v="0"/>
  </r>
  <r>
    <n v="2020"/>
    <n v="9"/>
    <n v="2020"/>
    <n v="1323073215"/>
    <s v="Yes"/>
    <s v="EAST ORLEANS"/>
    <x v="0"/>
    <x v="49"/>
    <x v="5"/>
    <n v="1089"/>
    <s v="TFUS"/>
    <s v="64100"/>
    <s v="43284495685"/>
    <x v="35"/>
    <s v="ENOI"/>
    <n v="6"/>
    <x v="30"/>
    <s v="SCHD"/>
    <x v="11"/>
    <s v="N"/>
    <s v="crew opened for safety to transfer pole"/>
    <x v="45"/>
    <x v="45"/>
    <s v="19-YTD20"/>
    <n v="210557"/>
    <s v="Jan1 to Yesterday"/>
    <s v="Scheduled Interruption"/>
    <s v="Transformer Fuse"/>
    <x v="6"/>
    <s v="DLIN"/>
    <s v="E"/>
    <x v="1"/>
    <s v="Cyndi Nguyen"/>
    <x v="3"/>
    <x v="0"/>
  </r>
  <r>
    <n v="2020"/>
    <n v="5"/>
    <n v="2020"/>
    <n v="1323263389"/>
    <s v="Yes"/>
    <s v="EAST ORLEANS"/>
    <x v="0"/>
    <x v="50"/>
    <x v="12"/>
    <n v="620"/>
    <s v="TFUS"/>
    <s v="1087299"/>
    <s v="42802502570"/>
    <x v="44"/>
    <s v="ENOI"/>
    <n v="6"/>
    <x v="10"/>
    <s v="VHCL"/>
    <x v="12"/>
    <s v="N"/>
    <s v="someoned bumped cubicle and knocked out c phase"/>
    <x v="63"/>
    <x v="63"/>
    <s v="19-YTD20"/>
    <n v="210557"/>
    <s v="Jan1 to Yesterday"/>
    <s v="Public Damage"/>
    <s v="Transformer Fuse"/>
    <x v="7"/>
    <s v="DLIN"/>
    <s v="E"/>
    <x v="1"/>
    <s v="Cyndi Nguyen"/>
    <x v="3"/>
    <x v="0"/>
  </r>
  <r>
    <n v="2020"/>
    <n v="12"/>
    <n v="2020"/>
    <n v="1323289932"/>
    <s v="Yes"/>
    <s v="ALGIERS ELEC ONLY"/>
    <x v="0"/>
    <x v="50"/>
    <x v="3"/>
    <n v="1488"/>
    <s v="XFMR"/>
    <s v="BY124694"/>
    <s v="4266245914"/>
    <x v="26"/>
    <s v="ENOI"/>
    <n v="81"/>
    <x v="18"/>
    <s v="ETRD"/>
    <x v="10"/>
    <s v="N"/>
    <s v="bad 100by in rear of 6315 brighton pl, rc 1-29-20"/>
    <x v="64"/>
    <x v="64"/>
    <s v="19-YTD20"/>
    <n v="210557"/>
    <s v="Jan1 to Yesterday"/>
    <s v="Equipment Failure"/>
    <s v="Transformer"/>
    <x v="1"/>
    <s v="DLIN"/>
    <s v="C"/>
    <x v="4"/>
    <s v="Kristin Palmer"/>
    <x v="9"/>
    <x v="0"/>
  </r>
  <r>
    <n v="2020"/>
    <n v="8"/>
    <n v="2020"/>
    <n v="1321649001"/>
    <s v="Yes"/>
    <s v="EAST ORLEANS"/>
    <x v="1"/>
    <x v="51"/>
    <x v="24"/>
    <n v="1000"/>
    <s v="TFUS"/>
    <s v="1137669"/>
    <s v="41102491707"/>
    <x v="45"/>
    <s v="ENOI"/>
    <n v="6"/>
    <x v="38"/>
    <s v="EPRI"/>
    <x v="4"/>
    <s v="N"/>
    <s v="Crew on the way to repair burned up riser"/>
    <x v="65"/>
    <x v="65"/>
    <s v="19-YTD20"/>
    <n v="210557"/>
    <s v="Jan1 to Yesterday"/>
    <s v="Equipment Failure"/>
    <s v="Transformer Fuse"/>
    <x v="1"/>
    <s v="DLIN"/>
    <s v="D"/>
    <x v="2"/>
    <s v="Jared Brossett"/>
    <x v="7"/>
    <x v="0"/>
  </r>
  <r>
    <n v="2020"/>
    <n v="25"/>
    <n v="2020"/>
    <n v="1323220694"/>
    <s v="Yes"/>
    <s v="ORLEANS"/>
    <x v="0"/>
    <x v="51"/>
    <x v="16"/>
    <n v="3125"/>
    <s v="LFUS"/>
    <s v="27940"/>
    <s v="3927945767"/>
    <x v="46"/>
    <s v="ENOI"/>
    <n v="1"/>
    <x v="39"/>
    <s v="VINE"/>
    <x v="6"/>
    <s v="N"/>
    <s v="Vines. Refused ok Veg ticket created Jmulle2"/>
    <x v="66"/>
    <x v="66"/>
    <s v="19-YTD20"/>
    <n v="210557"/>
    <s v="Jan1 to Yesterday"/>
    <s v="Vegetation"/>
    <s v="Line Fuse"/>
    <x v="4"/>
    <s v="DLIN"/>
    <s v="B"/>
    <x v="0"/>
    <s v="Jay Banks"/>
    <x v="5"/>
    <x v="0"/>
  </r>
  <r>
    <n v="2020"/>
    <n v="25"/>
    <n v="2020"/>
    <n v="1321769814"/>
    <s v="Yes"/>
    <s v="EAST ORLEANS"/>
    <x v="0"/>
    <x v="52"/>
    <x v="2"/>
    <n v="3200"/>
    <s v="LFUS"/>
    <s v="25370"/>
    <s v="4385351220"/>
    <x v="38"/>
    <s v="ENOI"/>
    <n v="6"/>
    <x v="39"/>
    <s v="EPRI"/>
    <x v="4"/>
    <s v="N"/>
    <s v="Switched out bad cable between V-24 to TP 25370"/>
    <x v="67"/>
    <x v="67"/>
    <s v="19-YTD20"/>
    <n v="210557"/>
    <s v="Jan1 to Yesterday"/>
    <s v="Equipment Failure"/>
    <s v="Line Fuse"/>
    <x v="1"/>
    <s v="DLIN"/>
    <s v="E"/>
    <x v="1"/>
    <s v="Cyndi Nguyen"/>
    <x v="15"/>
    <x v="0"/>
  </r>
  <r>
    <n v="2020"/>
    <n v="12"/>
    <n v="2020"/>
    <n v="1323222467"/>
    <s v="Yes"/>
    <s v="ORLEANS"/>
    <x v="2"/>
    <x v="53"/>
    <x v="16"/>
    <n v="1572"/>
    <s v="TFUS"/>
    <s v="18346"/>
    <s v="38366491158"/>
    <x v="41"/>
    <s v="ENOI"/>
    <n v="1"/>
    <x v="18"/>
    <s v="AOTH"/>
    <x v="19"/>
    <s v="N"/>
    <s v="bird droppings on top tformer cleaned off the droppings tformer refused good everyone back in lights"/>
    <x v="68"/>
    <x v="68"/>
    <s v="19-YTD20"/>
    <n v="210557"/>
    <s v="Jan1 to Yesterday"/>
    <s v="Animal"/>
    <s v="Transformer Fuse"/>
    <x v="3"/>
    <s v="DLIN"/>
    <s v="A"/>
    <x v="3"/>
    <s v="Joseph Giarrusso"/>
    <x v="12"/>
    <x v="0"/>
  </r>
  <r>
    <n v="2020"/>
    <n v="3"/>
    <n v="2020"/>
    <n v="1322474174"/>
    <s v="Yes"/>
    <s v="ALGIERS ELEC ONLY"/>
    <x v="2"/>
    <x v="54"/>
    <x v="21"/>
    <n v="399"/>
    <s v="TFUS"/>
    <s v="BY174123"/>
    <s v="4405545113"/>
    <x v="10"/>
    <s v="ENOI"/>
    <n v="81"/>
    <x v="16"/>
    <s v="EFSW"/>
    <x v="18"/>
    <s v="N"/>
    <s v="top riser on switch burnt in clear made repairs cust back in lights jthom15"/>
    <x v="69"/>
    <x v="69"/>
    <s v="19-YTD20"/>
    <n v="210557"/>
    <s v="Jan1 to Yesterday"/>
    <s v="Equipment Failure"/>
    <s v="Transformer Fuse"/>
    <x v="1"/>
    <s v="DLIN"/>
    <s v="C"/>
    <x v="4"/>
    <s v="Kristin Palmer"/>
    <x v="9"/>
    <x v="0"/>
  </r>
  <r>
    <n v="2020"/>
    <n v="7"/>
    <n v="2020"/>
    <n v="1323001850"/>
    <s v="Yes"/>
    <s v="ALGIERS ELEC ONLY"/>
    <x v="0"/>
    <x v="55"/>
    <x v="20"/>
    <n v="938"/>
    <s v="XFMR"/>
    <s v="1417734"/>
    <s v="4264345881"/>
    <x v="26"/>
    <s v="ENOI"/>
    <n v="81"/>
    <x v="25"/>
    <s v="ETRD"/>
    <x v="10"/>
    <s v="N"/>
    <s v="Nick Carroll crew (Ollie Hull, Benjamin Clayborn, Brad Barrios)"/>
    <x v="33"/>
    <x v="33"/>
    <s v="19-YTD20"/>
    <n v="210557"/>
    <s v="Jan1 to Yesterday"/>
    <s v="Equipment Failure"/>
    <s v="Transformer"/>
    <x v="1"/>
    <s v="DLIN"/>
    <s v="C"/>
    <x v="4"/>
    <s v="Kristin Palmer"/>
    <x v="9"/>
    <x v="0"/>
  </r>
  <r>
    <n v="2020"/>
    <n v="17"/>
    <n v="2020"/>
    <n v="1321917083"/>
    <s v="Yes"/>
    <s v="EAST ORLEANS"/>
    <x v="0"/>
    <x v="56"/>
    <x v="10"/>
    <n v="2312"/>
    <s v="LFUS"/>
    <s v="23780"/>
    <s v="42465497468"/>
    <x v="3"/>
    <s v="ENOI"/>
    <n v="6"/>
    <x v="40"/>
    <s v="UNKN"/>
    <x v="0"/>
    <s v="N"/>
    <s v="Changed **TFUS 1298164 * 17  to  LFUS 1298164 * 17** --- Refused B phase in cub 167 sw 23780--Inspected unknown jvickna"/>
    <x v="70"/>
    <x v="70"/>
    <s v="19-YTD20"/>
    <n v="210557"/>
    <s v="Jan1 to Yesterday"/>
    <s v="Other"/>
    <s v="Line Fuse"/>
    <x v="0"/>
    <s v="DLIN"/>
    <s v="E"/>
    <x v="1"/>
    <s v="Cyndi Nguyen"/>
    <x v="3"/>
    <x v="0"/>
  </r>
  <r>
    <n v="2020"/>
    <n v="65"/>
    <n v="2020"/>
    <n v="1322523814"/>
    <s v="Yes"/>
    <s v="EAST ORLEANS"/>
    <x v="0"/>
    <x v="57"/>
    <x v="21"/>
    <n v="9035"/>
    <s v="LFUS"/>
    <s v="25724"/>
    <s v="4319150521"/>
    <x v="47"/>
    <s v="ENOI"/>
    <n v="6"/>
    <x v="41"/>
    <s v="EPRI"/>
    <x v="4"/>
    <s v="N"/>
    <s v="bad cable between cub 60 and vault 100"/>
    <x v="71"/>
    <x v="71"/>
    <s v="19-YTD20"/>
    <n v="210557"/>
    <s v="Jan1 to Yesterday"/>
    <s v="Equipment Failure"/>
    <s v="Line Fuse"/>
    <x v="1"/>
    <s v="DLIN"/>
    <s v="E"/>
    <x v="1"/>
    <s v="Cyndi Nguyen"/>
    <x v="15"/>
    <x v="0"/>
  </r>
  <r>
    <n v="2020"/>
    <n v="1"/>
    <n v="2020"/>
    <n v="1323003961"/>
    <s v="Yes"/>
    <s v="ORLEANS"/>
    <x v="0"/>
    <x v="58"/>
    <x v="20"/>
    <n v="140"/>
    <s v="SECO"/>
    <s v="SECONDARY"/>
    <s v="38600465860"/>
    <x v="0"/>
    <s v="ENOI"/>
    <n v="1"/>
    <x v="5"/>
    <s v="ESEC"/>
    <x v="1"/>
    <s v="N"/>
    <s v="bad jumper on secondary wire"/>
    <x v="72"/>
    <x v="72"/>
    <s v="19-YTD20"/>
    <n v="210557"/>
    <s v="Jan1 to Yesterday"/>
    <s v="Equipment Failure"/>
    <s v="Secondary Conductor"/>
    <x v="1"/>
    <s v="DLIN"/>
    <s v="A"/>
    <x v="3"/>
    <s v="Joseph Giarrusso"/>
    <x v="8"/>
    <x v="0"/>
  </r>
  <r>
    <n v="2020"/>
    <n v="1"/>
    <n v="2020"/>
    <n v="1323217578"/>
    <s v="Yes"/>
    <s v="ORLEANS"/>
    <x v="0"/>
    <x v="58"/>
    <x v="16"/>
    <n v="140"/>
    <s v="SERV"/>
    <s v="SERVICE"/>
    <s v="39316462677"/>
    <x v="48"/>
    <s v="ENOI"/>
    <n v="1"/>
    <x v="5"/>
    <s v="ECNS"/>
    <x v="8"/>
    <s v="N"/>
    <s v="Repaired neutral at weatherhead"/>
    <x v="73"/>
    <x v="73"/>
    <s v="19-YTD20"/>
    <n v="210557"/>
    <s v="Jan1 to Yesterday"/>
    <s v="Equipment Failure"/>
    <s v="Service Conductor"/>
    <x v="1"/>
    <s v="DLIN"/>
    <s v="B"/>
    <x v="0"/>
    <s v="Jay Banks"/>
    <x v="5"/>
    <x v="0"/>
  </r>
  <r>
    <n v="2020"/>
    <n v="1"/>
    <n v="2020"/>
    <n v="1321749621"/>
    <s v="Yes"/>
    <s v="ORLEANS"/>
    <x v="5"/>
    <x v="59"/>
    <x v="6"/>
    <n v="142"/>
    <s v="SERV"/>
    <s v="SERVICE"/>
    <s v="38103461220"/>
    <x v="49"/>
    <s v="ENOI"/>
    <n v="1"/>
    <x v="5"/>
    <s v="ECON"/>
    <x v="14"/>
    <s v="N"/>
    <s v="Changed **TFUS 549754 * 10  to  SERV 549754 * 10** --- bad connection at weather head abengst"/>
    <x v="74"/>
    <x v="74"/>
    <s v="19-YTD20"/>
    <n v="210557"/>
    <s v="Jan1 to Yesterday"/>
    <s v="Equipment Failure"/>
    <s v="Service Conductor"/>
    <x v="1"/>
    <s v="DLIN"/>
    <s v="A"/>
    <x v="3"/>
    <s v="Joseph Giarrusso"/>
    <x v="8"/>
    <x v="0"/>
  </r>
  <r>
    <n v="2020"/>
    <n v="19"/>
    <n v="2020"/>
    <n v="1323119085"/>
    <s v="Yes"/>
    <s v="EAST ORLEANS"/>
    <x v="0"/>
    <x v="60"/>
    <x v="25"/>
    <n v="2755"/>
    <s v="LFUS"/>
    <s v="25651"/>
    <s v="4338850670"/>
    <x v="47"/>
    <s v="ENOI"/>
    <n v="6"/>
    <x v="29"/>
    <s v="EELB"/>
    <x v="20"/>
    <s v="N"/>
    <s v="bad ebow crew chad.."/>
    <x v="71"/>
    <x v="71"/>
    <s v="19-YTD20"/>
    <n v="210557"/>
    <s v="Jan1 to Yesterday"/>
    <s v="Equipment Failure"/>
    <s v="Line Fuse"/>
    <x v="1"/>
    <s v="DLIN"/>
    <s v="E"/>
    <x v="1"/>
    <s v="Cyndi Nguyen"/>
    <x v="15"/>
    <x v="0"/>
  </r>
  <r>
    <n v="2020"/>
    <n v="76"/>
    <n v="2020"/>
    <n v="1322200807"/>
    <s v="Yes"/>
    <s v="ORLEANS"/>
    <x v="1"/>
    <x v="61"/>
    <x v="8"/>
    <n v="11172"/>
    <s v="LFUS"/>
    <s v="27822"/>
    <s v="3801346713"/>
    <x v="50"/>
    <s v="ENOI"/>
    <n v="1"/>
    <x v="42"/>
    <s v="VLFL"/>
    <x v="21"/>
    <s v="N"/>
    <s v="crew repaired shield wire damaged by tree"/>
    <x v="75"/>
    <x v="75"/>
    <s v="19-YTD20"/>
    <n v="210557"/>
    <s v="Jan1 to Yesterday"/>
    <s v="Vegetation"/>
    <s v="Line Fuse"/>
    <x v="4"/>
    <s v="DLIN"/>
    <s v="A"/>
    <x v="3"/>
    <s v="Joseph Giarrusso"/>
    <x v="8"/>
    <x v="0"/>
  </r>
  <r>
    <n v="2020"/>
    <n v="1"/>
    <n v="2020"/>
    <n v="1323248173"/>
    <s v="Yes"/>
    <s v="ORLEANS"/>
    <x v="0"/>
    <x v="61"/>
    <x v="0"/>
    <n v="147"/>
    <s v="SERV"/>
    <s v="SERVICE"/>
    <s v="39402478092"/>
    <x v="51"/>
    <s v="ENOI"/>
    <n v="1"/>
    <x v="5"/>
    <s v="ECNS"/>
    <x v="8"/>
    <s v="N"/>
    <s v="spliced service and made new connections at weatherhead"/>
    <x v="76"/>
    <x v="76"/>
    <s v="19-YTD20"/>
    <n v="210557"/>
    <s v="Jan1 to Yesterday"/>
    <s v="Equipment Failure"/>
    <s v="Service Conductor"/>
    <x v="1"/>
    <s v="DLIN"/>
    <s v="A"/>
    <x v="3"/>
    <s v="Joseph Giarrusso"/>
    <x v="2"/>
    <x v="0"/>
  </r>
  <r>
    <n v="2020"/>
    <n v="47"/>
    <n v="2020"/>
    <n v="1323159950"/>
    <s v="Yes"/>
    <s v="ORLEANS"/>
    <x v="0"/>
    <x v="62"/>
    <x v="17"/>
    <n v="7191"/>
    <s v="LFUS"/>
    <s v="28009"/>
    <s v="3863545809"/>
    <x v="52"/>
    <s v="ENOI"/>
    <n v="1"/>
    <x v="43"/>
    <s v="SCHD"/>
    <x v="11"/>
    <s v="N"/>
    <s v="crew was out there on a schduled outage"/>
    <x v="77"/>
    <x v="77"/>
    <s v="19-YTD20"/>
    <n v="210557"/>
    <s v="Jan1 to Yesterday"/>
    <s v="Scheduled Interruption"/>
    <s v="Line Fuse"/>
    <x v="6"/>
    <s v="DLIN"/>
    <s v="B"/>
    <x v="0"/>
    <s v="Jay Banks"/>
    <x v="5"/>
    <x v="0"/>
  </r>
  <r>
    <n v="2020"/>
    <n v="51"/>
    <n v="2020"/>
    <n v="1323295246"/>
    <s v="Yes"/>
    <s v="EAST ORLEANS"/>
    <x v="2"/>
    <x v="63"/>
    <x v="3"/>
    <n v="8262"/>
    <s v="DIS"/>
    <s v="23316"/>
    <s v="4124747804"/>
    <x v="53"/>
    <s v="ENOI"/>
    <n v="6"/>
    <x v="44"/>
    <s v="EARM"/>
    <x v="9"/>
    <s v="N"/>
    <s v="broke arm at disc. 25291"/>
    <x v="78"/>
    <x v="78"/>
    <s v="19-YTD20"/>
    <n v="210557"/>
    <s v="Jan1 to Yesterday"/>
    <s v="Equipment Failure"/>
    <s v="Disconnect Switch"/>
    <x v="1"/>
    <s v="DLIN"/>
    <s v="D"/>
    <x v="2"/>
    <s v="Jared Brossett"/>
    <x v="1"/>
    <x v="0"/>
  </r>
  <r>
    <n v="2020"/>
    <n v="126"/>
    <n v="2020"/>
    <n v="1321765323"/>
    <s v="Yes"/>
    <s v="EAST ORLEANS"/>
    <x v="0"/>
    <x v="64"/>
    <x v="2"/>
    <n v="14154"/>
    <s v="SWIT"/>
    <s v="25111"/>
    <s v="4246449716"/>
    <x v="3"/>
    <s v="ENOI"/>
    <n v="6"/>
    <x v="45"/>
    <s v="ESWC"/>
    <x v="3"/>
    <s v="N"/>
    <s v="Crew replacing bad switching cabinet"/>
    <x v="79"/>
    <x v="79"/>
    <s v="19-YTD20"/>
    <n v="210557"/>
    <s v="Jan1 to Yesterday"/>
    <s v="Equipment Failure"/>
    <s v="Switch"/>
    <x v="1"/>
    <s v="DLIN"/>
    <s v="E"/>
    <x v="1"/>
    <s v="Cyndi Nguyen"/>
    <x v="3"/>
    <x v="0"/>
  </r>
  <r>
    <n v="2020"/>
    <n v="162"/>
    <n v="2020"/>
    <n v="1323291398"/>
    <s v="Yes"/>
    <s v="EAST ORLEANS"/>
    <x v="2"/>
    <x v="65"/>
    <x v="3"/>
    <n v="26244"/>
    <s v="RCLR"/>
    <s v="23282"/>
    <s v="4122747950"/>
    <x v="53"/>
    <s v="ENOI"/>
    <n v="6"/>
    <x v="46"/>
    <s v="EARM"/>
    <x v="9"/>
    <s v="N"/>
    <s v="broke crossarm at disc. 25291"/>
    <x v="80"/>
    <x v="80"/>
    <s v="19-YTD20"/>
    <n v="210557"/>
    <s v="Jan1 to Yesterday"/>
    <s v="Equipment Failure"/>
    <s v="Recloser"/>
    <x v="1"/>
    <s v="DLIN"/>
    <s v="D"/>
    <x v="2"/>
    <s v="Jared Brossett"/>
    <x v="1"/>
    <x v="0"/>
  </r>
  <r>
    <n v="2020"/>
    <n v="15"/>
    <n v="2020"/>
    <n v="1323070035"/>
    <s v="Yes"/>
    <s v="ALGIERS ELEC ONLY"/>
    <x v="0"/>
    <x v="66"/>
    <x v="5"/>
    <n v="2475"/>
    <s v="TFUS"/>
    <s v="1203436"/>
    <s v="4255145618"/>
    <x v="19"/>
    <s v="ENOI"/>
    <n v="81"/>
    <x v="47"/>
    <s v="UNKN"/>
    <x v="0"/>
    <s v="N"/>
    <s v=""/>
    <x v="81"/>
    <x v="81"/>
    <s v="19-YTD20"/>
    <n v="210557"/>
    <s v="Jan1 to Yesterday"/>
    <s v="Other"/>
    <s v="Transformer Fuse"/>
    <x v="0"/>
    <s v="DLIN"/>
    <s v="C"/>
    <x v="4"/>
    <s v="Kristin Palmer"/>
    <x v="9"/>
    <x v="0"/>
  </r>
  <r>
    <n v="2020"/>
    <n v="2"/>
    <n v="2020"/>
    <n v="1323217943"/>
    <s v="Yes"/>
    <s v="EAST ORLEANS"/>
    <x v="0"/>
    <x v="67"/>
    <x v="16"/>
    <n v="346"/>
    <s v="TFUS"/>
    <s v="32086"/>
    <s v="44464496384"/>
    <x v="54"/>
    <s v="ENOI"/>
    <n v="6"/>
    <x v="11"/>
    <s v="ASQL"/>
    <x v="5"/>
    <s v="N"/>
    <s v="squirrel  took out transformer feeding building refused transfomre got great voltage now no  one is here its a commercial customer closed today"/>
    <x v="82"/>
    <x v="82"/>
    <s v="19-YTD20"/>
    <n v="210557"/>
    <s v="Jan1 to Yesterday"/>
    <s v="Animal"/>
    <s v="Transformer Fuse"/>
    <x v="3"/>
    <s v="DLIN"/>
    <s v="E"/>
    <x v="1"/>
    <s v="Cyndi Nguyen"/>
    <x v="6"/>
    <x v="0"/>
  </r>
  <r>
    <n v="2020"/>
    <n v="1"/>
    <n v="2020"/>
    <n v="1323087626"/>
    <s v="Yes"/>
    <s v="EAST ORLEANS"/>
    <x v="0"/>
    <x v="68"/>
    <x v="5"/>
    <n v="175"/>
    <s v="TFUS"/>
    <s v="65841"/>
    <s v="46077507365"/>
    <x v="6"/>
    <s v="ENOI"/>
    <n v="6"/>
    <x v="5"/>
    <s v="EPRI"/>
    <x v="4"/>
    <s v="N"/>
    <s v=""/>
    <x v="83"/>
    <x v="83"/>
    <s v="19-YTD20"/>
    <n v="210557"/>
    <s v="Jan1 to Yesterday"/>
    <s v="Equipment Failure"/>
    <s v="Transformer Fuse"/>
    <x v="1"/>
    <s v="DLIN"/>
    <s v="E"/>
    <x v="1"/>
    <s v="Cyndi Nguyen"/>
    <x v="6"/>
    <x v="0"/>
  </r>
  <r>
    <n v="2020"/>
    <n v="24"/>
    <n v="2020"/>
    <n v="1323314806"/>
    <s v="Yes"/>
    <s v="ORLEANS"/>
    <x v="0"/>
    <x v="69"/>
    <x v="3"/>
    <n v="4368"/>
    <s v="TFUS"/>
    <s v="1533023"/>
    <s v="39840459058"/>
    <x v="37"/>
    <s v="ENOI"/>
    <n v="1"/>
    <x v="48"/>
    <s v="FOBJ"/>
    <x v="13"/>
    <s v="N"/>
    <s v="no comments"/>
    <x v="84"/>
    <x v="84"/>
    <s v="19-YTD20"/>
    <n v="210557"/>
    <s v="Jan1 to Yesterday"/>
    <s v="Other"/>
    <s v="Transformer Fuse"/>
    <x v="0"/>
    <s v="DLIN"/>
    <s v="B"/>
    <x v="0"/>
    <s v="Jay Banks"/>
    <x v="13"/>
    <x v="0"/>
  </r>
  <r>
    <n v="2020"/>
    <n v="3"/>
    <n v="2020"/>
    <n v="1323025386"/>
    <s v="Yes"/>
    <s v="ORLEANS"/>
    <x v="0"/>
    <x v="70"/>
    <x v="26"/>
    <n v="567"/>
    <s v="TFUS"/>
    <s v="32466"/>
    <s v="39602493949"/>
    <x v="55"/>
    <s v="ENOI"/>
    <n v="1"/>
    <x v="16"/>
    <s v="ESEC"/>
    <x v="1"/>
    <s v="N"/>
    <s v="transformer back in and secondary picked back up"/>
    <x v="85"/>
    <x v="85"/>
    <s v="19-YTD20"/>
    <n v="210557"/>
    <s v="Jan1 to Yesterday"/>
    <s v="Equipment Failure"/>
    <s v="Transformer Fuse"/>
    <x v="1"/>
    <s v="DLIN"/>
    <s v="D"/>
    <x v="2"/>
    <s v="Jared Brossett"/>
    <x v="10"/>
    <x v="0"/>
  </r>
  <r>
    <n v="2020"/>
    <n v="12"/>
    <n v="2020"/>
    <n v="1323298113"/>
    <s v="Yes"/>
    <s v="ALGIERS ELEC ONLY"/>
    <x v="0"/>
    <x v="71"/>
    <x v="3"/>
    <n v="2388"/>
    <s v="TFUS"/>
    <s v="BY124694"/>
    <s v="4266245914"/>
    <x v="26"/>
    <s v="ENOI"/>
    <n v="81"/>
    <x v="18"/>
    <s v="SCHD"/>
    <x v="11"/>
    <s v="N"/>
    <s v="CREW OUTAGE"/>
    <x v="64"/>
    <x v="64"/>
    <s v="19-YTD20"/>
    <n v="210557"/>
    <s v="Jan1 to Yesterday"/>
    <s v="Scheduled Interruption"/>
    <s v="Transformer Fuse"/>
    <x v="6"/>
    <s v="DLIN"/>
    <s v="C"/>
    <x v="4"/>
    <s v="Kristin Palmer"/>
    <x v="9"/>
    <x v="0"/>
  </r>
  <r>
    <n v="2020"/>
    <n v="15"/>
    <n v="2020"/>
    <n v="1323063051"/>
    <s v="Yes"/>
    <s v="ORLEANS"/>
    <x v="0"/>
    <x v="72"/>
    <x v="5"/>
    <n v="3015"/>
    <s v="SWIT"/>
    <s v="V10-17"/>
    <s v="38818496158"/>
    <x v="56"/>
    <s v="ENOI"/>
    <n v="1"/>
    <x v="47"/>
    <s v="SCHD"/>
    <x v="11"/>
    <s v="N"/>
    <s v="recable job"/>
    <x v="86"/>
    <x v="86"/>
    <s v="19-YTD20"/>
    <n v="210557"/>
    <s v="Jan1 to Yesterday"/>
    <s v="Scheduled Interruption"/>
    <s v="Switch"/>
    <x v="6"/>
    <s v="DLIN"/>
    <s v="D"/>
    <x v="2"/>
    <s v="Jared Brossett"/>
    <x v="12"/>
    <x v="0"/>
  </r>
  <r>
    <n v="2020"/>
    <n v="3"/>
    <n v="2020"/>
    <n v="1323198606"/>
    <s v="Yes"/>
    <s v="EAST ORLEANS"/>
    <x v="0"/>
    <x v="73"/>
    <x v="27"/>
    <n v="609"/>
    <s v="TFUS"/>
    <s v="1460718"/>
    <s v="40760480182"/>
    <x v="21"/>
    <s v="ENOI"/>
    <n v="6"/>
    <x v="16"/>
    <s v="EARM"/>
    <x v="9"/>
    <s v="N"/>
    <s v="replaced crossarm arm on dead end pole"/>
    <x v="87"/>
    <x v="87"/>
    <s v="19-YTD20"/>
    <n v="210557"/>
    <s v="Jan1 to Yesterday"/>
    <s v="Equipment Failure"/>
    <s v="Transformer Fuse"/>
    <x v="1"/>
    <s v="DLIN"/>
    <s v="D"/>
    <x v="2"/>
    <s v="Jared Brossett"/>
    <x v="1"/>
    <x v="0"/>
  </r>
  <r>
    <n v="2020"/>
    <n v="16"/>
    <n v="2020"/>
    <n v="1323046635"/>
    <s v="Yes"/>
    <s v="ORLEANS"/>
    <x v="0"/>
    <x v="74"/>
    <x v="26"/>
    <n v="3328"/>
    <s v="TFUS"/>
    <s v="729472"/>
    <s v="38920475976"/>
    <x v="18"/>
    <s v="ENOI"/>
    <n v="1"/>
    <x v="35"/>
    <s v="ECON"/>
    <x v="14"/>
    <s v="N"/>
    <s v="changed out connections at weather head."/>
    <x v="88"/>
    <x v="88"/>
    <s v="19-YTD20"/>
    <n v="210557"/>
    <s v="Jan1 to Yesterday"/>
    <s v="Equipment Failure"/>
    <s v="Transformer Fuse"/>
    <x v="1"/>
    <s v="DLIN"/>
    <s v="A"/>
    <x v="3"/>
    <s v="Joseph Giarrusso"/>
    <x v="2"/>
    <x v="0"/>
  </r>
  <r>
    <n v="2020"/>
    <n v="75"/>
    <n v="2020"/>
    <n v="1321820126"/>
    <s v="Yes"/>
    <s v="EAST ORLEANS"/>
    <x v="0"/>
    <x v="75"/>
    <x v="19"/>
    <n v="15825"/>
    <s v="LFUS"/>
    <s v="27348"/>
    <s v="4264949768"/>
    <x v="3"/>
    <s v="ENOI"/>
    <n v="6"/>
    <x v="49"/>
    <s v="EPRI"/>
    <x v="4"/>
    <s v="N"/>
    <s v="bad cable from cubicle 6 to vault 1"/>
    <x v="89"/>
    <x v="89"/>
    <s v="19-YTD20"/>
    <n v="210557"/>
    <s v="Jan1 to Yesterday"/>
    <s v="Equipment Failure"/>
    <s v="Line Fuse"/>
    <x v="1"/>
    <s v="DLIN"/>
    <s v="E"/>
    <x v="1"/>
    <s v="Cyndi Nguyen"/>
    <x v="3"/>
    <x v="0"/>
  </r>
  <r>
    <n v="2020"/>
    <n v="16"/>
    <n v="2020"/>
    <n v="1321829805"/>
    <s v="Yes"/>
    <s v="ORLEANS"/>
    <x v="0"/>
    <x v="75"/>
    <x v="14"/>
    <n v="3376"/>
    <s v="TFUS"/>
    <s v="53182"/>
    <s v="38684487237"/>
    <x v="57"/>
    <s v="ENOI"/>
    <n v="1"/>
    <x v="35"/>
    <s v="FOTH"/>
    <x v="22"/>
    <s v="N"/>
    <s v="fire at location burnt wire down, transformer back in"/>
    <x v="90"/>
    <x v="90"/>
    <s v="19-YTD20"/>
    <n v="210557"/>
    <s v="Jan1 to Yesterday"/>
    <s v="Other"/>
    <s v="Transformer Fuse"/>
    <x v="0"/>
    <s v="DLIN"/>
    <s v="A"/>
    <x v="3"/>
    <s v="Joseph Giarrusso"/>
    <x v="12"/>
    <x v="0"/>
  </r>
  <r>
    <n v="2020"/>
    <n v="7"/>
    <n v="2020"/>
    <n v="1323232948"/>
    <s v="Yes"/>
    <s v="ORLEANS"/>
    <x v="0"/>
    <x v="75"/>
    <x v="0"/>
    <n v="1477"/>
    <s v="TFUS"/>
    <s v="59936"/>
    <s v="38748467302"/>
    <x v="27"/>
    <s v="ENOI"/>
    <n v="1"/>
    <x v="25"/>
    <s v="SCHD"/>
    <x v="11"/>
    <s v="N"/>
    <s v="Scheduled Interruption"/>
    <x v="91"/>
    <x v="91"/>
    <s v="19-YTD20"/>
    <n v="210557"/>
    <s v="Jan1 to Yesterday"/>
    <s v="Scheduled Interruption"/>
    <s v="Transformer Fuse"/>
    <x v="6"/>
    <s v="DLIN"/>
    <s v="A"/>
    <x v="3"/>
    <s v="Joseph Giarrusso"/>
    <x v="4"/>
    <x v="0"/>
  </r>
  <r>
    <n v="2020"/>
    <n v="460"/>
    <n v="2020"/>
    <n v="1323115884"/>
    <s v="Yes"/>
    <s v="ALGIERS ELEC ONLY"/>
    <x v="0"/>
    <x v="76"/>
    <x v="25"/>
    <n v="97980"/>
    <s v="LFUS"/>
    <s v="1105"/>
    <s v="4195645775"/>
    <x v="58"/>
    <s v="ENOI"/>
    <n v="81"/>
    <x v="50"/>
    <s v="FOBJ"/>
    <x v="13"/>
    <s v="N"/>
    <s v="L1105 was blown as well as subL34242, cause balloons on switch, rc 1-22-20"/>
    <x v="92"/>
    <x v="92"/>
    <s v="19-YTD20"/>
    <n v="210557"/>
    <s v="Jan1 to Yesterday"/>
    <s v="Other"/>
    <s v="Line Fuse"/>
    <x v="0"/>
    <s v="DLIN"/>
    <s v="C"/>
    <x v="4"/>
    <s v="Kristin Palmer"/>
    <x v="9"/>
    <x v="0"/>
  </r>
  <r>
    <n v="2020"/>
    <n v="1"/>
    <n v="2020"/>
    <n v="1322951627"/>
    <s v="Yes"/>
    <s v="ALGIERS ELEC ONLY"/>
    <x v="0"/>
    <x v="77"/>
    <x v="28"/>
    <n v="215"/>
    <s v="SERV"/>
    <s v="METER"/>
    <s v="4164146240"/>
    <x v="36"/>
    <s v="ENOI"/>
    <n v="81"/>
    <x v="5"/>
    <s v="MTEX"/>
    <x v="23"/>
    <s v="N"/>
    <s v="stolen meter, mtr change ticket to be made, rc"/>
    <x v="93"/>
    <x v="93"/>
    <s v="19-YTD20"/>
    <n v="210557"/>
    <s v="Jan1 to Yesterday"/>
    <s v="Other"/>
    <s v="Service Conductor"/>
    <x v="0"/>
    <s v="DLIN"/>
    <s v="C"/>
    <x v="4"/>
    <s v="Kristin Palmer"/>
    <x v="14"/>
    <x v="0"/>
  </r>
  <r>
    <n v="2020"/>
    <n v="2"/>
    <n v="2020"/>
    <n v="1322467215"/>
    <s v="Yes"/>
    <s v="ALGIERS ELEC ONLY"/>
    <x v="2"/>
    <x v="78"/>
    <x v="21"/>
    <n v="432"/>
    <s v="TFUS"/>
    <s v="BY174099"/>
    <s v="4417845173"/>
    <x v="10"/>
    <s v="ENOI"/>
    <n v="81"/>
    <x v="11"/>
    <s v="EFSW"/>
    <x v="18"/>
    <s v="N"/>
    <s v="top riser on switch burnt in the clear made repairs cust back in light jthom15"/>
    <x v="94"/>
    <x v="94"/>
    <s v="19-YTD20"/>
    <n v="210557"/>
    <s v="Jan1 to Yesterday"/>
    <s v="Equipment Failure"/>
    <s v="Transformer Fuse"/>
    <x v="1"/>
    <s v="DLIN"/>
    <s v="C"/>
    <x v="4"/>
    <s v="Kristin Palmer"/>
    <x v="9"/>
    <x v="0"/>
  </r>
  <r>
    <n v="2020"/>
    <n v="211"/>
    <n v="2020"/>
    <n v="1323138909"/>
    <s v="Yes"/>
    <s v="ALGIERS ELEC ONLY"/>
    <x v="1"/>
    <x v="79"/>
    <x v="17"/>
    <n v="46209"/>
    <s v="RCLR"/>
    <s v="33772"/>
    <s v="4313545406"/>
    <x v="10"/>
    <s v="ENOI"/>
    <n v="81"/>
    <x v="51"/>
    <s v="EINS"/>
    <x v="24"/>
    <s v="N"/>
    <s v="BCLEME1"/>
    <x v="95"/>
    <x v="95"/>
    <s v="19-YTD20"/>
    <n v="210557"/>
    <s v="Jan1 to Yesterday"/>
    <s v="Equipment Failure"/>
    <s v="Recloser"/>
    <x v="1"/>
    <s v="DLIN"/>
    <s v="C"/>
    <x v="4"/>
    <s v="Kristin Palmer"/>
    <x v="9"/>
    <x v="0"/>
  </r>
  <r>
    <n v="2020"/>
    <n v="11"/>
    <n v="2020"/>
    <n v="1323304450"/>
    <s v="Yes"/>
    <s v="ORLEANS"/>
    <x v="0"/>
    <x v="80"/>
    <x v="3"/>
    <n v="2420"/>
    <s v="DIS"/>
    <s v="25476"/>
    <s v="3861947481"/>
    <x v="4"/>
    <s v="ENOI"/>
    <n v="1"/>
    <x v="17"/>
    <s v="EMER"/>
    <x v="2"/>
    <s v="N"/>
    <s v="SHIELD WIRE DOWN"/>
    <x v="96"/>
    <x v="96"/>
    <s v="19-YTD20"/>
    <n v="210557"/>
    <s v="Jan1 to Yesterday"/>
    <s v="Other"/>
    <s v="Disconnect Switch"/>
    <x v="2"/>
    <s v="DLIN"/>
    <s v="A"/>
    <x v="3"/>
    <s v="Joseph Giarrusso"/>
    <x v="8"/>
    <x v="0"/>
  </r>
  <r>
    <n v="2020"/>
    <n v="11"/>
    <n v="2020"/>
    <n v="1323088737"/>
    <s v="Yes"/>
    <s v="EAST ORLEANS"/>
    <x v="0"/>
    <x v="81"/>
    <x v="5"/>
    <n v="2486"/>
    <s v="TFUS"/>
    <s v="23813"/>
    <s v="40482495074"/>
    <x v="59"/>
    <s v="ENOI"/>
    <n v="6"/>
    <x v="17"/>
    <s v="ECON"/>
    <x v="14"/>
    <s v="N"/>
    <s v="burnt trans lead ..replaced"/>
    <x v="97"/>
    <x v="97"/>
    <s v="19-YTD20"/>
    <n v="210557"/>
    <s v="Jan1 to Yesterday"/>
    <s v="Equipment Failure"/>
    <s v="Transformer Fuse"/>
    <x v="1"/>
    <s v="DLIN"/>
    <s v="D"/>
    <x v="2"/>
    <s v="Jared Brossett"/>
    <x v="10"/>
    <x v="0"/>
  </r>
  <r>
    <n v="2020"/>
    <n v="125"/>
    <n v="2020"/>
    <n v="1323111678"/>
    <s v="Yes"/>
    <s v="ORLEANS"/>
    <x v="0"/>
    <x v="82"/>
    <x v="25"/>
    <n v="28375"/>
    <s v="LFUS"/>
    <s v="21686"/>
    <s v="3971247620"/>
    <x v="2"/>
    <s v="ENOI"/>
    <n v="1"/>
    <x v="52"/>
    <s v="VHCL"/>
    <x v="12"/>
    <s v="N"/>
    <s v="dump truck hit pole PID IN PROGRESS (Unable to to find info on dump truck that hit the pole)"/>
    <x v="98"/>
    <x v="98"/>
    <s v="19-YTD20"/>
    <n v="210557"/>
    <s v="Jan1 to Yesterday"/>
    <s v="Public Damage"/>
    <s v="Line Fuse"/>
    <x v="7"/>
    <s v="DLIN"/>
    <s v="D"/>
    <x v="2"/>
    <s v="Jared Brossett"/>
    <x v="2"/>
    <x v="0"/>
  </r>
  <r>
    <n v="2020"/>
    <n v="12"/>
    <n v="2020"/>
    <n v="1323088224"/>
    <s v="Yes"/>
    <s v="EAST ORLEANS"/>
    <x v="0"/>
    <x v="83"/>
    <x v="5"/>
    <n v="2736"/>
    <s v="TFUS"/>
    <s v="1048655"/>
    <s v="43916511664"/>
    <x v="38"/>
    <s v="ENOI"/>
    <n v="6"/>
    <x v="18"/>
    <s v="EABS"/>
    <x v="25"/>
    <s v="N"/>
    <s v="outage is due to crew picking up wire on curran. avon park is inside isolated portion of feeder thats under clearance"/>
    <x v="99"/>
    <x v="99"/>
    <s v="19-YTD20"/>
    <n v="210557"/>
    <s v="Jan1 to Yesterday"/>
    <s v="Equipment Failure"/>
    <s v="Transformer Fuse"/>
    <x v="1"/>
    <s v="DLIN"/>
    <s v="E"/>
    <x v="1"/>
    <s v="Cyndi Nguyen"/>
    <x v="15"/>
    <x v="0"/>
  </r>
  <r>
    <n v="2020"/>
    <n v="23"/>
    <n v="2020"/>
    <n v="1322735698"/>
    <s v="Yes"/>
    <s v="EAST ORLEANS"/>
    <x v="0"/>
    <x v="84"/>
    <x v="1"/>
    <n v="5520"/>
    <s v="TFUS"/>
    <s v="67500"/>
    <s v="40484476639"/>
    <x v="60"/>
    <s v="ENOI"/>
    <n v="6"/>
    <x v="32"/>
    <s v="SCHD"/>
    <x v="11"/>
    <s v="N"/>
    <s v="ppole transfer"/>
    <x v="100"/>
    <x v="100"/>
    <s v="19-YTD20"/>
    <n v="210557"/>
    <s v="Jan1 to Yesterday"/>
    <s v="Scheduled Interruption"/>
    <s v="Transformer Fuse"/>
    <x v="6"/>
    <s v="DLIN"/>
    <s v="C"/>
    <x v="4"/>
    <s v="Kristin Palmer"/>
    <x v="1"/>
    <x v="0"/>
  </r>
  <r>
    <n v="2020"/>
    <n v="28"/>
    <n v="2020"/>
    <n v="1323337190"/>
    <s v="Yes"/>
    <s v="ORLEANS"/>
    <x v="0"/>
    <x v="85"/>
    <x v="29"/>
    <n v="6748"/>
    <s v="SWIT"/>
    <s v="7"/>
    <s v="38833494311"/>
    <x v="56"/>
    <s v="ENOI"/>
    <n v="1"/>
    <x v="53"/>
    <s v="SCHD"/>
    <x v="11"/>
    <s v="N"/>
    <s v="Scheduled Interruption"/>
    <x v="101"/>
    <x v="71"/>
    <s v="19-YTD20"/>
    <n v="210557"/>
    <s v="Jan1 to Yesterday"/>
    <s v="Scheduled Interruption"/>
    <s v="Switch"/>
    <x v="6"/>
    <s v="DLIN"/>
    <s v="D"/>
    <x v="2"/>
    <s v="Jared Brossett"/>
    <x v="12"/>
    <x v="0"/>
  </r>
  <r>
    <n v="2020"/>
    <n v="17"/>
    <n v="2020"/>
    <n v="1322615999"/>
    <s v="Yes"/>
    <s v="ORLEANS"/>
    <x v="0"/>
    <x v="86"/>
    <x v="22"/>
    <n v="4114"/>
    <s v="DIS"/>
    <s v="27125"/>
    <s v="38503474755"/>
    <x v="4"/>
    <s v="ENOI"/>
    <n v="1"/>
    <x v="40"/>
    <s v="SCHD"/>
    <x v="11"/>
    <s v="N"/>
    <s v="outage required to safely replace rotten xarms located at the intersection of Olive and Leonidas"/>
    <x v="102"/>
    <x v="101"/>
    <s v="19-YTD20"/>
    <n v="210557"/>
    <s v="Jan1 to Yesterday"/>
    <s v="Scheduled Interruption"/>
    <s v="Disconnect Switch"/>
    <x v="6"/>
    <s v="DLIN"/>
    <s v="A"/>
    <x v="3"/>
    <s v="Joseph Giarrusso"/>
    <x v="8"/>
    <x v="0"/>
  </r>
  <r>
    <n v="2020"/>
    <n v="276"/>
    <n v="2020"/>
    <n v="1321835001"/>
    <s v="Yes"/>
    <s v="EAST ORLEANS"/>
    <x v="0"/>
    <x v="87"/>
    <x v="14"/>
    <n v="68172"/>
    <s v="LFUS"/>
    <s v="26252"/>
    <s v="4360850642"/>
    <x v="47"/>
    <s v="ENOI"/>
    <n v="6"/>
    <x v="54"/>
    <s v="ETRD"/>
    <x v="10"/>
    <s v="N"/>
    <s v="crew to replace"/>
    <x v="103"/>
    <x v="102"/>
    <s v="19-YTD20"/>
    <n v="210557"/>
    <s v="Jan1 to Yesterday"/>
    <s v="Equipment Failure"/>
    <s v="Line Fuse"/>
    <x v="1"/>
    <s v="DLIN"/>
    <s v="E"/>
    <x v="1"/>
    <s v="Cyndi Nguyen"/>
    <x v="15"/>
    <x v="0"/>
  </r>
  <r>
    <n v="2020"/>
    <n v="3"/>
    <n v="2020"/>
    <n v="1323037426"/>
    <s v="Yes"/>
    <s v="EAST ORLEANS"/>
    <x v="0"/>
    <x v="88"/>
    <x v="26"/>
    <n v="747"/>
    <s v="XFMR"/>
    <s v="1193965"/>
    <s v="42845504050"/>
    <x v="44"/>
    <s v="ENOI"/>
    <n v="6"/>
    <x v="16"/>
    <s v="ETRD"/>
    <x v="10"/>
    <s v="N"/>
    <s v="bad transformer, crew in route"/>
    <x v="104"/>
    <x v="103"/>
    <s v="19-YTD20"/>
    <n v="210557"/>
    <s v="Jan1 to Yesterday"/>
    <s v="Equipment Failure"/>
    <s v="Transformer"/>
    <x v="1"/>
    <s v="DLIN"/>
    <s v="E"/>
    <x v="1"/>
    <s v="Cyndi Nguyen"/>
    <x v="3"/>
    <x v="0"/>
  </r>
  <r>
    <n v="2020"/>
    <n v="4"/>
    <n v="2020"/>
    <n v="1321831987"/>
    <s v="Yes"/>
    <s v="EAST ORLEANS"/>
    <x v="0"/>
    <x v="89"/>
    <x v="14"/>
    <n v="1040"/>
    <s v="TFUS"/>
    <s v="79575"/>
    <s v="42517501966"/>
    <x v="7"/>
    <s v="ENOI"/>
    <n v="6"/>
    <x v="12"/>
    <s v="SCHD"/>
    <x v="11"/>
    <s v="N"/>
    <s v=""/>
    <x v="105"/>
    <x v="104"/>
    <s v="19-YTD20"/>
    <n v="210557"/>
    <s v="Jan1 to Yesterday"/>
    <s v="Scheduled Interruption"/>
    <s v="Transformer Fuse"/>
    <x v="6"/>
    <s v="DLIN"/>
    <s v="E"/>
    <x v="1"/>
    <s v="Cyndi Nguyen"/>
    <x v="3"/>
    <x v="0"/>
  </r>
  <r>
    <n v="2020"/>
    <n v="172"/>
    <n v="2020"/>
    <n v="1323119101"/>
    <s v="Yes"/>
    <s v="EAST ORLEANS"/>
    <x v="0"/>
    <x v="90"/>
    <x v="25"/>
    <n v="47816"/>
    <s v="LFUS"/>
    <s v="25610"/>
    <s v="4335750498"/>
    <x v="47"/>
    <s v="ENOI"/>
    <n v="6"/>
    <x v="55"/>
    <s v="EELB"/>
    <x v="20"/>
    <s v="N"/>
    <s v="bad elbow"/>
    <x v="106"/>
    <x v="105"/>
    <s v="19-YTD20"/>
    <n v="210557"/>
    <s v="Jan1 to Yesterday"/>
    <s v="Equipment Failure"/>
    <s v="Line Fuse"/>
    <x v="1"/>
    <s v="DLIN"/>
    <s v="E"/>
    <x v="1"/>
    <s v="Cyndi Nguyen"/>
    <x v="15"/>
    <x v="0"/>
  </r>
  <r>
    <n v="2020"/>
    <n v="1"/>
    <n v="2020"/>
    <n v="1323284518"/>
    <s v="Yes"/>
    <s v="EAST ORLEANS"/>
    <x v="0"/>
    <x v="91"/>
    <x v="12"/>
    <n v="303"/>
    <s v="SERV"/>
    <s v="SERVICE"/>
    <s v="42166494030"/>
    <x v="34"/>
    <s v="ENOI"/>
    <n v="6"/>
    <x v="5"/>
    <s v="ESEC"/>
    <x v="1"/>
    <s v="N"/>
    <s v="picked up wire, good voltage"/>
    <x v="107"/>
    <x v="106"/>
    <s v="19-YTD20"/>
    <n v="210557"/>
    <s v="Jan1 to Yesterday"/>
    <s v="Equipment Failure"/>
    <s v="Service Conductor"/>
    <x v="1"/>
    <s v="DLIN"/>
    <s v="E"/>
    <x v="1"/>
    <s v="Cyndi Nguyen"/>
    <x v="7"/>
    <x v="0"/>
  </r>
  <r>
    <n v="2020"/>
    <n v="90"/>
    <n v="2020"/>
    <n v="1323344448"/>
    <s v="Yes"/>
    <s v="EAST ORLEANS"/>
    <x v="0"/>
    <x v="91"/>
    <x v="29"/>
    <n v="27270"/>
    <s v="LFUS"/>
    <s v="27340-F"/>
    <s v="4482350242"/>
    <x v="61"/>
    <s v="ENOI"/>
    <n v="6"/>
    <x v="56"/>
    <s v="ETRD"/>
    <x v="10"/>
    <s v="N"/>
    <s v=""/>
    <x v="71"/>
    <x v="71"/>
    <s v="19-YTD20"/>
    <n v="210557"/>
    <s v="Jan1 to Yesterday"/>
    <s v="Equipment Failure"/>
    <s v="Line Fuse"/>
    <x v="1"/>
    <s v="DLIN"/>
    <s v="E"/>
    <x v="1"/>
    <s v="Cyndi Nguyen"/>
    <x v="6"/>
    <x v="0"/>
  </r>
  <r>
    <n v="2020"/>
    <n v="44"/>
    <n v="2020"/>
    <n v="1321707115"/>
    <s v="Yes"/>
    <s v="EAST ORLEANS"/>
    <x v="0"/>
    <x v="92"/>
    <x v="9"/>
    <n v="13640"/>
    <s v="LFUS"/>
    <s v="27215"/>
    <s v="4204249890"/>
    <x v="62"/>
    <s v="ENOI"/>
    <n v="6"/>
    <x v="57"/>
    <s v="EPRI"/>
    <x v="4"/>
    <s v="N"/>
    <s v="crew to repair"/>
    <x v="106"/>
    <x v="107"/>
    <s v="19-YTD20"/>
    <n v="210557"/>
    <s v="Jan1 to Yesterday"/>
    <s v="Equipment Failure"/>
    <s v="Line Fuse"/>
    <x v="1"/>
    <s v="DLIN"/>
    <s v="E"/>
    <x v="1"/>
    <s v="Cyndi Nguyen"/>
    <x v="7"/>
    <x v="0"/>
  </r>
  <r>
    <n v="2020"/>
    <n v="1"/>
    <n v="2020"/>
    <n v="1322667082"/>
    <s v="Yes"/>
    <s v="ALGIERS ELEC ONLY"/>
    <x v="4"/>
    <x v="93"/>
    <x v="22"/>
    <n v="311"/>
    <s v="SERV"/>
    <s v="SERVICE"/>
    <s v="4136546563"/>
    <x v="36"/>
    <s v="ENOI"/>
    <n v="81"/>
    <x v="5"/>
    <s v="ESEC"/>
    <x v="1"/>
    <s v="N"/>
    <s v="Changed **TFUS BY88464 37  to  SERV BY88464 1** --- old service line went bad. changed out line and good voltage checked mtaruc"/>
    <x v="108"/>
    <x v="108"/>
    <s v="19-YTD20"/>
    <n v="210557"/>
    <s v="Jan1 to Yesterday"/>
    <s v="Equipment Failure"/>
    <s v="Service Conductor"/>
    <x v="1"/>
    <s v="DLIN"/>
    <s v="C"/>
    <x v="4"/>
    <s v="Kristin Palmer"/>
    <x v="14"/>
    <x v="0"/>
  </r>
  <r>
    <n v="2020"/>
    <n v="12"/>
    <n v="2020"/>
    <n v="1323251479"/>
    <s v="Yes"/>
    <s v="ALGIERS ELEC ONLY"/>
    <x v="0"/>
    <x v="94"/>
    <x v="0"/>
    <n v="3804"/>
    <s v="TFUS"/>
    <s v="BY124694"/>
    <s v="4266245914"/>
    <x v="26"/>
    <s v="ENOI"/>
    <n v="81"/>
    <x v="18"/>
    <s v="EFLK"/>
    <x v="17"/>
    <s v="N"/>
    <s v="refused blown fuse"/>
    <x v="64"/>
    <x v="64"/>
    <s v="19-YTD20"/>
    <n v="210557"/>
    <s v="Jan1 to Yesterday"/>
    <s v="Equipment Failure"/>
    <s v="Transformer Fuse"/>
    <x v="1"/>
    <s v="DLIN"/>
    <s v="C"/>
    <x v="4"/>
    <s v="Kristin Palmer"/>
    <x v="9"/>
    <x v="0"/>
  </r>
  <r>
    <n v="2020"/>
    <n v="262"/>
    <n v="2020"/>
    <n v="1323085775"/>
    <s v="Yes"/>
    <s v="EAST ORLEANS"/>
    <x v="0"/>
    <x v="95"/>
    <x v="5"/>
    <n v="83840"/>
    <s v="RCLR"/>
    <s v="22184"/>
    <s v="48411513283"/>
    <x v="6"/>
    <s v="ENOI"/>
    <n v="6"/>
    <x v="58"/>
    <s v="EPRI"/>
    <x v="4"/>
    <s v="N"/>
    <s v="wire down in marsh"/>
    <x v="109"/>
    <x v="109"/>
    <s v="19-YTD20"/>
    <n v="210557"/>
    <s v="Jan1 to Yesterday"/>
    <s v="Equipment Failure"/>
    <s v="Recloser"/>
    <x v="1"/>
    <s v="DLIN"/>
    <s v="E"/>
    <x v="1"/>
    <s v="Cyndi Nguyen"/>
    <x v="6"/>
    <x v="0"/>
  </r>
  <r>
    <n v="2020"/>
    <n v="144"/>
    <n v="2020"/>
    <n v="1323293386"/>
    <s v="Yes"/>
    <s v="EAST ORLEANS"/>
    <x v="2"/>
    <x v="96"/>
    <x v="3"/>
    <n v="46224"/>
    <s v="DIS"/>
    <s v="23061"/>
    <s v="4122747782"/>
    <x v="53"/>
    <s v="ENOI"/>
    <n v="6"/>
    <x v="59"/>
    <s v="EARM"/>
    <x v="9"/>
    <s v="N"/>
    <s v="broke crossarm at disc. 25291"/>
    <x v="110"/>
    <x v="110"/>
    <s v="19-YTD20"/>
    <n v="210557"/>
    <s v="Jan1 to Yesterday"/>
    <s v="Equipment Failure"/>
    <s v="Disconnect Switch"/>
    <x v="1"/>
    <s v="DLIN"/>
    <s v="D"/>
    <x v="2"/>
    <s v="Jared Brossett"/>
    <x v="1"/>
    <x v="0"/>
  </r>
  <r>
    <n v="2020"/>
    <n v="1"/>
    <n v="2020"/>
    <n v="1322323741"/>
    <s v="Yes"/>
    <s v="ALGIERS ELEC ONLY"/>
    <x v="1"/>
    <x v="97"/>
    <x v="8"/>
    <n v="330"/>
    <s v="TFUS"/>
    <s v="1543046"/>
    <s v="4141646669"/>
    <x v="43"/>
    <s v="ENOI"/>
    <n v="81"/>
    <x v="5"/>
    <s v="EMER"/>
    <x v="2"/>
    <s v="N"/>
    <s v="Opened in order for crew to make repairs. per B. rissuto............PC"/>
    <x v="111"/>
    <x v="111"/>
    <s v="19-YTD20"/>
    <n v="210557"/>
    <s v="Jan1 to Yesterday"/>
    <s v="Other"/>
    <s v="Transformer Fuse"/>
    <x v="2"/>
    <s v="DLIN"/>
    <s v="C"/>
    <x v="4"/>
    <s v="Kristin Palmer"/>
    <x v="14"/>
    <x v="0"/>
  </r>
  <r>
    <n v="2020"/>
    <n v="16"/>
    <n v="2020"/>
    <n v="1323357585"/>
    <s v="Yes"/>
    <s v="ORLEANS"/>
    <x v="0"/>
    <x v="98"/>
    <x v="29"/>
    <n v="5488"/>
    <s v="LFUS"/>
    <s v="17679"/>
    <s v="38333485489"/>
    <x v="63"/>
    <s v="ENOI"/>
    <n v="1"/>
    <x v="35"/>
    <s v="VHCL"/>
    <x v="12"/>
    <s v="N"/>
    <s v="SENT TO CLAIMS AS MINIMAL CLAIM. NO CAR AT SCENE"/>
    <x v="112"/>
    <x v="112"/>
    <s v="19-YTD20"/>
    <n v="210557"/>
    <s v="Jan1 to Yesterday"/>
    <s v="Public Damage"/>
    <s v="Line Fuse"/>
    <x v="7"/>
    <s v="DLIN"/>
    <s v="A"/>
    <x v="3"/>
    <s v="Joseph Giarrusso"/>
    <x v="12"/>
    <x v="0"/>
  </r>
  <r>
    <n v="2020"/>
    <n v="5"/>
    <n v="2020"/>
    <n v="1323046317"/>
    <s v="Yes"/>
    <s v="EAST ORLEANS"/>
    <x v="0"/>
    <x v="99"/>
    <x v="26"/>
    <n v="1760"/>
    <s v="TFUS"/>
    <s v="1193973"/>
    <s v="40899482518"/>
    <x v="64"/>
    <s v="ENOI"/>
    <n v="6"/>
    <x v="10"/>
    <s v="ESEC"/>
    <x v="1"/>
    <s v="N"/>
    <s v="repairs at  transformer"/>
    <x v="113"/>
    <x v="113"/>
    <s v="19-YTD20"/>
    <n v="210557"/>
    <s v="Jan1 to Yesterday"/>
    <s v="Equipment Failure"/>
    <s v="Transformer Fuse"/>
    <x v="1"/>
    <s v="DLIN"/>
    <s v="D"/>
    <x v="2"/>
    <s v="Jared Brossett"/>
    <x v="7"/>
    <x v="0"/>
  </r>
  <r>
    <n v="2020"/>
    <n v="224"/>
    <n v="2020"/>
    <n v="1321627546"/>
    <s v="Yes"/>
    <s v="ORLEANS"/>
    <x v="0"/>
    <x v="100"/>
    <x v="23"/>
    <n v="79520"/>
    <s v="LFUS"/>
    <s v="28059"/>
    <s v="3928646516"/>
    <x v="65"/>
    <s v="ENOI"/>
    <n v="1"/>
    <x v="60"/>
    <s v="VHCL"/>
    <x v="12"/>
    <s v="N"/>
    <s v="car hit pole; 5 broke poles and wire down"/>
    <x v="114"/>
    <x v="114"/>
    <s v="19-YTD20"/>
    <n v="210557"/>
    <s v="Jan1 to Yesterday"/>
    <s v="Public Damage"/>
    <s v="Line Fuse"/>
    <x v="7"/>
    <s v="DLIN"/>
    <s v="B"/>
    <x v="0"/>
    <s v="Jay Banks"/>
    <x v="5"/>
    <x v="0"/>
  </r>
  <r>
    <n v="2020"/>
    <n v="8"/>
    <n v="2020"/>
    <n v="1323262374"/>
    <s v="Yes"/>
    <s v="ORLEANS"/>
    <x v="0"/>
    <x v="101"/>
    <x v="12"/>
    <n v="2856"/>
    <s v="TFUS"/>
    <s v="62321"/>
    <s v="39300467704"/>
    <x v="39"/>
    <s v="ENOI"/>
    <n v="1"/>
    <x v="38"/>
    <s v="SCHD"/>
    <x v="11"/>
    <s v="N"/>
    <s v="Scheduled Interruption"/>
    <x v="115"/>
    <x v="115"/>
    <s v="19-YTD20"/>
    <n v="210557"/>
    <s v="Jan1 to Yesterday"/>
    <s v="Scheduled Interruption"/>
    <s v="Transformer Fuse"/>
    <x v="6"/>
    <s v="DLIN"/>
    <s v="B"/>
    <x v="0"/>
    <s v="Jay Banks"/>
    <x v="4"/>
    <x v="0"/>
  </r>
  <r>
    <n v="2020"/>
    <n v="86"/>
    <n v="2020"/>
    <n v="1322194593"/>
    <s v="Yes"/>
    <s v="ORLEANS"/>
    <x v="1"/>
    <x v="102"/>
    <x v="8"/>
    <n v="31046"/>
    <s v="LFUS"/>
    <s v="27790"/>
    <s v="39932484636"/>
    <x v="66"/>
    <s v="ENOI"/>
    <n v="1"/>
    <x v="61"/>
    <s v="EARM"/>
    <x v="9"/>
    <s v="N"/>
    <s v="crew replaced crossarm and repaired pole"/>
    <x v="116"/>
    <x v="116"/>
    <s v="19-YTD20"/>
    <n v="210557"/>
    <s v="Jan1 to Yesterday"/>
    <s v="Equipment Failure"/>
    <s v="Line Fuse"/>
    <x v="1"/>
    <s v="DLIN"/>
    <s v="D"/>
    <x v="2"/>
    <s v="Jared Brossett"/>
    <x v="10"/>
    <x v="0"/>
  </r>
  <r>
    <n v="2020"/>
    <n v="234"/>
    <n v="2020"/>
    <n v="1323299416"/>
    <s v="Yes"/>
    <s v="ORLEANS"/>
    <x v="0"/>
    <x v="103"/>
    <x v="3"/>
    <n v="89856"/>
    <s v="LFUS"/>
    <s v="37908"/>
    <s v="3865747472"/>
    <x v="67"/>
    <s v="ENOI"/>
    <n v="1"/>
    <x v="6"/>
    <s v="ECNS"/>
    <x v="8"/>
    <s v="N"/>
    <s v="SHIELD WIRE DOWN"/>
    <x v="117"/>
    <x v="117"/>
    <s v="19-YTD20"/>
    <n v="210557"/>
    <s v="Jan1 to Yesterday"/>
    <s v="Equipment Failure"/>
    <s v="Line Fuse"/>
    <x v="1"/>
    <s v="DLIN"/>
    <s v="A"/>
    <x v="3"/>
    <s v="Joseph Giarrusso"/>
    <x v="8"/>
    <x v="0"/>
  </r>
  <r>
    <n v="2020"/>
    <n v="7"/>
    <n v="2020"/>
    <n v="1323295995"/>
    <s v="Yes"/>
    <s v="ORLEANS"/>
    <x v="2"/>
    <x v="104"/>
    <x v="3"/>
    <n v="2751"/>
    <s v="TFUS"/>
    <s v="1590194"/>
    <s v="39330467050"/>
    <x v="39"/>
    <s v="ENOI"/>
    <n v="1"/>
    <x v="25"/>
    <s v="SCHD"/>
    <x v="11"/>
    <s v="N"/>
    <s v="Scheduled Interruption"/>
    <x v="118"/>
    <x v="118"/>
    <s v="19-YTD20"/>
    <n v="210557"/>
    <s v="Jan1 to Yesterday"/>
    <s v="Scheduled Interruption"/>
    <s v="Transformer Fuse"/>
    <x v="6"/>
    <s v="DLIN"/>
    <s v="B"/>
    <x v="0"/>
    <s v="Jay Banks"/>
    <x v="4"/>
    <x v="0"/>
  </r>
  <r>
    <n v="2020"/>
    <n v="17"/>
    <n v="2020"/>
    <n v="1323248150"/>
    <s v="Yes"/>
    <s v="ORLEANS"/>
    <x v="0"/>
    <x v="105"/>
    <x v="0"/>
    <n v="6783"/>
    <s v="XFMR"/>
    <s v="62309"/>
    <s v="39410465886"/>
    <x v="65"/>
    <s v="ENOI"/>
    <n v="1"/>
    <x v="40"/>
    <s v="ETRD"/>
    <x v="10"/>
    <s v="N"/>
    <s v="replaced bad transformer"/>
    <x v="119"/>
    <x v="119"/>
    <s v="19-YTD20"/>
    <n v="210557"/>
    <s v="Jan1 to Yesterday"/>
    <s v="Equipment Failure"/>
    <s v="Transformer"/>
    <x v="1"/>
    <s v="DLIN"/>
    <s v="B"/>
    <x v="0"/>
    <s v="Jay Banks"/>
    <x v="0"/>
    <x v="0"/>
  </r>
  <r>
    <n v="2020"/>
    <n v="253"/>
    <n v="2020"/>
    <n v="1323053914"/>
    <s v="Yes"/>
    <s v="EAST ORLEANS"/>
    <x v="0"/>
    <x v="106"/>
    <x v="5"/>
    <n v="101453"/>
    <s v="LFUS"/>
    <s v="27320-F"/>
    <s v="4235049908"/>
    <x v="62"/>
    <s v="ENOI"/>
    <n v="6"/>
    <x v="62"/>
    <s v="ETRD"/>
    <x v="10"/>
    <s v="N"/>
    <s v="replaced transformer and lateral back in"/>
    <x v="120"/>
    <x v="71"/>
    <s v="19-YTD20"/>
    <n v="210557"/>
    <s v="Jan1 to Yesterday"/>
    <s v="Equipment Failure"/>
    <s v="Line Fuse"/>
    <x v="1"/>
    <s v="DLIN"/>
    <s v="E"/>
    <x v="1"/>
    <s v="Cyndi Nguyen"/>
    <x v="3"/>
    <x v="0"/>
  </r>
  <r>
    <n v="2020"/>
    <n v="614"/>
    <n v="2020"/>
    <n v="1323087728"/>
    <s v="Yes"/>
    <s v="EAST ORLEANS"/>
    <x v="0"/>
    <x v="107"/>
    <x v="5"/>
    <n v="251126"/>
    <s v="RCLR"/>
    <s v="85388"/>
    <s v="4373351112"/>
    <x v="38"/>
    <s v="ENOI"/>
    <n v="6"/>
    <x v="63"/>
    <s v="EPRI"/>
    <x v="4"/>
    <s v="N"/>
    <s v="wiredown"/>
    <x v="121"/>
    <x v="120"/>
    <s v="19-YTD20"/>
    <n v="210557"/>
    <s v="Jan1 to Yesterday"/>
    <s v="Equipment Failure"/>
    <s v="Recloser"/>
    <x v="1"/>
    <s v="DLIN"/>
    <s v="E"/>
    <x v="1"/>
    <s v="Cyndi Nguyen"/>
    <x v="15"/>
    <x v="0"/>
  </r>
  <r>
    <n v="2020"/>
    <n v="41"/>
    <n v="2020"/>
    <n v="1322465744"/>
    <s v="Yes"/>
    <s v="ORLEANS"/>
    <x v="0"/>
    <x v="108"/>
    <x v="21"/>
    <n v="17794"/>
    <s v="DIS"/>
    <s v="14349"/>
    <s v="3982346566"/>
    <x v="28"/>
    <s v="ENOI"/>
    <n v="1"/>
    <x v="64"/>
    <s v="EMER"/>
    <x v="2"/>
    <s v="N"/>
    <s v="broke pole, crew on site"/>
    <x v="122"/>
    <x v="121"/>
    <s v="19-YTD20"/>
    <n v="210557"/>
    <s v="Jan1 to Yesterday"/>
    <s v="Other"/>
    <s v="Disconnect Switch"/>
    <x v="2"/>
    <s v="DLIN"/>
    <s v="B"/>
    <x v="0"/>
    <s v="Jay Banks"/>
    <x v="0"/>
    <x v="0"/>
  </r>
  <r>
    <n v="2020"/>
    <n v="263"/>
    <n v="2020"/>
    <n v="1323053986"/>
    <s v="Yes"/>
    <s v="EAST ORLEANS"/>
    <x v="0"/>
    <x v="109"/>
    <x v="5"/>
    <n v="121769"/>
    <s v="RCLR"/>
    <s v="22184"/>
    <s v="48411513283"/>
    <x v="6"/>
    <s v="ENOI"/>
    <n v="6"/>
    <x v="65"/>
    <s v="EPRI"/>
    <x v="4"/>
    <s v="N"/>
    <s v="primary wire down"/>
    <x v="109"/>
    <x v="109"/>
    <s v="19-YTD20"/>
    <n v="210557"/>
    <s v="Jan1 to Yesterday"/>
    <s v="Equipment Failure"/>
    <s v="Recloser"/>
    <x v="1"/>
    <s v="DLIN"/>
    <s v="E"/>
    <x v="1"/>
    <s v="Cyndi Nguyen"/>
    <x v="6"/>
    <x v="0"/>
  </r>
  <r>
    <n v="2020"/>
    <n v="110"/>
    <n v="2020"/>
    <n v="1323217422"/>
    <s v="Yes"/>
    <s v="EAST ORLEANS"/>
    <x v="0"/>
    <x v="110"/>
    <x v="16"/>
    <n v="51040"/>
    <s v="LFUS"/>
    <s v="27177"/>
    <s v="4351250071"/>
    <x v="68"/>
    <s v="ENOI"/>
    <n v="6"/>
    <x v="66"/>
    <s v="ETRD"/>
    <x v="10"/>
    <s v="N"/>
    <s v="crew changed out bad transformer"/>
    <x v="123"/>
    <x v="122"/>
    <s v="19-YTD20"/>
    <n v="210557"/>
    <s v="Jan1 to Yesterday"/>
    <s v="Equipment Failure"/>
    <s v="Line Fuse"/>
    <x v="1"/>
    <s v="DLIN"/>
    <s v="E"/>
    <x v="1"/>
    <s v="Cyndi Nguyen"/>
    <x v="15"/>
    <x v="0"/>
  </r>
  <r>
    <n v="2020"/>
    <n v="52"/>
    <n v="2020"/>
    <n v="1323254359"/>
    <s v="Yes"/>
    <s v="ORLEANS"/>
    <x v="0"/>
    <x v="111"/>
    <x v="0"/>
    <n v="25012"/>
    <s v="XFMR"/>
    <s v="1413671"/>
    <s v="3986247585"/>
    <x v="2"/>
    <s v="ENOI"/>
    <n v="1"/>
    <x v="8"/>
    <s v="ETRD"/>
    <x v="10"/>
    <s v="N"/>
    <s v="bad transformer changed out, good voltager now"/>
    <x v="124"/>
    <x v="123"/>
    <s v="19-YTD20"/>
    <n v="210557"/>
    <s v="Jan1 to Yesterday"/>
    <s v="Equipment Failure"/>
    <s v="Transformer"/>
    <x v="1"/>
    <s v="DLIN"/>
    <s v="D"/>
    <x v="2"/>
    <s v="Jared Brossett"/>
    <x v="11"/>
    <x v="0"/>
  </r>
  <r>
    <n v="2020"/>
    <n v="99"/>
    <n v="2020"/>
    <n v="1323233258"/>
    <s v="Yes"/>
    <s v="EAST ORLEANS"/>
    <x v="0"/>
    <x v="112"/>
    <x v="0"/>
    <n v="50193"/>
    <s v="LFUS"/>
    <s v="27653"/>
    <s v="4289350637"/>
    <x v="22"/>
    <s v="ENOI"/>
    <n v="6"/>
    <x v="67"/>
    <s v="SCHD"/>
    <x v="11"/>
    <s v="N"/>
    <s v="Scheduled Interruption"/>
    <x v="125"/>
    <x v="124"/>
    <s v="19-YTD20"/>
    <n v="210557"/>
    <s v="Jan1 to Yesterday"/>
    <s v="Scheduled Interruption"/>
    <s v="Line Fuse"/>
    <x v="6"/>
    <s v="DLIN"/>
    <s v="E"/>
    <x v="1"/>
    <s v="Cyndi Nguyen"/>
    <x v="3"/>
    <x v="0"/>
  </r>
  <r>
    <n v="2020"/>
    <n v="9"/>
    <n v="2020"/>
    <n v="1323084922"/>
    <s v="Yes"/>
    <s v="EAST ORLEANS"/>
    <x v="0"/>
    <x v="113"/>
    <x v="5"/>
    <n v="4716"/>
    <s v="TFUS"/>
    <s v="1315139"/>
    <s v="43498509515"/>
    <x v="38"/>
    <s v="ENOI"/>
    <n v="6"/>
    <x v="30"/>
    <s v="EABS"/>
    <x v="25"/>
    <s v="N"/>
    <s v=""/>
    <x v="126"/>
    <x v="125"/>
    <s v="19-YTD20"/>
    <n v="210557"/>
    <s v="Jan1 to Yesterday"/>
    <s v="Equipment Failure"/>
    <s v="Transformer Fuse"/>
    <x v="1"/>
    <s v="DLIN"/>
    <s v="E"/>
    <x v="1"/>
    <s v="Cyndi Nguyen"/>
    <x v="15"/>
    <x v="0"/>
  </r>
  <r>
    <n v="2020"/>
    <n v="51"/>
    <n v="2020"/>
    <n v="1323083919"/>
    <s v="Yes"/>
    <s v="EAST ORLEANS"/>
    <x v="0"/>
    <x v="114"/>
    <x v="5"/>
    <n v="29376"/>
    <s v="LFUS"/>
    <s v="24971"/>
    <s v="4214250165"/>
    <x v="7"/>
    <s v="ENOI"/>
    <n v="6"/>
    <x v="44"/>
    <s v="ETRD"/>
    <x v="10"/>
    <s v="N"/>
    <s v="Failed padmount transformer"/>
    <x v="127"/>
    <x v="126"/>
    <s v="19-YTD20"/>
    <n v="210557"/>
    <s v="Jan1 to Yesterday"/>
    <s v="Equipment Failure"/>
    <s v="Line Fuse"/>
    <x v="1"/>
    <s v="DLIN"/>
    <s v="E"/>
    <x v="1"/>
    <s v="Cyndi Nguyen"/>
    <x v="7"/>
    <x v="0"/>
  </r>
  <r>
    <n v="2020"/>
    <n v="9"/>
    <n v="2020"/>
    <n v="1323082060"/>
    <s v="Yes"/>
    <s v="EAST ORLEANS"/>
    <x v="0"/>
    <x v="115"/>
    <x v="5"/>
    <n v="5760"/>
    <s v="XFMR"/>
    <s v="1495749"/>
    <s v="40463475459"/>
    <x v="60"/>
    <s v="ENOI"/>
    <n v="6"/>
    <x v="30"/>
    <s v="ETRD"/>
    <x v="10"/>
    <s v="N"/>
    <s v="crew changedtransformer"/>
    <x v="128"/>
    <x v="127"/>
    <s v="19-YTD20"/>
    <n v="210557"/>
    <s v="Jan1 to Yesterday"/>
    <s v="Equipment Failure"/>
    <s v="Transformer"/>
    <x v="1"/>
    <s v="DLIN"/>
    <s v="C"/>
    <x v="4"/>
    <s v="Kristin Palmer"/>
    <x v="1"/>
    <x v="0"/>
  </r>
  <r>
    <n v="2020"/>
    <n v="24"/>
    <n v="2020"/>
    <n v="1323267264"/>
    <s v="Yes"/>
    <s v="ORLEANS"/>
    <x v="0"/>
    <x v="116"/>
    <x v="12"/>
    <n v="16608"/>
    <s v="TFUS"/>
    <s v="603506"/>
    <s v="38759464546"/>
    <x v="0"/>
    <s v="ENOI"/>
    <n v="1"/>
    <x v="48"/>
    <s v="SCHD"/>
    <x v="11"/>
    <s v="N"/>
    <s v="Scheduled Interruption"/>
    <x v="129"/>
    <x v="128"/>
    <s v="19-YTD20"/>
    <n v="210557"/>
    <s v="Jan1 to Yesterday"/>
    <s v="Scheduled Interruption"/>
    <s v="Transformer Fuse"/>
    <x v="6"/>
    <s v="DLIN"/>
    <s v="B"/>
    <x v="0"/>
    <s v="Jay Banks"/>
    <x v="5"/>
    <x v="0"/>
  </r>
  <r>
    <n v="2020"/>
    <n v="14"/>
    <n v="2020"/>
    <n v="1321631146"/>
    <s v="Yes"/>
    <s v="ORLEANS"/>
    <x v="0"/>
    <x v="117"/>
    <x v="23"/>
    <n v="12656"/>
    <s v="OPEN"/>
    <s v="3917946550"/>
    <s v="3917946550"/>
    <x v="65"/>
    <s v="ENOI"/>
    <n v="1"/>
    <x v="68"/>
    <s v="VHCL"/>
    <x v="12"/>
    <s v="N"/>
    <s v="car hit pole; 5 broke poles and wire down, PID chg to NO, related to #1321627546 (DGault)"/>
    <x v="130"/>
    <x v="129"/>
    <s v="19-YTD20"/>
    <n v="210557"/>
    <s v="Jan1 to Yesterday"/>
    <s v="Public Damage"/>
    <s v="Open"/>
    <x v="7"/>
    <s v="DLIN"/>
    <s v="B"/>
    <x v="0"/>
    <s v="Jay Banks"/>
    <x v="5"/>
    <x v="0"/>
  </r>
  <r>
    <n v="2020"/>
    <n v="12"/>
    <n v="2020"/>
    <n v="1323232466"/>
    <s v="Yes"/>
    <s v="EAST ORLEANS"/>
    <x v="0"/>
    <x v="118"/>
    <x v="0"/>
    <n v="20076"/>
    <s v="TFUS"/>
    <s v="1313464"/>
    <s v="41862495089"/>
    <x v="69"/>
    <s v="ENOI"/>
    <n v="6"/>
    <x v="18"/>
    <s v="ETRD"/>
    <x v="10"/>
    <s v="N"/>
    <s v="bad submersible;will be out until tomorrow morning"/>
    <x v="131"/>
    <x v="130"/>
    <s v="19-YTD20"/>
    <n v="210557"/>
    <s v="Jan1 to Yesterday"/>
    <s v="Equipment Failure"/>
    <s v="Transformer Fuse"/>
    <x v="1"/>
    <s v="DLIN"/>
    <s v="E"/>
    <x v="1"/>
    <s v="Cyndi Nguyen"/>
    <x v="7"/>
    <x v="0"/>
  </r>
  <r>
    <n v="2020"/>
    <n v="3"/>
    <n v="2020"/>
    <n v="1324170082"/>
    <s v="Yes"/>
    <s v="EAST ORLEANS"/>
    <x v="0"/>
    <x v="119"/>
    <x v="30"/>
    <n v="45"/>
    <s v="TFUS"/>
    <s v="62400"/>
    <s v="42950505451"/>
    <x v="22"/>
    <s v="ENOI"/>
    <n v="6"/>
    <x v="16"/>
    <s v="SCHD"/>
    <x v="11"/>
    <s v="N"/>
    <s v="crew is onsite"/>
    <x v="132"/>
    <x v="131"/>
    <s v="19-YTD20"/>
    <n v="210557"/>
    <s v="Jan1 to Yesterday"/>
    <s v="Scheduled Interruption"/>
    <s v="Transformer Fuse"/>
    <x v="6"/>
    <s v="DLIN"/>
    <s v="E"/>
    <x v="1"/>
    <s v="Cyndi Nguyen"/>
    <x v="3"/>
    <x v="1"/>
  </r>
  <r>
    <n v="2020"/>
    <n v="6"/>
    <n v="2020"/>
    <n v="1324396947"/>
    <s v="Yes"/>
    <s v="EAST ORLEANS"/>
    <x v="0"/>
    <x v="119"/>
    <x v="31"/>
    <n v="90"/>
    <s v="TFUS"/>
    <s v="73309"/>
    <s v="41856476262"/>
    <x v="70"/>
    <s v="ENOI"/>
    <n v="6"/>
    <x v="1"/>
    <s v="SCHD"/>
    <x v="11"/>
    <s v="N"/>
    <s v="Scheduled Interruption"/>
    <x v="133"/>
    <x v="132"/>
    <s v="19-YTD20"/>
    <n v="210557"/>
    <s v="Jan1 to Yesterday"/>
    <s v="Scheduled Interruption"/>
    <s v="Transformer Fuse"/>
    <x v="6"/>
    <s v="DLIN"/>
    <s v="E"/>
    <x v="1"/>
    <s v="Cyndi Nguyen"/>
    <x v="1"/>
    <x v="1"/>
  </r>
  <r>
    <n v="2020"/>
    <n v="14"/>
    <n v="2020"/>
    <n v="1324463884"/>
    <s v="Yes"/>
    <s v="ORLEANS"/>
    <x v="0"/>
    <x v="2"/>
    <x v="32"/>
    <n v="238"/>
    <s v="LFUS"/>
    <s v="21578"/>
    <s v="3886948465"/>
    <x v="25"/>
    <s v="ENOI"/>
    <n v="1"/>
    <x v="68"/>
    <s v="EARM"/>
    <x v="9"/>
    <s v="N"/>
    <s v=""/>
    <x v="134"/>
    <x v="133"/>
    <s v="19-YTD20"/>
    <n v="210557"/>
    <s v="Jan1 to Yesterday"/>
    <s v="Equipment Failure"/>
    <s v="Line Fuse"/>
    <x v="1"/>
    <s v="DLIN"/>
    <s v="A"/>
    <x v="3"/>
    <s v="Joseph Giarrusso"/>
    <x v="12"/>
    <x v="1"/>
  </r>
  <r>
    <n v="2020"/>
    <n v="17"/>
    <n v="2020"/>
    <n v="1323822707"/>
    <s v="Yes"/>
    <s v="ORLEANS"/>
    <x v="0"/>
    <x v="3"/>
    <x v="33"/>
    <n v="323"/>
    <s v="TFUS"/>
    <s v="642509"/>
    <s v="39383459492"/>
    <x v="37"/>
    <s v="ENOI"/>
    <n v="1"/>
    <x v="40"/>
    <s v="SCHD"/>
    <x v="11"/>
    <s v="N"/>
    <s v="scheduled outage"/>
    <x v="135"/>
    <x v="134"/>
    <s v="19-YTD20"/>
    <n v="210557"/>
    <s v="Jan1 to Yesterday"/>
    <s v="Scheduled Interruption"/>
    <s v="Transformer Fuse"/>
    <x v="6"/>
    <s v="DLIN"/>
    <s v="B"/>
    <x v="0"/>
    <s v="Jay Banks"/>
    <x v="5"/>
    <x v="1"/>
  </r>
  <r>
    <n v="2020"/>
    <n v="222"/>
    <n v="2020"/>
    <n v="1323655478"/>
    <s v="Yes"/>
    <s v="EAST ORLEANS"/>
    <x v="3"/>
    <x v="4"/>
    <x v="34"/>
    <n v="4662"/>
    <s v="SBKR"/>
    <s v="2347"/>
    <s v="4215247804"/>
    <x v="1"/>
    <s v="ENOI"/>
    <n v="6"/>
    <x v="69"/>
    <s v="EARM"/>
    <x v="9"/>
    <s v="N"/>
    <s v=""/>
    <x v="136"/>
    <x v="135"/>
    <s v="19-YTD20"/>
    <n v="210557"/>
    <s v="Jan1 to Yesterday"/>
    <s v="Equipment Failure"/>
    <s v="Substation Breaker"/>
    <x v="1"/>
    <s v="DLIN"/>
    <s v="E"/>
    <x v="1"/>
    <s v="Cyndi Nguyen"/>
    <x v="1"/>
    <x v="1"/>
  </r>
  <r>
    <n v="2020"/>
    <n v="68"/>
    <n v="2020"/>
    <n v="1324566317"/>
    <s v="Yes"/>
    <s v="ORLEANS"/>
    <x v="0"/>
    <x v="4"/>
    <x v="35"/>
    <n v="1428"/>
    <s v="LFUS"/>
    <s v="33137"/>
    <s v="3866247573"/>
    <x v="71"/>
    <s v="ENOI"/>
    <n v="1"/>
    <x v="70"/>
    <s v="SCHD"/>
    <x v="11"/>
    <s v="N"/>
    <s v="Scheduled Interruption"/>
    <x v="137"/>
    <x v="136"/>
    <s v="19-YTD20"/>
    <n v="210557"/>
    <s v="Jan1 to Yesterday"/>
    <s v="Scheduled Interruption"/>
    <s v="Line Fuse"/>
    <x v="6"/>
    <s v="DLIN"/>
    <s v="A"/>
    <x v="3"/>
    <s v="Joseph Giarrusso"/>
    <x v="8"/>
    <x v="1"/>
  </r>
  <r>
    <n v="2020"/>
    <n v="4"/>
    <n v="2020"/>
    <n v="1324676386"/>
    <s v="Yes"/>
    <s v="EAST ORLEANS"/>
    <x v="0"/>
    <x v="4"/>
    <x v="36"/>
    <n v="84"/>
    <s v="TFUS"/>
    <s v="60105"/>
    <s v="42939493496"/>
    <x v="72"/>
    <s v="ENOI"/>
    <n v="6"/>
    <x v="12"/>
    <s v="SCHD"/>
    <x v="11"/>
    <s v="N"/>
    <s v="Scheduled Interruption"/>
    <x v="138"/>
    <x v="137"/>
    <s v="19-YTD20"/>
    <n v="210557"/>
    <s v="Jan1 to Yesterday"/>
    <s v="Scheduled Interruption"/>
    <s v="Transformer Fuse"/>
    <x v="6"/>
    <s v="DLIN"/>
    <s v="E"/>
    <x v="1"/>
    <s v="Cyndi Nguyen"/>
    <x v="3"/>
    <x v="1"/>
  </r>
  <r>
    <n v="2020"/>
    <n v="1"/>
    <n v="2020"/>
    <n v="1324005232"/>
    <s v="Yes"/>
    <s v="ORLEANS"/>
    <x v="0"/>
    <x v="120"/>
    <x v="37"/>
    <n v="23"/>
    <s v="SECO"/>
    <s v="METER"/>
    <s v="39473478021"/>
    <x v="51"/>
    <s v="ENOI"/>
    <n v="1"/>
    <x v="5"/>
    <s v="MTEX"/>
    <x v="23"/>
    <s v="N"/>
    <s v="3128 dumaine AMI mtr had open indication AMOC doesnt work weekends and DOC doesnt have control to close mtrs changed to mtr#8180311 sn-57104979 r-00000"/>
    <x v="139"/>
    <x v="138"/>
    <s v="19-YTD20"/>
    <n v="210557"/>
    <s v="Jan1 to Yesterday"/>
    <s v="Other"/>
    <s v="Secondary Conductor"/>
    <x v="0"/>
    <s v="DLIN"/>
    <s v="A"/>
    <x v="3"/>
    <s v="Joseph Giarrusso"/>
    <x v="2"/>
    <x v="1"/>
  </r>
  <r>
    <n v="2020"/>
    <n v="119"/>
    <n v="2020"/>
    <n v="1323549856"/>
    <s v="Yes"/>
    <s v="EAST ORLEANS"/>
    <x v="1"/>
    <x v="121"/>
    <x v="38"/>
    <n v="2975"/>
    <s v="SBKR"/>
    <s v="612"/>
    <s v="4081648420"/>
    <x v="73"/>
    <s v="ENOI"/>
    <n v="6"/>
    <x v="71"/>
    <s v="FOBJ"/>
    <x v="13"/>
    <s v="N"/>
    <s v="Crews found balloons on feeder on Florida &amp; Egania"/>
    <x v="140"/>
    <x v="139"/>
    <s v="19-YTD20"/>
    <n v="210557"/>
    <s v="Jan1 to Yesterday"/>
    <s v="Other"/>
    <s v="Substation Breaker"/>
    <x v="0"/>
    <s v="DLIN"/>
    <s v="D"/>
    <x v="2"/>
    <s v="Jared Brossett"/>
    <x v="7"/>
    <x v="1"/>
  </r>
  <r>
    <n v="2020"/>
    <n v="1917"/>
    <n v="2020"/>
    <n v="1323805621"/>
    <s v="Yes"/>
    <s v="ORLEANS"/>
    <x v="0"/>
    <x v="122"/>
    <x v="33"/>
    <n v="49842"/>
    <s v="SBKR"/>
    <s v="2146"/>
    <s v="4012946121"/>
    <x v="74"/>
    <s v="ENOI"/>
    <n v="1"/>
    <x v="72"/>
    <s v="EMER"/>
    <x v="2"/>
    <s v="N"/>
    <s v="dropped out for the crew , whencrew was in the process of closing in a laterial the switch came off of the arm and was being supported by the switch stick."/>
    <x v="141"/>
    <x v="140"/>
    <s v="19-YTD20"/>
    <n v="210557"/>
    <s v="Jan1 to Yesterday"/>
    <s v="Other"/>
    <s v="Substation Breaker"/>
    <x v="2"/>
    <s v="DLIN"/>
    <s v="B"/>
    <x v="0"/>
    <s v="Jay Banks"/>
    <x v="13"/>
    <x v="1"/>
  </r>
  <r>
    <n v="2020"/>
    <n v="118"/>
    <n v="2020"/>
    <n v="1324456985"/>
    <s v="Yes"/>
    <s v="EAST ORLEANS"/>
    <x v="0"/>
    <x v="123"/>
    <x v="32"/>
    <n v="3304"/>
    <s v="SBKR"/>
    <s v="612"/>
    <s v="4081648420"/>
    <x v="73"/>
    <s v="ENOI"/>
    <n v="6"/>
    <x v="73"/>
    <s v="FOBJ"/>
    <x v="13"/>
    <s v="N"/>
    <s v="Serviceman patrolled feeder the next morning &amp; found balloons on line at Florida &amp; Gorden Sts.  Removed okay"/>
    <x v="140"/>
    <x v="139"/>
    <s v="19-YTD20"/>
    <n v="210557"/>
    <s v="Jan1 to Yesterday"/>
    <s v="Other"/>
    <s v="Substation Breaker"/>
    <x v="0"/>
    <s v="DLIN"/>
    <s v="D"/>
    <x v="2"/>
    <s v="Jared Brossett"/>
    <x v="7"/>
    <x v="1"/>
  </r>
  <r>
    <n v="2020"/>
    <n v="1462"/>
    <n v="2020"/>
    <n v="1324238968"/>
    <s v="Yes"/>
    <s v="ORLEANS"/>
    <x v="2"/>
    <x v="124"/>
    <x v="39"/>
    <n v="46784"/>
    <s v="SBKR"/>
    <s v="1702"/>
    <s v="4024148726"/>
    <x v="40"/>
    <s v="ENOI"/>
    <n v="1"/>
    <x v="74"/>
    <s v="FOBJ"/>
    <x v="13"/>
    <s v="N"/>
    <s v="Serviceman found a piece of molding fell onto primary, cleared object &amp; feeder restored okay"/>
    <x v="142"/>
    <x v="141"/>
    <s v="19-YTD20"/>
    <n v="210557"/>
    <s v="Jan1 to Yesterday"/>
    <s v="Other"/>
    <s v="Substation Breaker"/>
    <x v="0"/>
    <s v="DLIN"/>
    <s v="D"/>
    <x v="2"/>
    <s v="Jared Brossett"/>
    <x v="10"/>
    <x v="1"/>
  </r>
  <r>
    <n v="2020"/>
    <n v="1288"/>
    <n v="2020"/>
    <n v="1323526756"/>
    <s v="Yes"/>
    <s v="ORLEANS"/>
    <x v="0"/>
    <x v="9"/>
    <x v="38"/>
    <n v="46368"/>
    <s v="DIS"/>
    <s v="21967"/>
    <s v="3862946737"/>
    <x v="9"/>
    <s v="ENOI"/>
    <n v="1"/>
    <x v="75"/>
    <s v="VHCL"/>
    <x v="12"/>
    <s v="N"/>
    <s v="car broke pole; shield wire down - Related to #1323525567 (DGault)"/>
    <x v="143"/>
    <x v="142"/>
    <s v="19-YTD20"/>
    <n v="210557"/>
    <s v="Jan1 to Yesterday"/>
    <s v="Public Damage"/>
    <s v="Disconnect Switch"/>
    <x v="7"/>
    <s v="DLIN"/>
    <s v="A"/>
    <x v="3"/>
    <s v="Joseph Giarrusso"/>
    <x v="4"/>
    <x v="1"/>
  </r>
  <r>
    <n v="2020"/>
    <n v="16"/>
    <n v="2020"/>
    <n v="1324336355"/>
    <s v="Yes"/>
    <s v="EAST ORLEANS"/>
    <x v="0"/>
    <x v="125"/>
    <x v="40"/>
    <n v="592"/>
    <s v="TFUS"/>
    <s v="54971"/>
    <s v="40370486325"/>
    <x v="75"/>
    <s v="ENOI"/>
    <n v="6"/>
    <x v="35"/>
    <s v="SCHD"/>
    <x v="11"/>
    <s v="N"/>
    <s v="Scheduled Interruption"/>
    <x v="144"/>
    <x v="143"/>
    <s v="19-YTD20"/>
    <n v="210557"/>
    <s v="Jan1 to Yesterday"/>
    <s v="Scheduled Interruption"/>
    <s v="Transformer Fuse"/>
    <x v="6"/>
    <s v="DLIN"/>
    <s v="D"/>
    <x v="2"/>
    <s v="Jared Brossett"/>
    <x v="10"/>
    <x v="1"/>
  </r>
  <r>
    <n v="2020"/>
    <n v="123"/>
    <n v="2020"/>
    <n v="1324415315"/>
    <s v="Yes"/>
    <s v="ORLEANS"/>
    <x v="0"/>
    <x v="10"/>
    <x v="32"/>
    <n v="4674"/>
    <s v="LFUS"/>
    <s v="27615"/>
    <s v="3972747795"/>
    <x v="76"/>
    <s v="ENOI"/>
    <n v="1"/>
    <x v="76"/>
    <s v="SCHD"/>
    <x v="11"/>
    <s v="N"/>
    <s v="crew changing out pole"/>
    <x v="145"/>
    <x v="144"/>
    <s v="19-YTD20"/>
    <n v="210557"/>
    <s v="Jan1 to Yesterday"/>
    <s v="Scheduled Interruption"/>
    <s v="Line Fuse"/>
    <x v="6"/>
    <s v="DLIN"/>
    <s v="D"/>
    <x v="2"/>
    <s v="Jared Brossett"/>
    <x v="2"/>
    <x v="1"/>
  </r>
  <r>
    <n v="2020"/>
    <n v="21"/>
    <n v="2020"/>
    <n v="1324132510"/>
    <s v="Yes"/>
    <s v="ALGIERS ELEC ONLY"/>
    <x v="0"/>
    <x v="126"/>
    <x v="41"/>
    <n v="861"/>
    <s v="TFUS"/>
    <s v="BY149697"/>
    <s v="4115346444"/>
    <x v="43"/>
    <s v="ENOI"/>
    <n v="81"/>
    <x v="77"/>
    <s v="SCHD"/>
    <x v="11"/>
    <s v="N"/>
    <s v="opened transforemr to replace cut out (pwd)"/>
    <x v="146"/>
    <x v="145"/>
    <s v="19-YTD20"/>
    <n v="210557"/>
    <s v="Jan1 to Yesterday"/>
    <s v="Scheduled Interruption"/>
    <s v="Transformer Fuse"/>
    <x v="6"/>
    <s v="DLIN"/>
    <s v="C"/>
    <x v="4"/>
    <s v="Kristin Palmer"/>
    <x v="14"/>
    <x v="1"/>
  </r>
  <r>
    <n v="2020"/>
    <n v="3"/>
    <n v="2020"/>
    <n v="1323551129"/>
    <s v="Yes"/>
    <s v="ORLEANS"/>
    <x v="3"/>
    <x v="13"/>
    <x v="38"/>
    <n v="132"/>
    <s v="TFUS"/>
    <s v="76190"/>
    <s v="38463461461"/>
    <x v="77"/>
    <s v="ENOI"/>
    <n v="1"/>
    <x v="16"/>
    <s v="LGHT"/>
    <x v="7"/>
    <s v="N"/>
    <s v="weather"/>
    <x v="147"/>
    <x v="146"/>
    <s v="19-YTD20"/>
    <n v="210557"/>
    <s v="Jan1 to Yesterday"/>
    <s v="Lightning"/>
    <s v="Transformer Fuse"/>
    <x v="5"/>
    <s v="DLIN"/>
    <s v="A"/>
    <x v="3"/>
    <s v="Joseph Giarrusso"/>
    <x v="8"/>
    <x v="1"/>
  </r>
  <r>
    <n v="2020"/>
    <n v="7"/>
    <n v="2020"/>
    <n v="1323551125"/>
    <s v="Yes"/>
    <s v="ORLEANS"/>
    <x v="3"/>
    <x v="127"/>
    <x v="38"/>
    <n v="315"/>
    <s v="TFUS"/>
    <s v="1099405"/>
    <s v="39552488027"/>
    <x v="66"/>
    <s v="ENOI"/>
    <n v="1"/>
    <x v="25"/>
    <s v="LGHT"/>
    <x v="7"/>
    <s v="N"/>
    <s v="weather"/>
    <x v="148"/>
    <x v="147"/>
    <s v="19-YTD20"/>
    <n v="210557"/>
    <s v="Jan1 to Yesterday"/>
    <s v="Lightning"/>
    <s v="Transformer Fuse"/>
    <x v="5"/>
    <s v="DLIN"/>
    <s v="D"/>
    <x v="2"/>
    <s v="Jared Brossett"/>
    <x v="10"/>
    <x v="1"/>
  </r>
  <r>
    <n v="2020"/>
    <n v="241"/>
    <n v="2020"/>
    <n v="1323644227"/>
    <s v="Yes"/>
    <s v="EAST ORLEANS"/>
    <x v="3"/>
    <x v="14"/>
    <x v="42"/>
    <n v="11327"/>
    <s v="RCLR"/>
    <s v="10123"/>
    <s v="4137849331"/>
    <x v="78"/>
    <s v="ENOI"/>
    <n v="6"/>
    <x v="78"/>
    <s v="UNKN"/>
    <x v="0"/>
    <s v="N"/>
    <s v="high winds moved through area at time of lockout"/>
    <x v="149"/>
    <x v="148"/>
    <s v="19-YTD20"/>
    <n v="210557"/>
    <s v="Jan1 to Yesterday"/>
    <s v="Other"/>
    <s v="Recloser"/>
    <x v="0"/>
    <s v="DLIN"/>
    <s v="D"/>
    <x v="2"/>
    <s v="Jared Brossett"/>
    <x v="7"/>
    <x v="1"/>
  </r>
  <r>
    <n v="2020"/>
    <n v="10"/>
    <n v="2020"/>
    <n v="1324063576"/>
    <s v="Yes"/>
    <s v="EAST ORLEANS"/>
    <x v="0"/>
    <x v="128"/>
    <x v="43"/>
    <n v="500"/>
    <s v="TFUS"/>
    <s v="61817"/>
    <s v="40999477699"/>
    <x v="64"/>
    <s v="ENOI"/>
    <n v="6"/>
    <x v="33"/>
    <s v="SCHD"/>
    <x v="11"/>
    <s v="N"/>
    <s v="contractor are transfering pole they have pot out"/>
    <x v="150"/>
    <x v="149"/>
    <s v="19-YTD20"/>
    <n v="210557"/>
    <s v="Jan1 to Yesterday"/>
    <s v="Scheduled Interruption"/>
    <s v="Transformer Fuse"/>
    <x v="6"/>
    <s v="DLIN"/>
    <s v="D"/>
    <x v="2"/>
    <s v="Jared Brossett"/>
    <x v="1"/>
    <x v="1"/>
  </r>
  <r>
    <n v="2020"/>
    <n v="102"/>
    <n v="2020"/>
    <n v="1324519542"/>
    <s v="Yes"/>
    <s v="ALGIERS ELEC ONLY"/>
    <x v="0"/>
    <x v="128"/>
    <x v="35"/>
    <n v="5100"/>
    <s v="RCLR"/>
    <s v="5070"/>
    <s v="4119546688"/>
    <x v="43"/>
    <s v="ENOI"/>
    <n v="81"/>
    <x v="79"/>
    <s v="LGHT"/>
    <x v="7"/>
    <s v="N"/>
    <s v="closed back in per I. Caruthers..........PC"/>
    <x v="151"/>
    <x v="150"/>
    <s v="19-YTD20"/>
    <n v="210557"/>
    <s v="Jan1 to Yesterday"/>
    <s v="Lightning"/>
    <s v="Recloser"/>
    <x v="5"/>
    <s v="DLIN"/>
    <s v="C"/>
    <x v="4"/>
    <s v="Kristin Palmer"/>
    <x v="14"/>
    <x v="1"/>
  </r>
  <r>
    <n v="2020"/>
    <n v="115"/>
    <n v="2020"/>
    <n v="1323805002"/>
    <s v="Yes"/>
    <s v="ORLEANS"/>
    <x v="0"/>
    <x v="129"/>
    <x v="33"/>
    <n v="5980"/>
    <s v="LFUS"/>
    <s v="F05219"/>
    <s v="3960746184"/>
    <x v="74"/>
    <s v="ENOI"/>
    <n v="1"/>
    <x v="80"/>
    <s v="SCHD"/>
    <x v="11"/>
    <s v="N"/>
    <s v="crew onsite transferring pole"/>
    <x v="152"/>
    <x v="151"/>
    <s v="19-YTD20"/>
    <n v="210557"/>
    <s v="Jan1 to Yesterday"/>
    <s v="Scheduled Interruption"/>
    <s v="Line Fuse"/>
    <x v="6"/>
    <s v="DLIN"/>
    <s v="B"/>
    <x v="0"/>
    <s v="Jay Banks"/>
    <x v="13"/>
    <x v="1"/>
  </r>
  <r>
    <n v="2020"/>
    <n v="14"/>
    <n v="2020"/>
    <n v="1323616190"/>
    <s v="Yes"/>
    <s v="ORLEANS"/>
    <x v="2"/>
    <x v="17"/>
    <x v="42"/>
    <n v="742"/>
    <s v="TFUS"/>
    <s v="641930"/>
    <s v="40302484935"/>
    <x v="75"/>
    <s v="ENOI"/>
    <n v="1"/>
    <x v="68"/>
    <s v="VOHL"/>
    <x v="15"/>
    <s v="N"/>
    <s v="limb fell across bushing and riser on transformer. per 310"/>
    <x v="153"/>
    <x v="152"/>
    <s v="19-YTD20"/>
    <n v="210557"/>
    <s v="Jan1 to Yesterday"/>
    <s v="Vegetation"/>
    <s v="Transformer Fuse"/>
    <x v="4"/>
    <s v="DLIN"/>
    <s v="D"/>
    <x v="2"/>
    <s v="Jared Brossett"/>
    <x v="10"/>
    <x v="1"/>
  </r>
  <r>
    <n v="2020"/>
    <n v="12"/>
    <n v="2020"/>
    <n v="1324081149"/>
    <s v="Yes"/>
    <s v="EAST ORLEANS"/>
    <x v="0"/>
    <x v="17"/>
    <x v="41"/>
    <n v="636"/>
    <s v="XFMR"/>
    <s v="633552"/>
    <s v="40981476969"/>
    <x v="64"/>
    <s v="ENOI"/>
    <n v="6"/>
    <x v="18"/>
    <s v="SCHD"/>
    <x v="11"/>
    <s v="N"/>
    <s v="crew onsite removing old transformer"/>
    <x v="154"/>
    <x v="153"/>
    <s v="19-YTD20"/>
    <n v="210557"/>
    <s v="Jan1 to Yesterday"/>
    <s v="Scheduled Interruption"/>
    <s v="Transformer"/>
    <x v="6"/>
    <s v="DLIN"/>
    <s v="D"/>
    <x v="2"/>
    <s v="Jared Brossett"/>
    <x v="1"/>
    <x v="1"/>
  </r>
  <r>
    <n v="2020"/>
    <n v="23"/>
    <n v="2020"/>
    <n v="1323924228"/>
    <s v="Yes"/>
    <s v="EAST ORLEANS"/>
    <x v="0"/>
    <x v="19"/>
    <x v="44"/>
    <n v="1265"/>
    <s v="LFUS"/>
    <s v="21736"/>
    <s v="4186649358"/>
    <x v="23"/>
    <s v="ENOI"/>
    <n v="6"/>
    <x v="32"/>
    <s v="SCHD"/>
    <x v="11"/>
    <s v="N"/>
    <s v="crew got lateral back in"/>
    <x v="155"/>
    <x v="154"/>
    <s v="19-YTD20"/>
    <n v="210557"/>
    <s v="Jan1 to Yesterday"/>
    <s v="Scheduled Interruption"/>
    <s v="Line Fuse"/>
    <x v="6"/>
    <s v="DLIN"/>
    <s v="E"/>
    <x v="1"/>
    <s v="Cyndi Nguyen"/>
    <x v="7"/>
    <x v="1"/>
  </r>
  <r>
    <n v="2020"/>
    <n v="735"/>
    <n v="2020"/>
    <n v="1323525567"/>
    <s v="Yes"/>
    <s v="ORLEANS"/>
    <x v="0"/>
    <x v="130"/>
    <x v="38"/>
    <n v="47040"/>
    <s v="DIS"/>
    <s v="23899"/>
    <s v="3851646958"/>
    <x v="79"/>
    <s v="ENOI"/>
    <n v="1"/>
    <x v="81"/>
    <s v="VHCL"/>
    <x v="12"/>
    <s v="N"/>
    <s v="car broke pole; shield wire down PID IN PROGRESS- WAITING ON CONTRACTORS"/>
    <x v="156"/>
    <x v="155"/>
    <s v="19-YTD20"/>
    <n v="210557"/>
    <s v="Jan1 to Yesterday"/>
    <s v="Public Damage"/>
    <s v="Disconnect Switch"/>
    <x v="7"/>
    <s v="DLIN"/>
    <s v="A"/>
    <x v="3"/>
    <s v="Joseph Giarrusso"/>
    <x v="8"/>
    <x v="1"/>
  </r>
  <r>
    <n v="2020"/>
    <n v="8"/>
    <n v="2020"/>
    <n v="1324616546"/>
    <s v="Yes"/>
    <s v="ORLEANS"/>
    <x v="0"/>
    <x v="130"/>
    <x v="45"/>
    <n v="448"/>
    <s v="TFUS"/>
    <s v="60601"/>
    <s v="39064458650"/>
    <x v="80"/>
    <s v="ENOI"/>
    <n v="1"/>
    <x v="38"/>
    <s v="SCHD"/>
    <x v="11"/>
    <s v="N"/>
    <s v="scheduled outage"/>
    <x v="157"/>
    <x v="156"/>
    <s v="19-YTD20"/>
    <n v="210557"/>
    <s v="Jan1 to Yesterday"/>
    <s v="Scheduled Interruption"/>
    <s v="Transformer Fuse"/>
    <x v="6"/>
    <s v="DLIN"/>
    <s v="B"/>
    <x v="0"/>
    <s v="Jay Banks"/>
    <x v="5"/>
    <x v="1"/>
  </r>
  <r>
    <n v="2020"/>
    <n v="44"/>
    <n v="2020"/>
    <n v="1323525769"/>
    <s v="Yes"/>
    <s v="ORLEANS"/>
    <x v="0"/>
    <x v="131"/>
    <x v="38"/>
    <n v="3212"/>
    <s v="DIS"/>
    <s v="23892"/>
    <s v="3854246996"/>
    <x v="79"/>
    <s v="ENOI"/>
    <n v="1"/>
    <x v="57"/>
    <s v="VHCL"/>
    <x v="12"/>
    <s v="N"/>
    <s v="car broke pole; shield wire down - Related to #1323525567 (DGault)"/>
    <x v="158"/>
    <x v="157"/>
    <s v="19-YTD20"/>
    <n v="210557"/>
    <s v="Jan1 to Yesterday"/>
    <s v="Public Damage"/>
    <s v="Disconnect Switch"/>
    <x v="7"/>
    <s v="DLIN"/>
    <s v="A"/>
    <x v="3"/>
    <s v="Joseph Giarrusso"/>
    <x v="4"/>
    <x v="1"/>
  </r>
  <r>
    <n v="2020"/>
    <n v="4"/>
    <n v="2020"/>
    <n v="1323577065"/>
    <s v="Yes"/>
    <s v="EAST ORLEANS"/>
    <x v="1"/>
    <x v="25"/>
    <x v="38"/>
    <n v="280"/>
    <s v="TFUS"/>
    <s v="73153"/>
    <s v="41749477220"/>
    <x v="70"/>
    <s v="ENOI"/>
    <n v="6"/>
    <x v="12"/>
    <s v="LGHT"/>
    <x v="7"/>
    <s v="N"/>
    <s v="refused B and C phase taken out by bad weather"/>
    <x v="159"/>
    <x v="158"/>
    <s v="19-YTD20"/>
    <n v="210557"/>
    <s v="Jan1 to Yesterday"/>
    <s v="Lightning"/>
    <s v="Transformer Fuse"/>
    <x v="5"/>
    <s v="DLIN"/>
    <s v="E"/>
    <x v="1"/>
    <s v="Cyndi Nguyen"/>
    <x v="1"/>
    <x v="1"/>
  </r>
  <r>
    <n v="2020"/>
    <n v="7"/>
    <n v="2020"/>
    <n v="1324294885"/>
    <s v="Yes"/>
    <s v="EAST ORLEANS"/>
    <x v="3"/>
    <x v="132"/>
    <x v="39"/>
    <n v="504"/>
    <s v="TFUS"/>
    <s v="57875"/>
    <s v="40375486483"/>
    <x v="75"/>
    <s v="ENOI"/>
    <n v="6"/>
    <x v="25"/>
    <s v="EFSW"/>
    <x v="18"/>
    <s v="N"/>
    <s v="c phase fuse burnt in half..refused"/>
    <x v="160"/>
    <x v="159"/>
    <s v="19-YTD20"/>
    <n v="210557"/>
    <s v="Jan1 to Yesterday"/>
    <s v="Equipment Failure"/>
    <s v="Transformer Fuse"/>
    <x v="1"/>
    <s v="DLIN"/>
    <s v="D"/>
    <x v="2"/>
    <s v="Jared Brossett"/>
    <x v="10"/>
    <x v="1"/>
  </r>
  <r>
    <n v="2020"/>
    <n v="1166"/>
    <n v="2020"/>
    <n v="1323550211"/>
    <s v="Yes"/>
    <s v="EAST ORLEANS"/>
    <x v="1"/>
    <x v="133"/>
    <x v="38"/>
    <n v="85118"/>
    <s v="SBKR"/>
    <s v="2347"/>
    <s v="4215247804"/>
    <x v="1"/>
    <s v="ENOI"/>
    <n v="6"/>
    <x v="82"/>
    <s v="EPRI"/>
    <x v="4"/>
    <s v="N"/>
    <s v="crew onsiyte picking up lateral"/>
    <x v="136"/>
    <x v="135"/>
    <s v="19-YTD20"/>
    <n v="210557"/>
    <s v="Jan1 to Yesterday"/>
    <s v="Equipment Failure"/>
    <s v="Substation Breaker"/>
    <x v="1"/>
    <s v="DLIN"/>
    <s v="E"/>
    <x v="1"/>
    <s v="Cyndi Nguyen"/>
    <x v="1"/>
    <x v="1"/>
  </r>
  <r>
    <n v="2020"/>
    <n v="10"/>
    <n v="2020"/>
    <n v="1323664900"/>
    <s v="Yes"/>
    <s v="ORLEANS"/>
    <x v="0"/>
    <x v="133"/>
    <x v="34"/>
    <n v="730"/>
    <s v="TFUS"/>
    <s v="1585375"/>
    <s v="39461462505"/>
    <x v="48"/>
    <s v="ENOI"/>
    <n v="1"/>
    <x v="33"/>
    <s v="FOBJ"/>
    <x v="13"/>
    <s v="N"/>
    <s v="no comments"/>
    <x v="161"/>
    <x v="160"/>
    <s v="19-YTD20"/>
    <n v="210557"/>
    <s v="Jan1 to Yesterday"/>
    <s v="Other"/>
    <s v="Transformer Fuse"/>
    <x v="0"/>
    <s v="DLIN"/>
    <s v="B"/>
    <x v="0"/>
    <s v="Jay Banks"/>
    <x v="5"/>
    <x v="1"/>
  </r>
  <r>
    <n v="2020"/>
    <n v="279"/>
    <n v="2020"/>
    <n v="1323663056"/>
    <s v="Yes"/>
    <s v="EAST ORLEANS"/>
    <x v="1"/>
    <x v="30"/>
    <x v="34"/>
    <n v="21762"/>
    <s v="LFUS"/>
    <s v="28077"/>
    <s v="4115047686"/>
    <x v="64"/>
    <s v="ENOI"/>
    <n v="6"/>
    <x v="83"/>
    <s v="EARR"/>
    <x v="26"/>
    <s v="N"/>
    <s v="blown arrestor"/>
    <x v="162"/>
    <x v="161"/>
    <s v="19-YTD20"/>
    <n v="210557"/>
    <s v="Jan1 to Yesterday"/>
    <s v="Equipment Failure"/>
    <s v="Line Fuse"/>
    <x v="1"/>
    <s v="DLIN"/>
    <s v="D"/>
    <x v="2"/>
    <s v="Jared Brossett"/>
    <x v="1"/>
    <x v="1"/>
  </r>
  <r>
    <n v="2020"/>
    <n v="28"/>
    <n v="2020"/>
    <n v="1324398683"/>
    <s v="Yes"/>
    <s v="ORLEANS"/>
    <x v="0"/>
    <x v="30"/>
    <x v="31"/>
    <n v="2184"/>
    <s v="LFUS"/>
    <s v="21435"/>
    <s v="3883945809"/>
    <x v="81"/>
    <s v="ENOI"/>
    <n v="1"/>
    <x v="53"/>
    <s v="FOBJ"/>
    <x v="13"/>
    <s v="N"/>
    <s v="removed balloons off of line; a phase blown KC"/>
    <x v="163"/>
    <x v="162"/>
    <s v="19-YTD20"/>
    <n v="210557"/>
    <s v="Jan1 to Yesterday"/>
    <s v="Other"/>
    <s v="Line Fuse"/>
    <x v="0"/>
    <s v="DLIN"/>
    <s v="B"/>
    <x v="0"/>
    <s v="Jay Banks"/>
    <x v="5"/>
    <x v="1"/>
  </r>
  <r>
    <n v="2020"/>
    <n v="11"/>
    <n v="2020"/>
    <n v="1324416799"/>
    <s v="Yes"/>
    <s v="EAST ORLEANS"/>
    <x v="0"/>
    <x v="30"/>
    <x v="32"/>
    <n v="858"/>
    <s v="TFUS"/>
    <s v="71154"/>
    <s v="40600474196"/>
    <x v="60"/>
    <s v="ENOI"/>
    <n v="6"/>
    <x v="17"/>
    <s v="ASQL"/>
    <x v="5"/>
    <s v="N"/>
    <s v="animal took out transformer re fused transformer and lights back on squirrel got into secondary"/>
    <x v="164"/>
    <x v="163"/>
    <s v="19-YTD20"/>
    <n v="210557"/>
    <s v="Jan1 to Yesterday"/>
    <s v="Animal"/>
    <s v="Transformer Fuse"/>
    <x v="3"/>
    <s v="DLIN"/>
    <s v="C"/>
    <x v="4"/>
    <s v="Kristin Palmer"/>
    <x v="1"/>
    <x v="1"/>
  </r>
  <r>
    <n v="2020"/>
    <n v="1"/>
    <n v="2020"/>
    <n v="1323764163"/>
    <s v="Yes"/>
    <s v="EAST ORLEANS"/>
    <x v="3"/>
    <x v="31"/>
    <x v="46"/>
    <n v="79"/>
    <s v="LFUS"/>
    <s v="27269"/>
    <s v="41375485531"/>
    <x v="82"/>
    <s v="ENOI"/>
    <n v="6"/>
    <x v="5"/>
    <s v="EFLK"/>
    <x v="17"/>
    <s v="N"/>
    <s v="B and C Phase  fuse were blown at the lateral switch. Inspected line and determined that #6 copper phases blew together with wind. Made cust contact. Back in lights."/>
    <x v="165"/>
    <x v="164"/>
    <s v="19-YTD20"/>
    <n v="210557"/>
    <s v="Jan1 to Yesterday"/>
    <s v="Equipment Failure"/>
    <s v="Line Fuse"/>
    <x v="1"/>
    <s v="DLIN"/>
    <s v="D"/>
    <x v="2"/>
    <s v="Jared Brossett"/>
    <x v="7"/>
    <x v="1"/>
  </r>
  <r>
    <n v="2020"/>
    <n v="1"/>
    <n v="2020"/>
    <n v="1323491980"/>
    <s v="Yes"/>
    <s v="ORLEANS"/>
    <x v="0"/>
    <x v="32"/>
    <x v="47"/>
    <n v="80"/>
    <s v="SERV"/>
    <s v="METER"/>
    <s v="38614466197"/>
    <x v="0"/>
    <s v="ENOI"/>
    <n v="1"/>
    <x v="5"/>
    <s v="MTEX"/>
    <x v="23"/>
    <s v="N"/>
    <s v="ami meter open internally"/>
    <x v="166"/>
    <x v="165"/>
    <s v="19-YTD20"/>
    <n v="210557"/>
    <s v="Jan1 to Yesterday"/>
    <s v="Other"/>
    <s v="Service Conductor"/>
    <x v="0"/>
    <s v="DLIN"/>
    <s v="A"/>
    <x v="3"/>
    <s v="Joseph Giarrusso"/>
    <x v="8"/>
    <x v="1"/>
  </r>
  <r>
    <n v="2020"/>
    <n v="64"/>
    <n v="2020"/>
    <n v="1323649733"/>
    <s v="Yes"/>
    <s v="ORLEANS"/>
    <x v="3"/>
    <x v="32"/>
    <x v="42"/>
    <n v="5120"/>
    <s v="LFUS"/>
    <s v="28068"/>
    <s v="3960648669"/>
    <x v="66"/>
    <s v="ENOI"/>
    <n v="1"/>
    <x v="84"/>
    <s v="EPRI"/>
    <x v="4"/>
    <s v="N"/>
    <s v="high wind refused okay"/>
    <x v="167"/>
    <x v="166"/>
    <s v="19-YTD20"/>
    <n v="210557"/>
    <s v="Jan1 to Yesterday"/>
    <s v="Equipment Failure"/>
    <s v="Line Fuse"/>
    <x v="1"/>
    <s v="DLIN"/>
    <s v="D"/>
    <x v="2"/>
    <s v="Jared Brossett"/>
    <x v="10"/>
    <x v="1"/>
  </r>
  <r>
    <n v="2020"/>
    <n v="7"/>
    <n v="2020"/>
    <n v="1323543759"/>
    <s v="Yes"/>
    <s v="ORLEANS"/>
    <x v="0"/>
    <x v="134"/>
    <x v="38"/>
    <n v="588"/>
    <s v="TFUS"/>
    <s v="79233"/>
    <s v="38298464075"/>
    <x v="49"/>
    <s v="ENOI"/>
    <n v="1"/>
    <x v="25"/>
    <s v="VLGL"/>
    <x v="27"/>
    <s v="N"/>
    <s v="palm tree branches hitting power lines in rear, trimmed what could get need vegetation to clear lines vege ticket created jmulle2"/>
    <x v="168"/>
    <x v="167"/>
    <s v="19-YTD20"/>
    <n v="210557"/>
    <s v="Jan1 to Yesterday"/>
    <s v="Vegetation"/>
    <s v="Transformer Fuse"/>
    <x v="4"/>
    <s v="DLIN"/>
    <s v="A"/>
    <x v="3"/>
    <s v="Joseph Giarrusso"/>
    <x v="8"/>
    <x v="1"/>
  </r>
  <r>
    <n v="2020"/>
    <n v="42"/>
    <n v="2020"/>
    <n v="1323799758"/>
    <s v="Yes"/>
    <s v="EAST ORLEANS"/>
    <x v="0"/>
    <x v="135"/>
    <x v="46"/>
    <n v="3612"/>
    <s v="LFUS"/>
    <s v="17586"/>
    <s v="4099049317"/>
    <x v="83"/>
    <s v="ENOI"/>
    <n v="6"/>
    <x v="37"/>
    <s v="EMER"/>
    <x v="2"/>
    <s v="N"/>
    <s v="crew straighting a pole"/>
    <x v="169"/>
    <x v="168"/>
    <s v="19-YTD20"/>
    <n v="210557"/>
    <s v="Jan1 to Yesterday"/>
    <s v="Other"/>
    <s v="Line Fuse"/>
    <x v="2"/>
    <s v="DLIN"/>
    <s v="D"/>
    <x v="2"/>
    <s v="Jared Brossett"/>
    <x v="7"/>
    <x v="1"/>
  </r>
  <r>
    <n v="2020"/>
    <n v="1"/>
    <n v="2020"/>
    <n v="1324109171"/>
    <s v="Yes"/>
    <s v="ALGIERS ELEC ONLY"/>
    <x v="0"/>
    <x v="135"/>
    <x v="41"/>
    <n v="86"/>
    <s v="SERV"/>
    <s v="SERVICE COND"/>
    <s v="4212046002"/>
    <x v="84"/>
    <s v="ENOI"/>
    <n v="81"/>
    <x v="5"/>
    <s v="ESEC"/>
    <x v="1"/>
    <s v="N"/>
    <s v="Replaced connection on service line............PC"/>
    <x v="170"/>
    <x v="169"/>
    <s v="19-YTD20"/>
    <n v="210557"/>
    <s v="Jan1 to Yesterday"/>
    <s v="Equipment Failure"/>
    <s v="Service Conductor"/>
    <x v="1"/>
    <s v="DLIN"/>
    <s v="C"/>
    <x v="4"/>
    <s v="Kristin Palmer"/>
    <x v="9"/>
    <x v="1"/>
  </r>
  <r>
    <n v="2020"/>
    <n v="6"/>
    <n v="2020"/>
    <n v="1323534021"/>
    <s v="Yes"/>
    <s v="EAST ORLEANS"/>
    <x v="2"/>
    <x v="136"/>
    <x v="38"/>
    <n v="522"/>
    <s v="TFUS"/>
    <s v="66110"/>
    <s v="43572495525"/>
    <x v="54"/>
    <s v="ENOI"/>
    <n v="6"/>
    <x v="1"/>
    <s v="LGHT"/>
    <x v="7"/>
    <s v="N"/>
    <s v="weather"/>
    <x v="171"/>
    <x v="170"/>
    <s v="19-YTD20"/>
    <n v="210557"/>
    <s v="Jan1 to Yesterday"/>
    <s v="Lightning"/>
    <s v="Transformer Fuse"/>
    <x v="5"/>
    <s v="DLIN"/>
    <s v="E"/>
    <x v="1"/>
    <s v="Cyndi Nguyen"/>
    <x v="3"/>
    <x v="1"/>
  </r>
  <r>
    <n v="2020"/>
    <n v="8"/>
    <n v="2020"/>
    <n v="1323613484"/>
    <s v="Yes"/>
    <s v="ORLEANS"/>
    <x v="2"/>
    <x v="35"/>
    <x v="42"/>
    <n v="712"/>
    <s v="TFUS"/>
    <s v="60606"/>
    <s v="39493474594"/>
    <x v="2"/>
    <s v="ENOI"/>
    <n v="1"/>
    <x v="38"/>
    <s v="ESEC"/>
    <x v="1"/>
    <s v="N"/>
    <s v="service wire failure caused transformer to fault."/>
    <x v="172"/>
    <x v="171"/>
    <s v="19-YTD20"/>
    <n v="210557"/>
    <s v="Jan1 to Yesterday"/>
    <s v="Equipment Failure"/>
    <s v="Transformer Fuse"/>
    <x v="1"/>
    <s v="DLIN"/>
    <s v="B"/>
    <x v="0"/>
    <s v="Jay Banks"/>
    <x v="2"/>
    <x v="1"/>
  </r>
  <r>
    <n v="2020"/>
    <n v="127"/>
    <n v="2020"/>
    <n v="1323889600"/>
    <s v="Yes"/>
    <s v="EAST ORLEANS"/>
    <x v="0"/>
    <x v="35"/>
    <x v="48"/>
    <n v="11303"/>
    <s v="LFUS"/>
    <s v="27886"/>
    <s v="4082247647"/>
    <x v="21"/>
    <s v="ENOI"/>
    <n v="6"/>
    <x v="85"/>
    <s v="UNKN"/>
    <x v="0"/>
    <s v="N"/>
    <s v="Refused C phase at sw# 27886--Inspect unknown"/>
    <x v="173"/>
    <x v="172"/>
    <s v="19-YTD20"/>
    <n v="210557"/>
    <s v="Jan1 to Yesterday"/>
    <s v="Other"/>
    <s v="Line Fuse"/>
    <x v="0"/>
    <s v="DLIN"/>
    <s v="C"/>
    <x v="4"/>
    <s v="Kristin Palmer"/>
    <x v="1"/>
    <x v="1"/>
  </r>
  <r>
    <n v="2020"/>
    <n v="4"/>
    <n v="2020"/>
    <n v="1323938290"/>
    <s v="Yes"/>
    <s v="EAST ORLEANS"/>
    <x v="0"/>
    <x v="35"/>
    <x v="44"/>
    <n v="356"/>
    <s v="TFUS"/>
    <s v="32883"/>
    <s v="41762479118"/>
    <x v="73"/>
    <s v="ENOI"/>
    <n v="6"/>
    <x v="12"/>
    <s v="VINE"/>
    <x v="6"/>
    <s v="N"/>
    <s v="dead vines..clear"/>
    <x v="174"/>
    <x v="173"/>
    <s v="19-YTD20"/>
    <n v="210557"/>
    <s v="Jan1 to Yesterday"/>
    <s v="Vegetation"/>
    <s v="Transformer Fuse"/>
    <x v="4"/>
    <s v="DLIN"/>
    <s v="E"/>
    <x v="1"/>
    <s v="Cyndi Nguyen"/>
    <x v="1"/>
    <x v="1"/>
  </r>
  <r>
    <n v="2020"/>
    <n v="427"/>
    <n v="2020"/>
    <n v="1323653581"/>
    <s v="Yes"/>
    <s v="EAST ORLEANS"/>
    <x v="3"/>
    <x v="137"/>
    <x v="34"/>
    <n v="38857"/>
    <s v="SBKR"/>
    <s v="2347"/>
    <s v="4215247804"/>
    <x v="1"/>
    <s v="ENOI"/>
    <n v="6"/>
    <x v="86"/>
    <s v="EARM"/>
    <x v="9"/>
    <s v="N"/>
    <s v="Recloser was locked out;  See recloser case"/>
    <x v="136"/>
    <x v="135"/>
    <s v="19-YTD20"/>
    <n v="210557"/>
    <s v="Jan1 to Yesterday"/>
    <s v="Equipment Failure"/>
    <s v="Substation Breaker"/>
    <x v="1"/>
    <s v="DLIN"/>
    <s v="E"/>
    <x v="1"/>
    <s v="Cyndi Nguyen"/>
    <x v="1"/>
    <x v="1"/>
  </r>
  <r>
    <n v="2020"/>
    <n v="82"/>
    <n v="2020"/>
    <n v="1323525729"/>
    <s v="Yes"/>
    <s v="ORLEANS"/>
    <x v="0"/>
    <x v="38"/>
    <x v="38"/>
    <n v="7954"/>
    <s v="DIS"/>
    <s v="24330"/>
    <s v="3852446954"/>
    <x v="79"/>
    <s v="ENOI"/>
    <n v="1"/>
    <x v="87"/>
    <s v="VHCL"/>
    <x v="12"/>
    <s v="N"/>
    <s v="car broke pole; shield wire down - Related to #1323525567 (DGault)"/>
    <x v="175"/>
    <x v="174"/>
    <s v="19-YTD20"/>
    <n v="210557"/>
    <s v="Jan1 to Yesterday"/>
    <s v="Public Damage"/>
    <s v="Disconnect Switch"/>
    <x v="7"/>
    <s v="DLIN"/>
    <s v="A"/>
    <x v="3"/>
    <s v="Joseph Giarrusso"/>
    <x v="8"/>
    <x v="1"/>
  </r>
  <r>
    <n v="2020"/>
    <n v="10"/>
    <n v="2020"/>
    <n v="1324327115"/>
    <s v="Yes"/>
    <s v="ORLEANS"/>
    <x v="0"/>
    <x v="138"/>
    <x v="40"/>
    <n v="940"/>
    <s v="TFUS"/>
    <s v="51666"/>
    <s v="39674493122"/>
    <x v="55"/>
    <s v="ENOI"/>
    <n v="1"/>
    <x v="33"/>
    <s v="EFLK"/>
    <x v="17"/>
    <s v="N"/>
    <s v="refused ok"/>
    <x v="176"/>
    <x v="175"/>
    <s v="19-YTD20"/>
    <n v="210557"/>
    <s v="Jan1 to Yesterday"/>
    <s v="Equipment Failure"/>
    <s v="Transformer Fuse"/>
    <x v="1"/>
    <s v="DLIN"/>
    <s v="D"/>
    <x v="2"/>
    <s v="Jared Brossett"/>
    <x v="10"/>
    <x v="1"/>
  </r>
  <r>
    <n v="2020"/>
    <n v="93"/>
    <n v="2020"/>
    <n v="1323549802"/>
    <s v="Yes"/>
    <s v="EAST ORLEANS"/>
    <x v="1"/>
    <x v="139"/>
    <x v="38"/>
    <n v="8835"/>
    <s v="SBKR"/>
    <s v="621"/>
    <s v="4081848423"/>
    <x v="53"/>
    <s v="ENOI"/>
    <n v="6"/>
    <x v="88"/>
    <s v="ECNS"/>
    <x v="8"/>
    <s v="N"/>
    <s v="crew tripped due to down wire due to failed kearney coonection"/>
    <x v="177"/>
    <x v="176"/>
    <s v="19-YTD20"/>
    <n v="210557"/>
    <s v="Jan1 to Yesterday"/>
    <s v="Equipment Failure"/>
    <s v="Substation Breaker"/>
    <x v="1"/>
    <s v="DLIN"/>
    <s v="D"/>
    <x v="2"/>
    <s v="Jared Brossett"/>
    <x v="7"/>
    <x v="1"/>
  </r>
  <r>
    <n v="2020"/>
    <n v="32"/>
    <n v="2020"/>
    <n v="1323593781"/>
    <s v="Yes"/>
    <s v="EAST ORLEANS"/>
    <x v="0"/>
    <x v="140"/>
    <x v="38"/>
    <n v="3200"/>
    <s v="LFUS"/>
    <s v="27190"/>
    <s v="4450051090"/>
    <x v="85"/>
    <s v="ENOI"/>
    <n v="6"/>
    <x v="89"/>
    <s v="EPRI"/>
    <x v="4"/>
    <s v="N"/>
    <s v=""/>
    <x v="71"/>
    <x v="71"/>
    <s v="19-YTD20"/>
    <n v="210557"/>
    <s v="Jan1 to Yesterday"/>
    <s v="Equipment Failure"/>
    <s v="Line Fuse"/>
    <x v="1"/>
    <s v="DLIN"/>
    <s v="E"/>
    <x v="1"/>
    <s v="Cyndi Nguyen"/>
    <x v="6"/>
    <x v="1"/>
  </r>
  <r>
    <n v="2020"/>
    <n v="94"/>
    <n v="2020"/>
    <n v="1324247481"/>
    <s v="Yes"/>
    <s v="ALGIERS ELEC ONLY"/>
    <x v="1"/>
    <x v="141"/>
    <x v="39"/>
    <n v="9682"/>
    <s v="RCLR"/>
    <s v="1136"/>
    <s v="4182146253"/>
    <x v="86"/>
    <s v="ENOI"/>
    <n v="81"/>
    <x v="90"/>
    <s v="LGHT"/>
    <x v="7"/>
    <s v="N"/>
    <s v="lighting took out center phase recloser"/>
    <x v="178"/>
    <x v="177"/>
    <s v="19-YTD20"/>
    <n v="210557"/>
    <s v="Jan1 to Yesterday"/>
    <s v="Lightning"/>
    <s v="Recloser"/>
    <x v="5"/>
    <s v="DLIN"/>
    <s v="C"/>
    <x v="4"/>
    <s v="Kristin Palmer"/>
    <x v="14"/>
    <x v="1"/>
  </r>
  <r>
    <n v="2020"/>
    <n v="14"/>
    <n v="2020"/>
    <n v="1324202736"/>
    <s v="Yes"/>
    <s v="EAST ORLEANS"/>
    <x v="2"/>
    <x v="141"/>
    <x v="39"/>
    <n v="1442"/>
    <s v="LFUS"/>
    <s v="21695"/>
    <s v="4038148637"/>
    <x v="75"/>
    <s v="ENOI"/>
    <n v="6"/>
    <x v="68"/>
    <s v="EFLK"/>
    <x v="17"/>
    <s v="N"/>
    <s v="blown fuse on transformer and lateral taken out by bad weather"/>
    <x v="179"/>
    <x v="178"/>
    <s v="19-YTD20"/>
    <n v="210557"/>
    <s v="Jan1 to Yesterday"/>
    <s v="Equipment Failure"/>
    <s v="Line Fuse"/>
    <x v="1"/>
    <s v="DLIN"/>
    <s v="D"/>
    <x v="2"/>
    <s v="Jared Brossett"/>
    <x v="10"/>
    <x v="1"/>
  </r>
  <r>
    <n v="2020"/>
    <n v="50"/>
    <n v="2020"/>
    <n v="1324308301"/>
    <s v="Yes"/>
    <s v="ORLEANS"/>
    <x v="3"/>
    <x v="142"/>
    <x v="39"/>
    <n v="5200"/>
    <s v="LFUS"/>
    <s v="44646"/>
    <s v="3853148813"/>
    <x v="87"/>
    <s v="ENOI"/>
    <n v="1"/>
    <x v="91"/>
    <s v="EFLK"/>
    <x v="17"/>
    <s v="N"/>
    <s v="Refused latteral"/>
    <x v="180"/>
    <x v="179"/>
    <s v="19-YTD20"/>
    <n v="210557"/>
    <s v="Jan1 to Yesterday"/>
    <s v="Equipment Failure"/>
    <s v="Line Fuse"/>
    <x v="1"/>
    <s v="DLIN"/>
    <s v="A"/>
    <x v="3"/>
    <s v="Joseph Giarrusso"/>
    <x v="12"/>
    <x v="1"/>
  </r>
  <r>
    <n v="2020"/>
    <n v="78"/>
    <n v="2020"/>
    <n v="1324642076"/>
    <s v="Yes"/>
    <s v="EAST ORLEANS"/>
    <x v="0"/>
    <x v="142"/>
    <x v="36"/>
    <n v="8112"/>
    <s v="LFUS"/>
    <s v="27321-F"/>
    <s v="4235149906"/>
    <x v="62"/>
    <s v="ENOI"/>
    <n v="6"/>
    <x v="92"/>
    <s v="UNKN"/>
    <x v="0"/>
    <s v="N"/>
    <s v="c phase blown; refused and held"/>
    <x v="71"/>
    <x v="180"/>
    <s v="19-YTD20"/>
    <n v="210557"/>
    <s v="Jan1 to Yesterday"/>
    <s v="Other"/>
    <s v="Line Fuse"/>
    <x v="0"/>
    <s v="DLIN"/>
    <s v="E"/>
    <x v="1"/>
    <s v="Cyndi Nguyen"/>
    <x v="3"/>
    <x v="1"/>
  </r>
  <r>
    <n v="2020"/>
    <n v="114"/>
    <n v="2020"/>
    <n v="1323981833"/>
    <s v="Yes"/>
    <s v="ORLEANS"/>
    <x v="0"/>
    <x v="44"/>
    <x v="49"/>
    <n v="11970"/>
    <s v="LFUS"/>
    <s v="21458"/>
    <s v="3906145893"/>
    <x v="80"/>
    <s v="ENOI"/>
    <n v="1"/>
    <x v="93"/>
    <s v="UNKN"/>
    <x v="0"/>
    <s v="N"/>
    <s v="refused okk"/>
    <x v="181"/>
    <x v="181"/>
    <s v="19-YTD20"/>
    <n v="210557"/>
    <s v="Jan1 to Yesterday"/>
    <s v="Other"/>
    <s v="Line Fuse"/>
    <x v="0"/>
    <s v="DLIN"/>
    <s v="B"/>
    <x v="0"/>
    <s v="Jay Banks"/>
    <x v="5"/>
    <x v="1"/>
  </r>
  <r>
    <n v="2020"/>
    <n v="140"/>
    <n v="2020"/>
    <n v="1323713292"/>
    <s v="Yes"/>
    <s v="ORLEANS"/>
    <x v="0"/>
    <x v="143"/>
    <x v="50"/>
    <n v="14840"/>
    <s v="LFUS"/>
    <s v="37734"/>
    <s v="4029548586"/>
    <x v="75"/>
    <s v="ENOI"/>
    <n v="1"/>
    <x v="94"/>
    <s v="FOBJ"/>
    <x v="13"/>
    <s v="N"/>
    <s v="b phase only"/>
    <x v="182"/>
    <x v="182"/>
    <s v="19-YTD20"/>
    <n v="210557"/>
    <s v="Jan1 to Yesterday"/>
    <s v="Other"/>
    <s v="Line Fuse"/>
    <x v="0"/>
    <s v="DLIN"/>
    <s v="D"/>
    <x v="2"/>
    <s v="Jared Brossett"/>
    <x v="10"/>
    <x v="1"/>
  </r>
  <r>
    <n v="2020"/>
    <n v="1"/>
    <n v="2020"/>
    <n v="1323546098"/>
    <s v="Yes"/>
    <s v="EAST ORLEANS"/>
    <x v="2"/>
    <x v="144"/>
    <x v="38"/>
    <n v="107"/>
    <s v="LFUS"/>
    <s v="83983"/>
    <s v="4101048935"/>
    <x v="33"/>
    <s v="ENOI"/>
    <n v="6"/>
    <x v="5"/>
    <s v="VINE"/>
    <x v="6"/>
    <s v="N"/>
    <s v="John Domangue cleared vines on pole and refused lateral per OC"/>
    <x v="43"/>
    <x v="43"/>
    <s v="19-YTD20"/>
    <n v="210557"/>
    <s v="Jan1 to Yesterday"/>
    <s v="Vegetation"/>
    <s v="Line Fuse"/>
    <x v="4"/>
    <s v="DLIN"/>
    <s v="D"/>
    <x v="2"/>
    <s v="Jared Brossett"/>
    <x v="7"/>
    <x v="1"/>
  </r>
  <r>
    <n v="2020"/>
    <n v="134"/>
    <n v="2020"/>
    <n v="1323441474"/>
    <s v="Yes"/>
    <s v="EAST ORLEANS"/>
    <x v="0"/>
    <x v="145"/>
    <x v="51"/>
    <n v="14472"/>
    <s v="LFUS"/>
    <s v="21152"/>
    <s v="4051147776"/>
    <x v="60"/>
    <s v="ENOI"/>
    <n v="6"/>
    <x v="95"/>
    <s v="SCHD"/>
    <x v="11"/>
    <s v="N"/>
    <s v="crew onsite making repairs"/>
    <x v="183"/>
    <x v="183"/>
    <s v="19-YTD20"/>
    <n v="210557"/>
    <s v="Jan1 to Yesterday"/>
    <s v="Scheduled Interruption"/>
    <s v="Line Fuse"/>
    <x v="6"/>
    <s v="DLIN"/>
    <s v="D"/>
    <x v="2"/>
    <s v="Jared Brossett"/>
    <x v="1"/>
    <x v="1"/>
  </r>
  <r>
    <n v="2020"/>
    <n v="75"/>
    <n v="2020"/>
    <n v="1323552613"/>
    <s v="Yes"/>
    <s v="ORLEANS"/>
    <x v="3"/>
    <x v="47"/>
    <x v="38"/>
    <n v="8400"/>
    <s v="DIS"/>
    <s v="25426"/>
    <s v="3895046772"/>
    <x v="88"/>
    <s v="ENOI"/>
    <n v="1"/>
    <x v="49"/>
    <s v="EMER"/>
    <x v="2"/>
    <s v="N"/>
    <s v="Taken out for safety to replace burnt cross-arm &amp; repair damaged phase"/>
    <x v="184"/>
    <x v="184"/>
    <s v="19-YTD20"/>
    <n v="210557"/>
    <s v="Jan1 to Yesterday"/>
    <s v="Other"/>
    <s v="Disconnect Switch"/>
    <x v="2"/>
    <s v="DLIN"/>
    <s v="B"/>
    <x v="0"/>
    <s v="Jay Banks"/>
    <x v="4"/>
    <x v="1"/>
  </r>
  <r>
    <n v="2020"/>
    <n v="97"/>
    <n v="2020"/>
    <n v="1323767376"/>
    <s v="Yes"/>
    <s v="EAST ORLEANS"/>
    <x v="0"/>
    <x v="47"/>
    <x v="46"/>
    <n v="10864"/>
    <s v="LFUS"/>
    <s v="26127"/>
    <s v="4386451333"/>
    <x v="89"/>
    <s v="ENOI"/>
    <n v="6"/>
    <x v="96"/>
    <s v="SCHD"/>
    <x v="11"/>
    <s v="N"/>
    <s v="Contractor had outage for reliability work"/>
    <x v="185"/>
    <x v="185"/>
    <s v="19-YTD20"/>
    <n v="210557"/>
    <s v="Jan1 to Yesterday"/>
    <s v="Scheduled Interruption"/>
    <s v="Line Fuse"/>
    <x v="6"/>
    <s v="DLIN"/>
    <s v="E"/>
    <x v="1"/>
    <s v="Cyndi Nguyen"/>
    <x v="15"/>
    <x v="1"/>
  </r>
  <r>
    <n v="2020"/>
    <n v="11"/>
    <n v="2020"/>
    <n v="1323610473"/>
    <s v="Yes"/>
    <s v="ORLEANS"/>
    <x v="3"/>
    <x v="146"/>
    <x v="42"/>
    <n v="1254"/>
    <s v="TFUS"/>
    <s v="74399"/>
    <s v="40386478720"/>
    <x v="8"/>
    <s v="ENOI"/>
    <n v="1"/>
    <x v="17"/>
    <s v="LGHT"/>
    <x v="7"/>
    <s v="N"/>
    <s v="refused transformer taken out by weather"/>
    <x v="186"/>
    <x v="186"/>
    <s v="19-YTD20"/>
    <n v="210557"/>
    <s v="Jan1 to Yesterday"/>
    <s v="Lightning"/>
    <s v="Transformer Fuse"/>
    <x v="5"/>
    <s v="DLIN"/>
    <s v="D"/>
    <x v="2"/>
    <s v="Jared Brossett"/>
    <x v="11"/>
    <x v="1"/>
  </r>
  <r>
    <n v="2020"/>
    <n v="48"/>
    <n v="2020"/>
    <n v="1323655644"/>
    <s v="Yes"/>
    <s v="EAST ORLEANS"/>
    <x v="3"/>
    <x v="146"/>
    <x v="34"/>
    <n v="5472"/>
    <s v="LFUS"/>
    <s v="52377"/>
    <s v="4268250430"/>
    <x v="22"/>
    <s v="ENOI"/>
    <n v="6"/>
    <x v="19"/>
    <s v="ESEC"/>
    <x v="1"/>
    <s v="N"/>
    <s v=""/>
    <x v="187"/>
    <x v="187"/>
    <s v="19-YTD20"/>
    <n v="210557"/>
    <s v="Jan1 to Yesterday"/>
    <s v="Equipment Failure"/>
    <s v="Line Fuse"/>
    <x v="1"/>
    <s v="DLIN"/>
    <s v="E"/>
    <x v="1"/>
    <s v="Cyndi Nguyen"/>
    <x v="3"/>
    <x v="1"/>
  </r>
  <r>
    <n v="2020"/>
    <n v="26"/>
    <n v="2020"/>
    <n v="1323662339"/>
    <s v="Yes"/>
    <s v="EAST ORLEANS"/>
    <x v="1"/>
    <x v="147"/>
    <x v="34"/>
    <n v="2990"/>
    <s v="LFUS"/>
    <s v="37094"/>
    <s v="4106547707"/>
    <x v="64"/>
    <s v="ENOI"/>
    <n v="6"/>
    <x v="28"/>
    <s v="EARR"/>
    <x v="26"/>
    <s v="N"/>
    <s v="failed lightning arrestor on lateral/cleared/refused lateral"/>
    <x v="188"/>
    <x v="188"/>
    <s v="19-YTD20"/>
    <n v="210557"/>
    <s v="Jan1 to Yesterday"/>
    <s v="Equipment Failure"/>
    <s v="Line Fuse"/>
    <x v="1"/>
    <s v="DLIN"/>
    <s v="D"/>
    <x v="2"/>
    <s v="Jared Brossett"/>
    <x v="1"/>
    <x v="1"/>
  </r>
  <r>
    <n v="2020"/>
    <n v="124"/>
    <n v="2020"/>
    <n v="1323665502"/>
    <s v="Yes"/>
    <s v="EAST ORLEANS"/>
    <x v="0"/>
    <x v="148"/>
    <x v="34"/>
    <n v="14384"/>
    <s v="LFUS"/>
    <s v="28077"/>
    <s v="4115047686"/>
    <x v="64"/>
    <s v="ENOI"/>
    <n v="6"/>
    <x v="97"/>
    <s v="EFLK"/>
    <x v="17"/>
    <s v="N"/>
    <s v="crew restored lateral"/>
    <x v="162"/>
    <x v="161"/>
    <s v="19-YTD20"/>
    <n v="210557"/>
    <s v="Jan1 to Yesterday"/>
    <s v="Equipment Failure"/>
    <s v="Line Fuse"/>
    <x v="1"/>
    <s v="DLIN"/>
    <s v="D"/>
    <x v="2"/>
    <s v="Jared Brossett"/>
    <x v="1"/>
    <x v="1"/>
  </r>
  <r>
    <n v="2020"/>
    <n v="7"/>
    <n v="2020"/>
    <n v="1323939896"/>
    <s v="Yes"/>
    <s v="ORLEANS"/>
    <x v="0"/>
    <x v="149"/>
    <x v="44"/>
    <n v="819"/>
    <s v="XFMR"/>
    <s v="1349264"/>
    <s v="38517477512"/>
    <x v="71"/>
    <s v="ENOI"/>
    <n v="1"/>
    <x v="25"/>
    <s v="ETRD"/>
    <x v="10"/>
    <s v="N"/>
    <s v="crew to change transformer"/>
    <x v="189"/>
    <x v="189"/>
    <s v="19-YTD20"/>
    <n v="210557"/>
    <s v="Jan1 to Yesterday"/>
    <s v="Equipment Failure"/>
    <s v="Transformer"/>
    <x v="1"/>
    <s v="DLIN"/>
    <s v="A"/>
    <x v="3"/>
    <s v="Joseph Giarrusso"/>
    <x v="8"/>
    <x v="1"/>
  </r>
  <r>
    <n v="2020"/>
    <n v="107"/>
    <n v="2020"/>
    <n v="1323849876"/>
    <s v="Yes"/>
    <s v="EAST ORLEANS"/>
    <x v="0"/>
    <x v="150"/>
    <x v="48"/>
    <n v="12840"/>
    <s v="LFUS"/>
    <s v="21798"/>
    <s v="4382851374"/>
    <x v="89"/>
    <s v="ENOI"/>
    <n v="6"/>
    <x v="98"/>
    <s v="SCHD"/>
    <x v="11"/>
    <s v="N"/>
    <s v=""/>
    <x v="190"/>
    <x v="190"/>
    <s v="19-YTD20"/>
    <n v="210557"/>
    <s v="Jan1 to Yesterday"/>
    <s v="Scheduled Interruption"/>
    <s v="Line Fuse"/>
    <x v="6"/>
    <s v="DLIN"/>
    <s v="E"/>
    <x v="1"/>
    <s v="Cyndi Nguyen"/>
    <x v="15"/>
    <x v="1"/>
  </r>
  <r>
    <n v="2020"/>
    <n v="122"/>
    <n v="2020"/>
    <n v="1323630435"/>
    <s v="Yes"/>
    <s v="EAST ORLEANS"/>
    <x v="1"/>
    <x v="49"/>
    <x v="42"/>
    <n v="14762"/>
    <s v="LFUS"/>
    <s v="21152"/>
    <s v="4051147776"/>
    <x v="60"/>
    <s v="ENOI"/>
    <n v="6"/>
    <x v="99"/>
    <s v="SCHD"/>
    <x v="11"/>
    <s v="N"/>
    <s v=""/>
    <x v="183"/>
    <x v="183"/>
    <s v="19-YTD20"/>
    <n v="210557"/>
    <s v="Jan1 to Yesterday"/>
    <s v="Scheduled Interruption"/>
    <s v="Line Fuse"/>
    <x v="6"/>
    <s v="DLIN"/>
    <s v="D"/>
    <x v="2"/>
    <s v="Jared Brossett"/>
    <x v="1"/>
    <x v="1"/>
  </r>
  <r>
    <n v="2020"/>
    <n v="16"/>
    <n v="2020"/>
    <n v="1323614486"/>
    <s v="Yes"/>
    <s v="EAST ORLEANS"/>
    <x v="2"/>
    <x v="151"/>
    <x v="42"/>
    <n v="1968"/>
    <s v="TFUS"/>
    <s v="1155554"/>
    <s v="40524474979"/>
    <x v="1"/>
    <s v="ENOI"/>
    <n v="6"/>
    <x v="35"/>
    <s v="VOHL"/>
    <x v="15"/>
    <s v="N"/>
    <s v="removed palm limbs off of transformer reuse ok customer back in lights"/>
    <x v="191"/>
    <x v="191"/>
    <s v="19-YTD20"/>
    <n v="210557"/>
    <s v="Jan1 to Yesterday"/>
    <s v="Vegetation"/>
    <s v="Transformer Fuse"/>
    <x v="4"/>
    <s v="DLIN"/>
    <s v="C"/>
    <x v="4"/>
    <s v="Kristin Palmer"/>
    <x v="1"/>
    <x v="1"/>
  </r>
  <r>
    <n v="2020"/>
    <n v="57"/>
    <n v="2020"/>
    <n v="1323673353"/>
    <s v="Yes"/>
    <s v="EAST ORLEANS"/>
    <x v="0"/>
    <x v="50"/>
    <x v="34"/>
    <n v="7068"/>
    <s v="LFUS"/>
    <s v="37150"/>
    <s v="40855477822"/>
    <x v="21"/>
    <s v="ENOI"/>
    <n v="6"/>
    <x v="100"/>
    <s v="ECNS"/>
    <x v="8"/>
    <s v="N"/>
    <s v="made new kearney connection repair at trans."/>
    <x v="192"/>
    <x v="192"/>
    <s v="19-YTD20"/>
    <n v="210557"/>
    <s v="Jan1 to Yesterday"/>
    <s v="Equipment Failure"/>
    <s v="Line Fuse"/>
    <x v="1"/>
    <s v="DLIN"/>
    <s v="D"/>
    <x v="2"/>
    <s v="Jared Brossett"/>
    <x v="1"/>
    <x v="1"/>
  </r>
  <r>
    <n v="2020"/>
    <n v="3"/>
    <n v="2020"/>
    <n v="1323734811"/>
    <s v="Yes"/>
    <s v="ORLEANS"/>
    <x v="0"/>
    <x v="50"/>
    <x v="52"/>
    <n v="372"/>
    <s v="TFUS"/>
    <s v="32116"/>
    <s v="39340459980"/>
    <x v="37"/>
    <s v="ENOI"/>
    <n v="1"/>
    <x v="16"/>
    <s v="FOBJ"/>
    <x v="13"/>
    <s v="N"/>
    <s v="balloons. refused ok RELATED TO TKT# 1323734811 (AKS)"/>
    <x v="193"/>
    <x v="193"/>
    <s v="19-YTD20"/>
    <n v="210557"/>
    <s v="Jan1 to Yesterday"/>
    <s v="Other"/>
    <s v="Transformer Fuse"/>
    <x v="0"/>
    <s v="DLIN"/>
    <s v="B"/>
    <x v="0"/>
    <s v="Jay Banks"/>
    <x v="5"/>
    <x v="1"/>
  </r>
  <r>
    <n v="2020"/>
    <n v="84"/>
    <n v="2020"/>
    <n v="1324375554"/>
    <s v="Yes"/>
    <s v="ORLEANS"/>
    <x v="0"/>
    <x v="152"/>
    <x v="53"/>
    <n v="10584"/>
    <s v="LFUS"/>
    <s v="21671"/>
    <s v="3979148836"/>
    <x v="31"/>
    <s v="ENOI"/>
    <n v="1"/>
    <x v="101"/>
    <s v="ETRD"/>
    <x v="10"/>
    <s v="N"/>
    <s v="crew replaced xfmr"/>
    <x v="194"/>
    <x v="194"/>
    <s v="19-YTD20"/>
    <n v="210557"/>
    <s v="Jan1 to Yesterday"/>
    <s v="Equipment Failure"/>
    <s v="Line Fuse"/>
    <x v="1"/>
    <s v="DLIN"/>
    <s v="D"/>
    <x v="2"/>
    <s v="Jared Brossett"/>
    <x v="10"/>
    <x v="1"/>
  </r>
  <r>
    <n v="2020"/>
    <n v="1"/>
    <n v="2020"/>
    <n v="1323479576"/>
    <s v="Yes"/>
    <s v="EAST ORLEANS"/>
    <x v="0"/>
    <x v="53"/>
    <x v="51"/>
    <n v="131"/>
    <s v="TFUS"/>
    <s v="1177611"/>
    <s v="4066949720"/>
    <x v="83"/>
    <s v="ENOI"/>
    <n v="6"/>
    <x v="5"/>
    <s v="UNKN"/>
    <x v="0"/>
    <s v="N"/>
    <s v="fuse blown on a phase"/>
    <x v="195"/>
    <x v="195"/>
    <s v="19-YTD20"/>
    <n v="210557"/>
    <s v="Jan1 to Yesterday"/>
    <s v="Other"/>
    <s v="Transformer Fuse"/>
    <x v="0"/>
    <s v="DLIN"/>
    <s v="D"/>
    <x v="2"/>
    <s v="Jared Brossett"/>
    <x v="16"/>
    <x v="1"/>
  </r>
  <r>
    <n v="2020"/>
    <n v="8"/>
    <n v="2020"/>
    <n v="1324142737"/>
    <s v="Yes"/>
    <s v="ORLEANS"/>
    <x v="0"/>
    <x v="54"/>
    <x v="30"/>
    <n v="1064"/>
    <s v="TFUS"/>
    <s v="21729"/>
    <s v="38502489222"/>
    <x v="87"/>
    <s v="ENOI"/>
    <n v="1"/>
    <x v="38"/>
    <s v="EMER"/>
    <x v="2"/>
    <s v="N"/>
    <s v="Out for safety of crew to replace pole"/>
    <x v="196"/>
    <x v="196"/>
    <s v="19-YTD20"/>
    <n v="210557"/>
    <s v="Jan1 to Yesterday"/>
    <s v="Other"/>
    <s v="Transformer Fuse"/>
    <x v="2"/>
    <s v="DLIN"/>
    <s v="A"/>
    <x v="3"/>
    <s v="Joseph Giarrusso"/>
    <x v="12"/>
    <x v="1"/>
  </r>
  <r>
    <n v="2020"/>
    <n v="116"/>
    <n v="2020"/>
    <n v="1324305126"/>
    <s v="Yes"/>
    <s v="ALGIERS ELEC ONLY"/>
    <x v="3"/>
    <x v="54"/>
    <x v="39"/>
    <n v="15428"/>
    <s v="LFUS"/>
    <s v="34312"/>
    <s v="4265245351"/>
    <x v="90"/>
    <s v="ENOI"/>
    <n v="81"/>
    <x v="102"/>
    <s v="EOTH"/>
    <x v="28"/>
    <s v="N"/>
    <s v="hot line clamp burnt off stirrup, replaced and repaired, cust lights restored"/>
    <x v="197"/>
    <x v="197"/>
    <s v="19-YTD20"/>
    <n v="210557"/>
    <s v="Jan1 to Yesterday"/>
    <s v="Equipment Failure"/>
    <s v="Line Fuse"/>
    <x v="1"/>
    <s v="DLIN"/>
    <s v="C"/>
    <x v="4"/>
    <s v="Kristin Palmer"/>
    <x v="9"/>
    <x v="1"/>
  </r>
  <r>
    <n v="2020"/>
    <n v="745"/>
    <n v="2020"/>
    <n v="1323559097"/>
    <s v="Yes"/>
    <s v="EAST ORLEANS"/>
    <x v="1"/>
    <x v="55"/>
    <x v="38"/>
    <n v="73010"/>
    <s v="DIS"/>
    <s v="25215"/>
    <s v="4103247998"/>
    <x v="53"/>
    <s v="ENOI"/>
    <n v="6"/>
    <x v="103"/>
    <s v="ECNS"/>
    <x v="8"/>
    <s v="N"/>
    <s v="crew picking up wire due to a failed kearney connection"/>
    <x v="198"/>
    <x v="198"/>
    <s v="19-YTD20"/>
    <n v="210557"/>
    <s v="Jan1 to Yesterday"/>
    <s v="Equipment Failure"/>
    <s v="Disconnect Switch"/>
    <x v="1"/>
    <s v="DLIN"/>
    <s v="D"/>
    <x v="2"/>
    <s v="Jared Brossett"/>
    <x v="1"/>
    <x v="1"/>
  </r>
  <r>
    <n v="2020"/>
    <n v="198"/>
    <n v="2020"/>
    <n v="1323558838"/>
    <s v="Yes"/>
    <s v="EAST ORLEANS"/>
    <x v="1"/>
    <x v="55"/>
    <x v="38"/>
    <n v="26928"/>
    <s v="DIS"/>
    <s v="25301"/>
    <s v="4100148012"/>
    <x v="53"/>
    <s v="ENOI"/>
    <n v="6"/>
    <x v="104"/>
    <s v="ECNS"/>
    <x v="8"/>
    <s v="N"/>
    <s v="crew onsite making repairs:  Wire burned down due to a failed kearney connection"/>
    <x v="199"/>
    <x v="199"/>
    <s v="19-YTD20"/>
    <n v="210557"/>
    <s v="Jan1 to Yesterday"/>
    <s v="Equipment Failure"/>
    <s v="Disconnect Switch"/>
    <x v="1"/>
    <s v="DLIN"/>
    <s v="D"/>
    <x v="2"/>
    <s v="Jared Brossett"/>
    <x v="1"/>
    <x v="1"/>
  </r>
  <r>
    <n v="2020"/>
    <n v="1"/>
    <n v="2020"/>
    <n v="1323548792"/>
    <s v="Yes"/>
    <s v="EAST ORLEANS"/>
    <x v="1"/>
    <x v="55"/>
    <x v="38"/>
    <n v="134"/>
    <s v="TFUS"/>
    <s v="1483809"/>
    <s v="40334487975"/>
    <x v="40"/>
    <s v="ENOI"/>
    <n v="6"/>
    <x v="5"/>
    <s v="LGHT"/>
    <x v="7"/>
    <s v="N"/>
    <s v="refused transformer taken out by molding falling across switch"/>
    <x v="200"/>
    <x v="200"/>
    <s v="19-YTD20"/>
    <n v="210557"/>
    <s v="Jan1 to Yesterday"/>
    <s v="Lightning"/>
    <s v="Transformer Fuse"/>
    <x v="5"/>
    <s v="DLIN"/>
    <s v="D"/>
    <x v="2"/>
    <s v="Jared Brossett"/>
    <x v="10"/>
    <x v="1"/>
  </r>
  <r>
    <n v="2020"/>
    <n v="28"/>
    <n v="2020"/>
    <n v="1323400798"/>
    <s v="Yes"/>
    <s v="EAST ORLEANS"/>
    <x v="4"/>
    <x v="153"/>
    <x v="54"/>
    <n v="3836"/>
    <s v="LFUS"/>
    <s v="27891"/>
    <s v="4156747196"/>
    <x v="17"/>
    <s v="ENOI"/>
    <n v="6"/>
    <x v="53"/>
    <s v="FOBJ"/>
    <x v="13"/>
    <s v="N"/>
    <s v="balloons on line; refused a phase"/>
    <x v="201"/>
    <x v="201"/>
    <s v="19-YTD20"/>
    <n v="210557"/>
    <s v="Jan1 to Yesterday"/>
    <s v="Other"/>
    <s v="Line Fuse"/>
    <x v="0"/>
    <s v="DLIN"/>
    <s v="E"/>
    <x v="1"/>
    <s v="Cyndi Nguyen"/>
    <x v="1"/>
    <x v="1"/>
  </r>
  <r>
    <n v="2020"/>
    <n v="50"/>
    <n v="2020"/>
    <n v="1323588929"/>
    <s v="Yes"/>
    <s v="EAST ORLEANS"/>
    <x v="1"/>
    <x v="58"/>
    <x v="38"/>
    <n v="7000"/>
    <s v="DIS"/>
    <s v="23818"/>
    <s v="4352749766"/>
    <x v="91"/>
    <s v="ENOI"/>
    <n v="6"/>
    <x v="91"/>
    <s v="EMER"/>
    <x v="2"/>
    <s v="N"/>
    <s v="crew to replace pole"/>
    <x v="202"/>
    <x v="202"/>
    <s v="19-YTD20"/>
    <n v="210557"/>
    <s v="Jan1 to Yesterday"/>
    <s v="Other"/>
    <s v="Disconnect Switch"/>
    <x v="2"/>
    <s v="DLIN"/>
    <s v="E"/>
    <x v="1"/>
    <s v="Cyndi Nguyen"/>
    <x v="15"/>
    <x v="1"/>
  </r>
  <r>
    <n v="2020"/>
    <n v="144"/>
    <n v="2020"/>
    <n v="1324656883"/>
    <s v="Yes"/>
    <s v="ORLEANS"/>
    <x v="0"/>
    <x v="58"/>
    <x v="36"/>
    <n v="20160"/>
    <s v="LFUS"/>
    <s v="86144"/>
    <s v="3898146691"/>
    <x v="92"/>
    <s v="ENOI"/>
    <n v="1"/>
    <x v="59"/>
    <s v="EARM"/>
    <x v="9"/>
    <s v="N"/>
    <s v="broken cross arm replaced"/>
    <x v="203"/>
    <x v="203"/>
    <s v="19-YTD20"/>
    <n v="210557"/>
    <s v="Jan1 to Yesterday"/>
    <s v="Equipment Failure"/>
    <s v="Line Fuse"/>
    <x v="1"/>
    <s v="DLIN"/>
    <s v="B"/>
    <x v="0"/>
    <s v="Jay Banks"/>
    <x v="4"/>
    <x v="1"/>
  </r>
  <r>
    <n v="2020"/>
    <n v="1"/>
    <n v="2020"/>
    <n v="1323520258"/>
    <s v="Yes"/>
    <s v="EAST ORLEANS"/>
    <x v="0"/>
    <x v="59"/>
    <x v="47"/>
    <n v="142"/>
    <s v="SERV"/>
    <s v="SERVICE"/>
    <s v="43572495525"/>
    <x v="54"/>
    <s v="ENOI"/>
    <n v="6"/>
    <x v="5"/>
    <s v="VHCL"/>
    <x v="12"/>
    <s v="N"/>
    <s v="truck hit service line..hold meter#AM11175406 removed service ..meter pan pulled off wall. RELATED TO TKT# 1323511838, 1323512749 (AKS)"/>
    <x v="171"/>
    <x v="170"/>
    <s v="19-YTD20"/>
    <n v="210557"/>
    <s v="Jan1 to Yesterday"/>
    <s v="Public Damage"/>
    <s v="Service Conductor"/>
    <x v="7"/>
    <s v="DLIN"/>
    <s v="E"/>
    <x v="1"/>
    <s v="Cyndi Nguyen"/>
    <x v="3"/>
    <x v="1"/>
  </r>
  <r>
    <n v="2020"/>
    <n v="1"/>
    <n v="2020"/>
    <n v="1323640712"/>
    <s v="Yes"/>
    <s v="EAST ORLEANS"/>
    <x v="3"/>
    <x v="154"/>
    <x v="42"/>
    <n v="148"/>
    <s v="SERV"/>
    <s v="SERVICE"/>
    <s v="41140473283"/>
    <x v="1"/>
    <s v="ENOI"/>
    <n v="6"/>
    <x v="5"/>
    <s v="ESEC"/>
    <x v="1"/>
    <s v="N"/>
    <s v="Had to replace bad hot leg on the pole. Back in lights. Will need a crew to cut limbs off of a palm tree. The branches are brushing against the primary. 2068575"/>
    <x v="204"/>
    <x v="204"/>
    <s v="19-YTD20"/>
    <n v="210557"/>
    <s v="Jan1 to Yesterday"/>
    <s v="Equipment Failure"/>
    <s v="Service Conductor"/>
    <x v="1"/>
    <s v="DLIN"/>
    <s v="C"/>
    <x v="4"/>
    <s v="Kristin Palmer"/>
    <x v="1"/>
    <x v="1"/>
  </r>
  <r>
    <n v="2020"/>
    <n v="11"/>
    <n v="2020"/>
    <n v="1324618796"/>
    <s v="Yes"/>
    <s v="EAST ORLEANS"/>
    <x v="0"/>
    <x v="155"/>
    <x v="45"/>
    <n v="1672"/>
    <s v="TFUS"/>
    <s v="60528"/>
    <s v="41062476942"/>
    <x v="64"/>
    <s v="ENOI"/>
    <n v="6"/>
    <x v="17"/>
    <s v="SCHD"/>
    <x v="11"/>
    <s v="N"/>
    <s v="Scheduled Interruption"/>
    <x v="205"/>
    <x v="205"/>
    <s v="19-YTD20"/>
    <n v="210557"/>
    <s v="Jan1 to Yesterday"/>
    <s v="Scheduled Interruption"/>
    <s v="Transformer Fuse"/>
    <x v="6"/>
    <s v="DLIN"/>
    <s v="D"/>
    <x v="2"/>
    <s v="Jared Brossett"/>
    <x v="1"/>
    <x v="1"/>
  </r>
  <r>
    <n v="2020"/>
    <n v="974"/>
    <n v="2020"/>
    <n v="1323655936"/>
    <s v="Yes"/>
    <s v="EAST ORLEANS"/>
    <x v="3"/>
    <x v="156"/>
    <x v="34"/>
    <n v="149996"/>
    <s v="RCLR"/>
    <s v="38677"/>
    <s v="4119947436"/>
    <x v="1"/>
    <s v="ENOI"/>
    <n v="6"/>
    <x v="105"/>
    <s v="EARM"/>
    <x v="9"/>
    <s v="N"/>
    <s v="insulator off arm at location"/>
    <x v="206"/>
    <x v="206"/>
    <s v="19-YTD20"/>
    <n v="210557"/>
    <s v="Jan1 to Yesterday"/>
    <s v="Equipment Failure"/>
    <s v="Recloser"/>
    <x v="1"/>
    <s v="DLIN"/>
    <s v="D"/>
    <x v="2"/>
    <s v="Jared Brossett"/>
    <x v="1"/>
    <x v="1"/>
  </r>
  <r>
    <n v="2020"/>
    <n v="16"/>
    <n v="2020"/>
    <n v="1324017985"/>
    <s v="Yes"/>
    <s v="ORLEANS"/>
    <x v="0"/>
    <x v="156"/>
    <x v="37"/>
    <n v="2464"/>
    <s v="XFMR"/>
    <s v="1375593"/>
    <s v="3988249289"/>
    <x v="42"/>
    <s v="ENOI"/>
    <n v="1"/>
    <x v="35"/>
    <s v="HECO"/>
    <x v="29"/>
    <s v="N"/>
    <s v="trans. 1375593 was out  taken out by bell contractor ont on scene  rclr was in"/>
    <x v="207"/>
    <x v="207"/>
    <s v="19-YTD20"/>
    <n v="210557"/>
    <s v="Jan1 to Yesterday"/>
    <s v="Human Error"/>
    <s v="Transformer"/>
    <x v="8"/>
    <s v="DLIN"/>
    <s v="D"/>
    <x v="2"/>
    <s v="Jared Brossett"/>
    <x v="10"/>
    <x v="1"/>
  </r>
  <r>
    <n v="2020"/>
    <n v="306"/>
    <n v="2020"/>
    <n v="1323587389"/>
    <s v="Yes"/>
    <s v="EAST ORLEANS"/>
    <x v="1"/>
    <x v="157"/>
    <x v="38"/>
    <n v="47736"/>
    <s v="DIS"/>
    <s v="D01643"/>
    <s v="4356849760"/>
    <x v="54"/>
    <s v="ENOI"/>
    <n v="6"/>
    <x v="106"/>
    <s v="EMER"/>
    <x v="2"/>
    <s v="N"/>
    <s v="taken out for safety to replace burnt pole"/>
    <x v="202"/>
    <x v="202"/>
    <s v="19-YTD20"/>
    <n v="210557"/>
    <s v="Jan1 to Yesterday"/>
    <s v="Other"/>
    <s v="Disconnect Switch"/>
    <x v="2"/>
    <s v="DLIN"/>
    <s v="E"/>
    <x v="1"/>
    <s v="Cyndi Nguyen"/>
    <x v="15"/>
    <x v="1"/>
  </r>
  <r>
    <n v="2020"/>
    <n v="9"/>
    <n v="2020"/>
    <n v="1323561274"/>
    <s v="Yes"/>
    <s v="EAST ORLEANS"/>
    <x v="1"/>
    <x v="65"/>
    <x v="38"/>
    <n v="1458"/>
    <s v="TFUS"/>
    <s v="73957"/>
    <s v="41821479083"/>
    <x v="73"/>
    <s v="ENOI"/>
    <n v="6"/>
    <x v="30"/>
    <s v="LGHT"/>
    <x v="7"/>
    <s v="N"/>
    <s v="weather"/>
    <x v="208"/>
    <x v="208"/>
    <s v="19-YTD20"/>
    <n v="210557"/>
    <s v="Jan1 to Yesterday"/>
    <s v="Lightning"/>
    <s v="Transformer Fuse"/>
    <x v="5"/>
    <s v="DLIN"/>
    <s v="E"/>
    <x v="1"/>
    <s v="Cyndi Nguyen"/>
    <x v="1"/>
    <x v="1"/>
  </r>
  <r>
    <n v="2020"/>
    <n v="12"/>
    <n v="2020"/>
    <n v="1323710068"/>
    <s v="Yes"/>
    <s v="ORLEANS"/>
    <x v="0"/>
    <x v="158"/>
    <x v="50"/>
    <n v="1956"/>
    <s v="TFUS"/>
    <s v="59131"/>
    <s v="39328458518"/>
    <x v="80"/>
    <s v="ENOI"/>
    <n v="1"/>
    <x v="18"/>
    <s v="ECON"/>
    <x v="14"/>
    <s v="N"/>
    <s v="there is a lead on the transformer heating up will return after hours to replace lead. per 310"/>
    <x v="209"/>
    <x v="209"/>
    <s v="19-YTD20"/>
    <n v="210557"/>
    <s v="Jan1 to Yesterday"/>
    <s v="Equipment Failure"/>
    <s v="Transformer Fuse"/>
    <x v="1"/>
    <s v="DLIN"/>
    <s v="B"/>
    <x v="0"/>
    <s v="Jay Banks"/>
    <x v="5"/>
    <x v="1"/>
  </r>
  <r>
    <n v="2020"/>
    <n v="55"/>
    <n v="2020"/>
    <n v="1324520081"/>
    <s v="Yes"/>
    <s v="EAST ORLEANS"/>
    <x v="0"/>
    <x v="66"/>
    <x v="35"/>
    <n v="9075"/>
    <s v="LFUS"/>
    <s v="21423"/>
    <s v="4262649350"/>
    <x v="72"/>
    <s v="ENOI"/>
    <n v="6"/>
    <x v="107"/>
    <s v="EFSW"/>
    <x v="18"/>
    <s v="N"/>
    <s v="repared riser and switch, customer back in"/>
    <x v="210"/>
    <x v="210"/>
    <s v="19-YTD20"/>
    <n v="210557"/>
    <s v="Jan1 to Yesterday"/>
    <s v="Equipment Failure"/>
    <s v="Line Fuse"/>
    <x v="1"/>
    <s v="DLIN"/>
    <s v="E"/>
    <x v="1"/>
    <s v="Cyndi Nguyen"/>
    <x v="3"/>
    <x v="1"/>
  </r>
  <r>
    <n v="2020"/>
    <n v="198"/>
    <n v="2020"/>
    <n v="1323563948"/>
    <s v="Yes"/>
    <s v="EAST ORLEANS"/>
    <x v="1"/>
    <x v="159"/>
    <x v="38"/>
    <n v="32868"/>
    <s v="DIS"/>
    <s v="25215"/>
    <s v="4103247998"/>
    <x v="64"/>
    <s v="ENOI"/>
    <n v="6"/>
    <x v="104"/>
    <s v="EPRI"/>
    <x v="4"/>
    <s v="N"/>
    <s v="crew picked up wire"/>
    <x v="198"/>
    <x v="198"/>
    <s v="19-YTD20"/>
    <n v="210557"/>
    <s v="Jan1 to Yesterday"/>
    <s v="Equipment Failure"/>
    <s v="Disconnect Switch"/>
    <x v="1"/>
    <s v="DLIN"/>
    <s v="D"/>
    <x v="2"/>
    <s v="Jared Brossett"/>
    <x v="1"/>
    <x v="1"/>
  </r>
  <r>
    <n v="2020"/>
    <n v="2"/>
    <n v="2020"/>
    <n v="1323550570"/>
    <s v="Yes"/>
    <s v="ORLEANS"/>
    <x v="1"/>
    <x v="160"/>
    <x v="38"/>
    <n v="336"/>
    <s v="TFUS"/>
    <s v="29325"/>
    <s v="39377470287"/>
    <x v="88"/>
    <s v="ENOI"/>
    <n v="1"/>
    <x v="11"/>
    <s v="LGHT"/>
    <x v="7"/>
    <s v="N"/>
    <s v="weather"/>
    <x v="211"/>
    <x v="211"/>
    <s v="19-YTD20"/>
    <n v="210557"/>
    <s v="Jan1 to Yesterday"/>
    <s v="Lightning"/>
    <s v="Transformer Fuse"/>
    <x v="5"/>
    <s v="DLIN"/>
    <s v="B"/>
    <x v="0"/>
    <s v="Jay Banks"/>
    <x v="0"/>
    <x v="1"/>
  </r>
  <r>
    <n v="2020"/>
    <n v="96"/>
    <n v="2020"/>
    <n v="1324527282"/>
    <s v="Yes"/>
    <s v="ORLEANS"/>
    <x v="0"/>
    <x v="161"/>
    <x v="35"/>
    <n v="17664"/>
    <s v="OPEN"/>
    <s v="3908445887"/>
    <s v="3908445887"/>
    <x v="77"/>
    <s v="ENOI"/>
    <n v="1"/>
    <x v="108"/>
    <s v="SCHD"/>
    <x v="11"/>
    <s v="N"/>
    <s v="Contract crew replacing rotten pole"/>
    <x v="212"/>
    <x v="212"/>
    <s v="19-YTD20"/>
    <n v="210557"/>
    <s v="Jan1 to Yesterday"/>
    <s v="Scheduled Interruption"/>
    <s v="Open"/>
    <x v="6"/>
    <s v="DLIN"/>
    <s v="B"/>
    <x v="0"/>
    <s v="Jay Banks"/>
    <x v="5"/>
    <x v="1"/>
  </r>
  <r>
    <n v="2020"/>
    <n v="6"/>
    <n v="2020"/>
    <n v="1324616559"/>
    <s v="Yes"/>
    <s v="EAST ORLEANS"/>
    <x v="0"/>
    <x v="161"/>
    <x v="45"/>
    <n v="1104"/>
    <s v="TFUS"/>
    <s v="1417774"/>
    <s v="41010475194"/>
    <x v="64"/>
    <s v="ENOI"/>
    <n v="6"/>
    <x v="1"/>
    <s v="SCHD"/>
    <x v="11"/>
    <s v="N"/>
    <s v="Scheduled Interruption"/>
    <x v="213"/>
    <x v="213"/>
    <s v="19-YTD20"/>
    <n v="210557"/>
    <s v="Jan1 to Yesterday"/>
    <s v="Scheduled Interruption"/>
    <s v="Transformer Fuse"/>
    <x v="6"/>
    <s v="DLIN"/>
    <s v="C"/>
    <x v="4"/>
    <s v="Kristin Palmer"/>
    <x v="1"/>
    <x v="1"/>
  </r>
  <r>
    <n v="2020"/>
    <n v="1"/>
    <n v="2020"/>
    <n v="1323988573"/>
    <s v="Yes"/>
    <s v="ORLEANS"/>
    <x v="0"/>
    <x v="162"/>
    <x v="37"/>
    <n v="193"/>
    <s v="SECO"/>
    <s v="METER"/>
    <s v="39437478935"/>
    <x v="51"/>
    <s v="ENOI"/>
    <n v="1"/>
    <x v="5"/>
    <s v="MTEX"/>
    <x v="23"/>
    <s v="N"/>
    <s v="cust AMI mtr was opened AMOC doesnt work weekends and DOC doesnt have control to close mtr so changed mtr to mtr#8180313 sn-34644421 r-00000 KC"/>
    <x v="214"/>
    <x v="214"/>
    <s v="19-YTD20"/>
    <n v="210557"/>
    <s v="Jan1 to Yesterday"/>
    <s v="Other"/>
    <s v="Secondary Conductor"/>
    <x v="0"/>
    <s v="DLIN"/>
    <s v="A"/>
    <x v="3"/>
    <s v="Joseph Giarrusso"/>
    <x v="2"/>
    <x v="1"/>
  </r>
  <r>
    <n v="2020"/>
    <n v="58"/>
    <n v="2020"/>
    <n v="1324464499"/>
    <s v="Yes"/>
    <s v="EAST ORLEANS"/>
    <x v="0"/>
    <x v="163"/>
    <x v="55"/>
    <n v="11310"/>
    <s v="LFUS"/>
    <s v="24738"/>
    <s v="4346351051"/>
    <x v="89"/>
    <s v="ENOI"/>
    <n v="6"/>
    <x v="109"/>
    <s v="VHCL"/>
    <x v="12"/>
    <s v="N"/>
    <s v="car hit pole RELATED TO AMFM 1324463382"/>
    <x v="215"/>
    <x v="215"/>
    <s v="19-YTD20"/>
    <n v="210557"/>
    <s v="Jan1 to Yesterday"/>
    <s v="Public Damage"/>
    <s v="Line Fuse"/>
    <x v="7"/>
    <s v="DLIN"/>
    <s v="E"/>
    <x v="1"/>
    <s v="Cyndi Nguyen"/>
    <x v="15"/>
    <x v="1"/>
  </r>
  <r>
    <n v="2020"/>
    <n v="142"/>
    <n v="2020"/>
    <n v="1324538266"/>
    <s v="Yes"/>
    <s v="ORLEANS"/>
    <x v="0"/>
    <x v="164"/>
    <x v="35"/>
    <n v="27974"/>
    <s v="LFUS"/>
    <s v="27985"/>
    <s v="3909645896"/>
    <x v="77"/>
    <s v="ENOI"/>
    <n v="1"/>
    <x v="110"/>
    <s v="SCHD"/>
    <x v="11"/>
    <s v="N"/>
    <s v="Contract crew replacing pole at the intersection of Chestnut and Milan"/>
    <x v="216"/>
    <x v="216"/>
    <s v="19-YTD20"/>
    <n v="210557"/>
    <s v="Jan1 to Yesterday"/>
    <s v="Scheduled Interruption"/>
    <s v="Line Fuse"/>
    <x v="6"/>
    <s v="DLIN"/>
    <s v="B"/>
    <x v="0"/>
    <s v="Jay Banks"/>
    <x v="5"/>
    <x v="1"/>
  </r>
  <r>
    <n v="2020"/>
    <n v="70"/>
    <n v="2020"/>
    <n v="1324538399"/>
    <s v="Yes"/>
    <s v="ORLEANS"/>
    <x v="0"/>
    <x v="164"/>
    <x v="35"/>
    <n v="13790"/>
    <s v="LFUS"/>
    <s v="27759"/>
    <s v="3909745885"/>
    <x v="77"/>
    <s v="ENOI"/>
    <n v="1"/>
    <x v="111"/>
    <s v="SCHD"/>
    <x v="11"/>
    <s v="N"/>
    <s v="Contract crew replacing pole at the intersection of Chestnut and Milan"/>
    <x v="217"/>
    <x v="217"/>
    <s v="19-YTD20"/>
    <n v="210557"/>
    <s v="Jan1 to Yesterday"/>
    <s v="Scheduled Interruption"/>
    <s v="Line Fuse"/>
    <x v="6"/>
    <s v="DLIN"/>
    <s v="B"/>
    <x v="0"/>
    <s v="Jay Banks"/>
    <x v="5"/>
    <x v="1"/>
  </r>
  <r>
    <n v="2020"/>
    <n v="9"/>
    <n v="2020"/>
    <n v="1324416282"/>
    <s v="Yes"/>
    <s v="ORLEANS"/>
    <x v="0"/>
    <x v="71"/>
    <x v="32"/>
    <n v="1791"/>
    <s v="TFUS"/>
    <s v="1000615"/>
    <s v="39768462508"/>
    <x v="93"/>
    <s v="ENOI"/>
    <n v="1"/>
    <x v="30"/>
    <s v="SCHD"/>
    <x v="11"/>
    <s v="N"/>
    <s v="repairs to secondary"/>
    <x v="218"/>
    <x v="218"/>
    <s v="19-YTD20"/>
    <n v="210557"/>
    <s v="Jan1 to Yesterday"/>
    <s v="Scheduled Interruption"/>
    <s v="Transformer Fuse"/>
    <x v="6"/>
    <s v="DLIN"/>
    <s v="B"/>
    <x v="0"/>
    <s v="Jay Banks"/>
    <x v="13"/>
    <x v="1"/>
  </r>
  <r>
    <n v="2020"/>
    <n v="18"/>
    <n v="2020"/>
    <n v="1323561267"/>
    <s v="Yes"/>
    <s v="EAST ORLEANS"/>
    <x v="1"/>
    <x v="165"/>
    <x v="38"/>
    <n v="3600"/>
    <s v="LFUS"/>
    <s v="62285"/>
    <s v="4180447921"/>
    <x v="73"/>
    <s v="ENOI"/>
    <n v="6"/>
    <x v="112"/>
    <s v="LGHT"/>
    <x v="7"/>
    <s v="N"/>
    <s v=""/>
    <x v="219"/>
    <x v="219"/>
    <s v="19-YTD20"/>
    <n v="210557"/>
    <s v="Jan1 to Yesterday"/>
    <s v="Lightning"/>
    <s v="Line Fuse"/>
    <x v="5"/>
    <s v="DLIN"/>
    <s v="E"/>
    <x v="1"/>
    <s v="Cyndi Nguyen"/>
    <x v="1"/>
    <x v="1"/>
  </r>
  <r>
    <n v="2020"/>
    <n v="14"/>
    <n v="2020"/>
    <n v="1323899529"/>
    <s v="Yes"/>
    <s v="ORLEANS"/>
    <x v="0"/>
    <x v="73"/>
    <x v="48"/>
    <n v="2842"/>
    <s v="TFUS"/>
    <s v="72350"/>
    <s v="38822482342"/>
    <x v="18"/>
    <s v="ENOI"/>
    <n v="1"/>
    <x v="68"/>
    <s v="ECNS"/>
    <x v="8"/>
    <s v="N"/>
    <s v="picked up span of primary that fell due to the hot tap connection"/>
    <x v="220"/>
    <x v="220"/>
    <s v="19-YTD20"/>
    <n v="210557"/>
    <s v="Jan1 to Yesterday"/>
    <s v="Equipment Failure"/>
    <s v="Transformer Fuse"/>
    <x v="1"/>
    <s v="DLIN"/>
    <s v="A"/>
    <x v="3"/>
    <s v="Joseph Giarrusso"/>
    <x v="12"/>
    <x v="1"/>
  </r>
  <r>
    <n v="2020"/>
    <n v="1"/>
    <n v="2020"/>
    <n v="1323653145"/>
    <s v="Yes"/>
    <s v="EAST ORLEANS"/>
    <x v="3"/>
    <x v="166"/>
    <x v="42"/>
    <n v="210"/>
    <s v="LFUS"/>
    <s v="61838"/>
    <s v="4107349839"/>
    <x v="78"/>
    <s v="ENOI"/>
    <n v="6"/>
    <x v="5"/>
    <s v="EFSW"/>
    <x v="18"/>
    <s v="N"/>
    <s v="refused lateral 61838 b/c phases only customer back on"/>
    <x v="221"/>
    <x v="221"/>
    <s v="19-YTD20"/>
    <n v="210557"/>
    <s v="Jan1 to Yesterday"/>
    <s v="Equipment Failure"/>
    <s v="Line Fuse"/>
    <x v="1"/>
    <s v="DLIN"/>
    <s v="D"/>
    <x v="2"/>
    <s v="Jared Brossett"/>
    <x v="7"/>
    <x v="1"/>
  </r>
  <r>
    <n v="2020"/>
    <n v="75"/>
    <n v="2020"/>
    <n v="1323576846"/>
    <s v="Yes"/>
    <s v="ORLEANS"/>
    <x v="1"/>
    <x v="167"/>
    <x v="38"/>
    <n v="15900"/>
    <s v="LFUS"/>
    <s v="27869"/>
    <s v="3847346112"/>
    <x v="77"/>
    <s v="ENOI"/>
    <n v="1"/>
    <x v="49"/>
    <s v="LGHT"/>
    <x v="7"/>
    <s v="N"/>
    <s v="weather"/>
    <x v="222"/>
    <x v="222"/>
    <s v="19-YTD20"/>
    <n v="210557"/>
    <s v="Jan1 to Yesterday"/>
    <s v="Lightning"/>
    <s v="Line Fuse"/>
    <x v="5"/>
    <s v="DLIN"/>
    <s v="A"/>
    <x v="3"/>
    <s v="Joseph Giarrusso"/>
    <x v="8"/>
    <x v="1"/>
  </r>
  <r>
    <n v="2020"/>
    <n v="11"/>
    <n v="2020"/>
    <n v="1323716666"/>
    <s v="Yes"/>
    <s v="EAST ORLEANS"/>
    <x v="0"/>
    <x v="168"/>
    <x v="50"/>
    <n v="2354"/>
    <s v="TFUS"/>
    <s v="1417733"/>
    <s v="40381486047"/>
    <x v="75"/>
    <s v="ENOI"/>
    <n v="6"/>
    <x v="17"/>
    <s v="EARR"/>
    <x v="26"/>
    <s v="N"/>
    <s v="refuse b phase ..cleared arrester"/>
    <x v="223"/>
    <x v="223"/>
    <s v="19-YTD20"/>
    <n v="210557"/>
    <s v="Jan1 to Yesterday"/>
    <s v="Equipment Failure"/>
    <s v="Transformer Fuse"/>
    <x v="1"/>
    <s v="DLIN"/>
    <s v="D"/>
    <x v="2"/>
    <s v="Jared Brossett"/>
    <x v="10"/>
    <x v="1"/>
  </r>
  <r>
    <n v="2020"/>
    <n v="269"/>
    <n v="2020"/>
    <n v="1323986713"/>
    <s v="Yes"/>
    <s v="EAST ORLEANS"/>
    <x v="0"/>
    <x v="77"/>
    <x v="37"/>
    <n v="57835"/>
    <s v="LFUS"/>
    <s v="27320-F"/>
    <s v="4235049908"/>
    <x v="62"/>
    <s v="ENOI"/>
    <n v="6"/>
    <x v="113"/>
    <s v="EELB"/>
    <x v="20"/>
    <s v="N"/>
    <s v="crew replaced bad elbow, customers back on now"/>
    <x v="120"/>
    <x v="71"/>
    <s v="19-YTD20"/>
    <n v="210557"/>
    <s v="Jan1 to Yesterday"/>
    <s v="Equipment Failure"/>
    <s v="Line Fuse"/>
    <x v="1"/>
    <s v="DLIN"/>
    <s v="E"/>
    <x v="1"/>
    <s v="Cyndi Nguyen"/>
    <x v="3"/>
    <x v="1"/>
  </r>
  <r>
    <n v="2020"/>
    <n v="50"/>
    <n v="2020"/>
    <n v="1323623756"/>
    <s v="Yes"/>
    <s v="EAST ORLEANS"/>
    <x v="0"/>
    <x v="79"/>
    <x v="42"/>
    <n v="10950"/>
    <s v="LFUS"/>
    <s v="21126"/>
    <s v="4120947834"/>
    <x v="53"/>
    <s v="ENOI"/>
    <n v="6"/>
    <x v="91"/>
    <s v="ECNS"/>
    <x v="8"/>
    <s v="N"/>
    <s v="riser on switch broke, repaired, customers back on"/>
    <x v="224"/>
    <x v="224"/>
    <s v="19-YTD20"/>
    <n v="210557"/>
    <s v="Jan1 to Yesterday"/>
    <s v="Equipment Failure"/>
    <s v="Line Fuse"/>
    <x v="1"/>
    <s v="DLIN"/>
    <s v="D"/>
    <x v="2"/>
    <s v="Jared Brossett"/>
    <x v="1"/>
    <x v="1"/>
  </r>
  <r>
    <n v="2020"/>
    <n v="30"/>
    <n v="2020"/>
    <n v="1323555868"/>
    <s v="Yes"/>
    <s v="EAST ORLEANS"/>
    <x v="1"/>
    <x v="169"/>
    <x v="38"/>
    <n v="6930"/>
    <s v="LFUS"/>
    <s v="82569"/>
    <s v="4192847736"/>
    <x v="1"/>
    <s v="ENOI"/>
    <n v="6"/>
    <x v="36"/>
    <s v="EPRI"/>
    <x v="4"/>
    <s v="N"/>
    <s v="crew picked up wire"/>
    <x v="225"/>
    <x v="225"/>
    <s v="19-YTD20"/>
    <n v="210557"/>
    <s v="Jan1 to Yesterday"/>
    <s v="Equipment Failure"/>
    <s v="Line Fuse"/>
    <x v="1"/>
    <s v="DLIN"/>
    <s v="E"/>
    <x v="1"/>
    <s v="Cyndi Nguyen"/>
    <x v="1"/>
    <x v="1"/>
  </r>
  <r>
    <n v="2020"/>
    <n v="55"/>
    <n v="2020"/>
    <n v="1323610634"/>
    <s v="Yes"/>
    <s v="EAST ORLEANS"/>
    <x v="1"/>
    <x v="170"/>
    <x v="42"/>
    <n v="12760"/>
    <s v="LFUS"/>
    <s v="23476"/>
    <s v="4333250949"/>
    <x v="89"/>
    <s v="ENOI"/>
    <n v="6"/>
    <x v="107"/>
    <s v="LGHT"/>
    <x v="7"/>
    <s v="N"/>
    <s v="weasther"/>
    <x v="226"/>
    <x v="226"/>
    <s v="19-YTD20"/>
    <n v="210557"/>
    <s v="Jan1 to Yesterday"/>
    <s v="Lightning"/>
    <s v="Line Fuse"/>
    <x v="5"/>
    <s v="DLIN"/>
    <s v="E"/>
    <x v="1"/>
    <s v="Cyndi Nguyen"/>
    <x v="15"/>
    <x v="1"/>
  </r>
  <r>
    <n v="2020"/>
    <n v="5"/>
    <n v="2020"/>
    <n v="1323823115"/>
    <s v="Yes"/>
    <s v="EAST ORLEANS"/>
    <x v="0"/>
    <x v="86"/>
    <x v="33"/>
    <n v="1694"/>
    <s v="XFMR"/>
    <s v="1049527"/>
    <s v="4184247070"/>
    <x v="17"/>
    <s v="ENOI"/>
    <n v="6"/>
    <x v="10"/>
    <s v="ETRD"/>
    <x v="10"/>
    <s v="N"/>
    <s v="replaced bad transformer"/>
    <x v="227"/>
    <x v="227"/>
    <s v="19-YTD20"/>
    <n v="210557"/>
    <s v="Jan1 to Yesterday"/>
    <s v="Equipment Failure"/>
    <s v="Transformer"/>
    <x v="1"/>
    <s v="DLIN"/>
    <s v="E"/>
    <x v="1"/>
    <s v="Cyndi Nguyen"/>
    <x v="1"/>
    <x v="1"/>
  </r>
  <r>
    <n v="2020"/>
    <n v="7"/>
    <n v="2020"/>
    <n v="1324387775"/>
    <s v="Yes"/>
    <s v="EAST ORLEANS"/>
    <x v="0"/>
    <x v="86"/>
    <x v="31"/>
    <n v="1694"/>
    <s v="TFUS"/>
    <s v="527839"/>
    <s v="42532504275"/>
    <x v="22"/>
    <s v="ENOI"/>
    <n v="6"/>
    <x v="25"/>
    <s v="ASQL"/>
    <x v="5"/>
    <s v="N"/>
    <s v="refused pot; lights back on"/>
    <x v="228"/>
    <x v="228"/>
    <s v="19-YTD20"/>
    <n v="210557"/>
    <s v="Jan1 to Yesterday"/>
    <s v="Animal"/>
    <s v="Transformer Fuse"/>
    <x v="3"/>
    <s v="DLIN"/>
    <s v="E"/>
    <x v="1"/>
    <s v="Cyndi Nguyen"/>
    <x v="3"/>
    <x v="1"/>
  </r>
  <r>
    <n v="2020"/>
    <n v="10"/>
    <n v="2020"/>
    <n v="1323571541"/>
    <s v="Yes"/>
    <s v="EAST ORLEANS"/>
    <x v="1"/>
    <x v="171"/>
    <x v="38"/>
    <n v="2430"/>
    <s v="TFUS"/>
    <s v="1358844"/>
    <s v="44417501345"/>
    <x v="61"/>
    <s v="ENOI"/>
    <n v="6"/>
    <x v="33"/>
    <s v="AOTH"/>
    <x v="19"/>
    <s v="N"/>
    <s v="rat took out b phase lateral in cubicle 82- refused ok-cust back on"/>
    <x v="229"/>
    <x v="229"/>
    <s v="19-YTD20"/>
    <n v="210557"/>
    <s v="Jan1 to Yesterday"/>
    <s v="Animal"/>
    <s v="Transformer Fuse"/>
    <x v="3"/>
    <s v="DLIN"/>
    <s v="E"/>
    <x v="1"/>
    <s v="Cyndi Nguyen"/>
    <x v="6"/>
    <x v="1"/>
  </r>
  <r>
    <n v="2020"/>
    <n v="20"/>
    <n v="2020"/>
    <n v="1323636140"/>
    <s v="Yes"/>
    <s v="EAST ORLEANS"/>
    <x v="3"/>
    <x v="172"/>
    <x v="42"/>
    <n v="5060"/>
    <s v="LFUS"/>
    <s v="75618"/>
    <s v="4081847779"/>
    <x v="21"/>
    <s v="ENOI"/>
    <n v="6"/>
    <x v="114"/>
    <s v="VINE"/>
    <x v="6"/>
    <s v="N"/>
    <s v="vine pole..clear..refused lateral.."/>
    <x v="230"/>
    <x v="230"/>
    <s v="19-YTD20"/>
    <n v="210557"/>
    <s v="Jan1 to Yesterday"/>
    <s v="Vegetation"/>
    <s v="Line Fuse"/>
    <x v="4"/>
    <s v="DLIN"/>
    <s v="D"/>
    <x v="2"/>
    <s v="Jared Brossett"/>
    <x v="1"/>
    <x v="1"/>
  </r>
  <r>
    <n v="2020"/>
    <n v="4"/>
    <n v="2020"/>
    <n v="1324041039"/>
    <s v="Yes"/>
    <s v="ORLEANS"/>
    <x v="0"/>
    <x v="173"/>
    <x v="56"/>
    <n v="1056"/>
    <s v="XFMR"/>
    <s v="549347"/>
    <s v="38505459883"/>
    <x v="5"/>
    <s v="ENOI"/>
    <n v="1"/>
    <x v="12"/>
    <s v="ETRD"/>
    <x v="10"/>
    <s v="N"/>
    <s v="bad xfmr, changed xfmr"/>
    <x v="231"/>
    <x v="231"/>
    <s v="19-YTD20"/>
    <n v="210557"/>
    <s v="Jan1 to Yesterday"/>
    <s v="Equipment Failure"/>
    <s v="Transformer"/>
    <x v="1"/>
    <s v="DLIN"/>
    <s v="A"/>
    <x v="3"/>
    <s v="Joseph Giarrusso"/>
    <x v="5"/>
    <x v="1"/>
  </r>
  <r>
    <n v="2020"/>
    <n v="25"/>
    <n v="2020"/>
    <n v="1323557034"/>
    <s v="Yes"/>
    <s v="EAST ORLEANS"/>
    <x v="1"/>
    <x v="174"/>
    <x v="38"/>
    <n v="6650"/>
    <s v="LFUS"/>
    <s v="34975"/>
    <s v="4151047208"/>
    <x v="17"/>
    <s v="ENOI"/>
    <n v="6"/>
    <x v="39"/>
    <s v="LGHT"/>
    <x v="7"/>
    <s v="N"/>
    <s v="refuse b phase"/>
    <x v="232"/>
    <x v="232"/>
    <s v="19-YTD20"/>
    <n v="210557"/>
    <s v="Jan1 to Yesterday"/>
    <s v="Lightning"/>
    <s v="Line Fuse"/>
    <x v="5"/>
    <s v="DLIN"/>
    <s v="E"/>
    <x v="1"/>
    <s v="Cyndi Nguyen"/>
    <x v="1"/>
    <x v="1"/>
  </r>
  <r>
    <n v="2020"/>
    <n v="98"/>
    <n v="2020"/>
    <n v="1324448213"/>
    <s v="Yes"/>
    <s v="ORLEANS"/>
    <x v="0"/>
    <x v="175"/>
    <x v="32"/>
    <n v="26852"/>
    <s v="LFUS"/>
    <s v="F05614"/>
    <s v="39978464632"/>
    <x v="28"/>
    <s v="ENOI"/>
    <n v="1"/>
    <x v="115"/>
    <s v="EARM"/>
    <x v="9"/>
    <s v="N"/>
    <s v="crossarms replaced"/>
    <x v="233"/>
    <x v="233"/>
    <s v="19-YTD20"/>
    <n v="210557"/>
    <s v="Jan1 to Yesterday"/>
    <s v="Equipment Failure"/>
    <s v="Line Fuse"/>
    <x v="1"/>
    <s v="DLIN"/>
    <s v="B"/>
    <x v="0"/>
    <s v="Jay Banks"/>
    <x v="13"/>
    <x v="1"/>
  </r>
  <r>
    <n v="2020"/>
    <n v="1"/>
    <n v="2020"/>
    <n v="1324635782"/>
    <s v="Yes"/>
    <s v="ORLEANS"/>
    <x v="0"/>
    <x v="175"/>
    <x v="45"/>
    <n v="274"/>
    <s v="XFMR"/>
    <s v="1087045"/>
    <s v="3914247399"/>
    <x v="51"/>
    <s v="ENOI"/>
    <n v="1"/>
    <x v="5"/>
    <s v="ETRD"/>
    <x v="10"/>
    <s v="N"/>
    <s v="crew changed out xfmr"/>
    <x v="234"/>
    <x v="234"/>
    <s v="19-YTD20"/>
    <n v="210557"/>
    <s v="Jan1 to Yesterday"/>
    <s v="Equipment Failure"/>
    <s v="Transformer"/>
    <x v="1"/>
    <s v="DLIN"/>
    <s v="B"/>
    <x v="0"/>
    <s v="Jay Banks"/>
    <x v="2"/>
    <x v="1"/>
  </r>
  <r>
    <n v="2020"/>
    <n v="26"/>
    <n v="2020"/>
    <n v="1323911490"/>
    <s v="Yes"/>
    <s v="ALGIERS ELEC ONLY"/>
    <x v="0"/>
    <x v="176"/>
    <x v="44"/>
    <n v="7202"/>
    <s v="TFUS"/>
    <s v="BY78432"/>
    <s v="4057647060"/>
    <x v="94"/>
    <s v="ENOI"/>
    <n v="81"/>
    <x v="28"/>
    <s v="VINE"/>
    <x v="6"/>
    <s v="N"/>
    <s v="serviceman removed vines from transformer (pwd)"/>
    <x v="235"/>
    <x v="235"/>
    <s v="19-YTD20"/>
    <n v="210557"/>
    <s v="Jan1 to Yesterday"/>
    <s v="Vegetation"/>
    <s v="Transformer Fuse"/>
    <x v="4"/>
    <s v="DLIN"/>
    <s v="C"/>
    <x v="4"/>
    <s v="Kristin Palmer"/>
    <x v="14"/>
    <x v="1"/>
  </r>
  <r>
    <n v="2020"/>
    <n v="68"/>
    <n v="2020"/>
    <n v="1323384442"/>
    <s v="Yes"/>
    <s v="ORLEANS"/>
    <x v="0"/>
    <x v="177"/>
    <x v="54"/>
    <n v="19040"/>
    <s v="LFUS"/>
    <s v="17674"/>
    <s v="4020349326"/>
    <x v="95"/>
    <s v="ENOI"/>
    <n v="1"/>
    <x v="70"/>
    <s v="EARM"/>
    <x v="9"/>
    <s v="N"/>
    <s v="Broken crossarm caused lateral outage also caused 1 span of lateral to burn down at sleeve."/>
    <x v="236"/>
    <x v="236"/>
    <s v="19-YTD20"/>
    <n v="210557"/>
    <s v="Jan1 to Yesterday"/>
    <s v="Equipment Failure"/>
    <s v="Line Fuse"/>
    <x v="1"/>
    <s v="DLIN"/>
    <s v="D"/>
    <x v="2"/>
    <s v="Jared Brossett"/>
    <x v="10"/>
    <x v="1"/>
  </r>
  <r>
    <n v="2020"/>
    <n v="26"/>
    <n v="2020"/>
    <n v="1323427511"/>
    <s v="Yes"/>
    <s v="ORLEANS"/>
    <x v="0"/>
    <x v="178"/>
    <x v="57"/>
    <n v="7358"/>
    <s v="LFUS"/>
    <s v="21189"/>
    <s v="3800546584"/>
    <x v="50"/>
    <s v="ENOI"/>
    <n v="1"/>
    <x v="28"/>
    <s v="SCHD"/>
    <x v="11"/>
    <s v="N"/>
    <s v="Scheduled Interruption"/>
    <x v="237"/>
    <x v="237"/>
    <s v="19-YTD20"/>
    <n v="210557"/>
    <s v="Jan1 to Yesterday"/>
    <s v="Scheduled Interruption"/>
    <s v="Line Fuse"/>
    <x v="6"/>
    <s v="DLIN"/>
    <s v="A"/>
    <x v="3"/>
    <s v="Joseph Giarrusso"/>
    <x v="8"/>
    <x v="1"/>
  </r>
  <r>
    <n v="2020"/>
    <n v="1"/>
    <n v="2020"/>
    <n v="1324683772"/>
    <s v="Yes"/>
    <s v="EAST ORLEANS"/>
    <x v="0"/>
    <x v="179"/>
    <x v="58"/>
    <n v="289"/>
    <s v="SECO"/>
    <s v="SERVICE"/>
    <s v="40861490898"/>
    <x v="45"/>
    <s v="ENOI"/>
    <n v="6"/>
    <x v="5"/>
    <s v="ESEC"/>
    <x v="1"/>
    <s v="N"/>
    <s v=""/>
    <x v="238"/>
    <x v="238"/>
    <s v="19-YTD20"/>
    <n v="210557"/>
    <s v="Jan1 to Yesterday"/>
    <s v="Equipment Failure"/>
    <s v="Secondary Conductor"/>
    <x v="1"/>
    <s v="DLIN"/>
    <s v="D"/>
    <x v="2"/>
    <s v="Jared Brossett"/>
    <x v="7"/>
    <x v="1"/>
  </r>
  <r>
    <n v="2020"/>
    <n v="66"/>
    <n v="2020"/>
    <n v="1323551306"/>
    <s v="Yes"/>
    <s v="EAST ORLEANS"/>
    <x v="1"/>
    <x v="180"/>
    <x v="38"/>
    <n v="19602"/>
    <s v="LFUS"/>
    <s v="27885"/>
    <s v="4349649589"/>
    <x v="23"/>
    <s v="ENOI"/>
    <n v="6"/>
    <x v="116"/>
    <s v="LGHT"/>
    <x v="7"/>
    <s v="N"/>
    <s v=""/>
    <x v="239"/>
    <x v="239"/>
    <s v="19-YTD20"/>
    <n v="210557"/>
    <s v="Jan1 to Yesterday"/>
    <s v="Lightning"/>
    <s v="Line Fuse"/>
    <x v="5"/>
    <s v="DLIN"/>
    <s v="E"/>
    <x v="1"/>
    <s v="Cyndi Nguyen"/>
    <x v="3"/>
    <x v="1"/>
  </r>
  <r>
    <n v="2020"/>
    <n v="1"/>
    <n v="2020"/>
    <n v="1323436744"/>
    <s v="Yes"/>
    <s v="EAST ORLEANS"/>
    <x v="0"/>
    <x v="181"/>
    <x v="51"/>
    <n v="307"/>
    <s v="TFUS"/>
    <s v="28497"/>
    <s v="41836500134"/>
    <x v="7"/>
    <s v="ENOI"/>
    <n v="6"/>
    <x v="5"/>
    <s v="ECNS"/>
    <x v="8"/>
    <s v="N"/>
    <s v="replaced jumper connection"/>
    <x v="240"/>
    <x v="240"/>
    <s v="19-YTD20"/>
    <n v="210557"/>
    <s v="Jan1 to Yesterday"/>
    <s v="Equipment Failure"/>
    <s v="Transformer Fuse"/>
    <x v="1"/>
    <s v="DLIN"/>
    <s v="E"/>
    <x v="1"/>
    <s v="Cyndi Nguyen"/>
    <x v="7"/>
    <x v="1"/>
  </r>
  <r>
    <n v="2020"/>
    <n v="9"/>
    <n v="2020"/>
    <n v="1324187155"/>
    <s v="Yes"/>
    <s v="ALGIERS ELEC ONLY"/>
    <x v="0"/>
    <x v="93"/>
    <x v="39"/>
    <n v="2799"/>
    <s v="XFMR"/>
    <s v="BY98542"/>
    <s v="4159646652"/>
    <x v="96"/>
    <s v="ENOI"/>
    <n v="81"/>
    <x v="30"/>
    <s v="ETRD"/>
    <x v="10"/>
    <s v="N"/>
    <s v="bad transformer at location."/>
    <x v="241"/>
    <x v="241"/>
    <s v="19-YTD20"/>
    <n v="210557"/>
    <s v="Jan1 to Yesterday"/>
    <s v="Equipment Failure"/>
    <s v="Transformer"/>
    <x v="1"/>
    <s v="DLIN"/>
    <s v="C"/>
    <x v="4"/>
    <s v="Kristin Palmer"/>
    <x v="14"/>
    <x v="1"/>
  </r>
  <r>
    <n v="2020"/>
    <n v="41"/>
    <n v="2020"/>
    <n v="1323557039"/>
    <s v="Yes"/>
    <s v="EAST ORLEANS"/>
    <x v="1"/>
    <x v="182"/>
    <x v="38"/>
    <n v="12915"/>
    <s v="LFUS"/>
    <s v="31818"/>
    <s v="4164547152"/>
    <x v="17"/>
    <s v="ENOI"/>
    <n v="6"/>
    <x v="64"/>
    <s v="EPOL"/>
    <x v="30"/>
    <s v="N"/>
    <s v="refuse latteral"/>
    <x v="242"/>
    <x v="242"/>
    <s v="19-YTD20"/>
    <n v="210557"/>
    <s v="Jan1 to Yesterday"/>
    <s v="Equipment Failure"/>
    <s v="Line Fuse"/>
    <x v="1"/>
    <s v="DLIN"/>
    <s v="E"/>
    <x v="1"/>
    <s v="Cyndi Nguyen"/>
    <x v="1"/>
    <x v="1"/>
  </r>
  <r>
    <n v="2020"/>
    <n v="238"/>
    <n v="2020"/>
    <n v="1324044207"/>
    <s v="Yes"/>
    <s v="ORLEANS"/>
    <x v="0"/>
    <x v="95"/>
    <x v="56"/>
    <n v="76160"/>
    <s v="DIS"/>
    <s v="23320"/>
    <s v="38432474479"/>
    <x v="97"/>
    <s v="ENOI"/>
    <n v="1"/>
    <x v="117"/>
    <s v="VHCL"/>
    <x v="12"/>
    <s v="N"/>
    <s v="Crew on site replacing broken pole PID IN PROGRESS RELATED TO TKT# 1324040006 (AKS)"/>
    <x v="243"/>
    <x v="243"/>
    <s v="19-YTD20"/>
    <n v="210557"/>
    <s v="Jan1 to Yesterday"/>
    <s v="Public Damage"/>
    <s v="Disconnect Switch"/>
    <x v="7"/>
    <s v="DLIN"/>
    <s v="A"/>
    <x v="3"/>
    <s v="Joseph Giarrusso"/>
    <x v="8"/>
    <x v="1"/>
  </r>
  <r>
    <n v="2020"/>
    <n v="268"/>
    <n v="2020"/>
    <n v="1324358592"/>
    <s v="Yes"/>
    <s v="EAST ORLEANS"/>
    <x v="0"/>
    <x v="183"/>
    <x v="40"/>
    <n v="88172"/>
    <s v="DIS"/>
    <s v="24625"/>
    <s v="4063748581"/>
    <x v="98"/>
    <s v="ENOI"/>
    <n v="6"/>
    <x v="118"/>
    <s v="EARM"/>
    <x v="9"/>
    <s v="N"/>
    <s v="broken cross arm crew is enroute to replace arm"/>
    <x v="244"/>
    <x v="244"/>
    <s v="19-YTD20"/>
    <n v="210557"/>
    <s v="Jan1 to Yesterday"/>
    <s v="Equipment Failure"/>
    <s v="Disconnect Switch"/>
    <x v="1"/>
    <s v="DLIN"/>
    <s v="D"/>
    <x v="2"/>
    <s v="Jared Brossett"/>
    <x v="10"/>
    <x v="1"/>
  </r>
  <r>
    <n v="2020"/>
    <n v="3"/>
    <n v="2020"/>
    <n v="1324059083"/>
    <s v="Yes"/>
    <s v="EAST ORLEANS"/>
    <x v="0"/>
    <x v="184"/>
    <x v="43"/>
    <n v="1008"/>
    <s v="TFUS"/>
    <s v="62400"/>
    <s v="42950505451"/>
    <x v="22"/>
    <s v="ENOI"/>
    <n v="6"/>
    <x v="16"/>
    <s v="SCHD"/>
    <x v="11"/>
    <s v="N"/>
    <s v="Crew opened in order to safely do required work............."/>
    <x v="245"/>
    <x v="245"/>
    <s v="19-YTD20"/>
    <n v="210557"/>
    <s v="Jan1 to Yesterday"/>
    <s v="Scheduled Interruption"/>
    <s v="Transformer Fuse"/>
    <x v="6"/>
    <s v="DLIN"/>
    <s v="E"/>
    <x v="1"/>
    <s v="Cyndi Nguyen"/>
    <x v="3"/>
    <x v="1"/>
  </r>
  <r>
    <n v="2020"/>
    <n v="581"/>
    <n v="2020"/>
    <n v="1324644436"/>
    <s v="Yes"/>
    <s v="EAST ORLEANS"/>
    <x v="0"/>
    <x v="185"/>
    <x v="36"/>
    <n v="200445"/>
    <s v="SWIT"/>
    <s v="25680"/>
    <s v="4211049707"/>
    <x v="69"/>
    <s v="ENOI"/>
    <n v="6"/>
    <x v="119"/>
    <s v="EPRI"/>
    <x v="4"/>
    <s v="N"/>
    <s v="Bad cable bet sw. # 25680 &amp; # 86561.  Picked up cust. from sw. # 25185"/>
    <x v="246"/>
    <x v="246"/>
    <s v="19-YTD20"/>
    <n v="210557"/>
    <s v="Jan1 to Yesterday"/>
    <s v="Equipment Failure"/>
    <s v="Switch"/>
    <x v="1"/>
    <s v="DLIN"/>
    <s v="E"/>
    <x v="1"/>
    <s v="Cyndi Nguyen"/>
    <x v="7"/>
    <x v="1"/>
  </r>
  <r>
    <n v="2020"/>
    <n v="1"/>
    <n v="2020"/>
    <n v="1324132625"/>
    <s v="Yes"/>
    <s v="EAST ORLEANS"/>
    <x v="0"/>
    <x v="99"/>
    <x v="41"/>
    <n v="352"/>
    <s v="SERV"/>
    <s v="SERVICE"/>
    <s v="42512499834"/>
    <x v="44"/>
    <s v="ENOI"/>
    <n v="6"/>
    <x v="5"/>
    <s v="ESEC"/>
    <x v="1"/>
    <s v="N"/>
    <s v="repaired"/>
    <x v="247"/>
    <x v="247"/>
    <s v="19-YTD20"/>
    <n v="210557"/>
    <s v="Jan1 to Yesterday"/>
    <s v="Equipment Failure"/>
    <s v="Service Conductor"/>
    <x v="1"/>
    <s v="DLIN"/>
    <s v="E"/>
    <x v="1"/>
    <s v="Cyndi Nguyen"/>
    <x v="3"/>
    <x v="1"/>
  </r>
  <r>
    <n v="2020"/>
    <n v="5"/>
    <n v="2020"/>
    <n v="1323574976"/>
    <s v="Yes"/>
    <s v="EAST ORLEANS"/>
    <x v="1"/>
    <x v="186"/>
    <x v="38"/>
    <n v="1945"/>
    <s v="TFUS"/>
    <s v="1543254"/>
    <s v="43598495566"/>
    <x v="54"/>
    <s v="ENOI"/>
    <n v="6"/>
    <x v="10"/>
    <s v="EPOL"/>
    <x v="30"/>
    <s v="N"/>
    <s v="crew replacing pole"/>
    <x v="248"/>
    <x v="248"/>
    <s v="19-YTD20"/>
    <n v="210557"/>
    <s v="Jan1 to Yesterday"/>
    <s v="Equipment Failure"/>
    <s v="Transformer Fuse"/>
    <x v="1"/>
    <s v="DLIN"/>
    <s v="E"/>
    <x v="1"/>
    <s v="Cyndi Nguyen"/>
    <x v="15"/>
    <x v="1"/>
  </r>
  <r>
    <n v="2020"/>
    <n v="16"/>
    <n v="2020"/>
    <n v="1323384421"/>
    <s v="Yes"/>
    <s v="EAST ORLEANS"/>
    <x v="0"/>
    <x v="187"/>
    <x v="54"/>
    <n v="6240"/>
    <s v="TFUS"/>
    <s v="617753"/>
    <s v="43842513577"/>
    <x v="38"/>
    <s v="ENOI"/>
    <n v="6"/>
    <x v="35"/>
    <s v="ESEC"/>
    <x v="1"/>
    <s v="N"/>
    <s v="manhole burnt up repaired"/>
    <x v="249"/>
    <x v="249"/>
    <s v="19-YTD20"/>
    <n v="210557"/>
    <s v="Jan1 to Yesterday"/>
    <s v="Equipment Failure"/>
    <s v="Transformer Fuse"/>
    <x v="1"/>
    <s v="DLIN"/>
    <s v="E"/>
    <x v="1"/>
    <s v="Cyndi Nguyen"/>
    <x v="15"/>
    <x v="1"/>
  </r>
  <r>
    <n v="2020"/>
    <n v="1"/>
    <n v="2020"/>
    <n v="1323384382"/>
    <s v="Yes"/>
    <s v="EAST ORLEANS"/>
    <x v="0"/>
    <x v="104"/>
    <x v="54"/>
    <n v="393"/>
    <s v="SERV"/>
    <s v="SERVICE"/>
    <s v="4386451333"/>
    <x v="38"/>
    <s v="ENOI"/>
    <n v="6"/>
    <x v="5"/>
    <s v="ESEC"/>
    <x v="1"/>
    <s v="N"/>
    <s v="manhole burnt"/>
    <x v="185"/>
    <x v="185"/>
    <s v="19-YTD20"/>
    <n v="210557"/>
    <s v="Jan1 to Yesterday"/>
    <s v="Equipment Failure"/>
    <s v="Service Conductor"/>
    <x v="1"/>
    <s v="DLIN"/>
    <s v="E"/>
    <x v="1"/>
    <s v="Cyndi Nguyen"/>
    <x v="15"/>
    <x v="1"/>
  </r>
  <r>
    <n v="2020"/>
    <n v="11"/>
    <n v="2020"/>
    <n v="1324158085"/>
    <s v="Yes"/>
    <s v="EAST ORLEANS"/>
    <x v="0"/>
    <x v="188"/>
    <x v="30"/>
    <n v="4422"/>
    <s v="DIS"/>
    <s v="36981"/>
    <s v="4542049869"/>
    <x v="99"/>
    <s v="ENOI"/>
    <n v="6"/>
    <x v="17"/>
    <s v="SCHD"/>
    <x v="11"/>
    <s v="N"/>
    <s v="Taken out for safety of Transmission crews to repair damaged shield wire from the night before.  All customers were notified"/>
    <x v="250"/>
    <x v="250"/>
    <s v="19-YTD20"/>
    <n v="210557"/>
    <s v="Jan1 to Yesterday"/>
    <s v="Scheduled Interruption"/>
    <s v="Disconnect Switch"/>
    <x v="6"/>
    <s v="DLIN"/>
    <s v="E"/>
    <x v="1"/>
    <s v="Cyndi Nguyen"/>
    <x v="6"/>
    <x v="1"/>
  </r>
  <r>
    <n v="2020"/>
    <n v="8"/>
    <n v="2020"/>
    <n v="1323642003"/>
    <s v="Yes"/>
    <s v="EAST ORLEANS"/>
    <x v="3"/>
    <x v="189"/>
    <x v="42"/>
    <n v="3464"/>
    <s v="TFUS"/>
    <s v="3010148"/>
    <s v="43306495734"/>
    <x v="35"/>
    <s v="ENOI"/>
    <n v="6"/>
    <x v="38"/>
    <s v="EFLK"/>
    <x v="17"/>
    <s v="N"/>
    <s v="changed fuse barrel on trans.."/>
    <x v="251"/>
    <x v="251"/>
    <s v="19-YTD20"/>
    <n v="210557"/>
    <s v="Jan1 to Yesterday"/>
    <s v="Equipment Failure"/>
    <s v="Transformer Fuse"/>
    <x v="1"/>
    <s v="DLIN"/>
    <s v="E"/>
    <x v="1"/>
    <s v="Cyndi Nguyen"/>
    <x v="3"/>
    <x v="1"/>
  </r>
  <r>
    <n v="2020"/>
    <n v="48"/>
    <n v="2020"/>
    <n v="1323636868"/>
    <s v="Yes"/>
    <s v="EAST ORLEANS"/>
    <x v="3"/>
    <x v="190"/>
    <x v="42"/>
    <n v="21648"/>
    <s v="LFUS"/>
    <s v="23476"/>
    <s v="4333250949"/>
    <x v="89"/>
    <s v="ENOI"/>
    <n v="6"/>
    <x v="19"/>
    <s v="EFSW"/>
    <x v="18"/>
    <s v="N"/>
    <s v="fuse switch repaired"/>
    <x v="226"/>
    <x v="226"/>
    <s v="19-YTD20"/>
    <n v="210557"/>
    <s v="Jan1 to Yesterday"/>
    <s v="Equipment Failure"/>
    <s v="Line Fuse"/>
    <x v="1"/>
    <s v="DLIN"/>
    <s v="E"/>
    <x v="1"/>
    <s v="Cyndi Nguyen"/>
    <x v="15"/>
    <x v="1"/>
  </r>
  <r>
    <n v="2020"/>
    <n v="23"/>
    <n v="2020"/>
    <n v="1323990854"/>
    <s v="Yes"/>
    <s v="EAST ORLEANS"/>
    <x v="0"/>
    <x v="191"/>
    <x v="37"/>
    <n v="11316"/>
    <s v="LFUS"/>
    <s v="21120"/>
    <s v="4107947975"/>
    <x v="53"/>
    <s v="ENOI"/>
    <n v="6"/>
    <x v="32"/>
    <s v="CORR"/>
    <x v="31"/>
    <s v="N"/>
    <s v="repaired broke jumper"/>
    <x v="252"/>
    <x v="252"/>
    <s v="19-YTD20"/>
    <n v="210557"/>
    <s v="Jan1 to Yesterday"/>
    <s v="Other"/>
    <s v="Line Fuse"/>
    <x v="0"/>
    <s v="DLIN"/>
    <s v="D"/>
    <x v="2"/>
    <s v="Jared Brossett"/>
    <x v="1"/>
    <x v="1"/>
  </r>
  <r>
    <n v="2020"/>
    <n v="31"/>
    <n v="2020"/>
    <n v="1323930361"/>
    <s v="Yes"/>
    <s v="EAST ORLEANS"/>
    <x v="0"/>
    <x v="192"/>
    <x v="44"/>
    <n v="17050"/>
    <s v="LFUS"/>
    <s v="25289"/>
    <s v="4290350439"/>
    <x v="44"/>
    <s v="ENOI"/>
    <n v="6"/>
    <x v="120"/>
    <s v="ETRD"/>
    <x v="10"/>
    <s v="N"/>
    <s v="crew to replace underground pot"/>
    <x v="253"/>
    <x v="253"/>
    <s v="19-YTD20"/>
    <n v="210557"/>
    <s v="Jan1 to Yesterday"/>
    <s v="Equipment Failure"/>
    <s v="Line Fuse"/>
    <x v="1"/>
    <s v="DLIN"/>
    <s v="E"/>
    <x v="1"/>
    <s v="Cyndi Nguyen"/>
    <x v="3"/>
    <x v="1"/>
  </r>
  <r>
    <n v="2020"/>
    <n v="45"/>
    <n v="2020"/>
    <n v="1323657975"/>
    <s v="Yes"/>
    <s v="EAST ORLEANS"/>
    <x v="3"/>
    <x v="193"/>
    <x v="34"/>
    <n v="25110"/>
    <s v="DIS"/>
    <s v="D01653"/>
    <s v="4116547515"/>
    <x v="1"/>
    <s v="ENOI"/>
    <n v="6"/>
    <x v="121"/>
    <s v="EARM"/>
    <x v="9"/>
    <s v="N"/>
    <s v="crew to replace insulator and crossarm"/>
    <x v="254"/>
    <x v="254"/>
    <s v="19-YTD20"/>
    <n v="210557"/>
    <s v="Jan1 to Yesterday"/>
    <s v="Equipment Failure"/>
    <s v="Disconnect Switch"/>
    <x v="1"/>
    <s v="DLIN"/>
    <s v="D"/>
    <x v="2"/>
    <s v="Jared Brossett"/>
    <x v="1"/>
    <x v="1"/>
  </r>
  <r>
    <n v="2020"/>
    <n v="66"/>
    <n v="2020"/>
    <n v="1323642921"/>
    <s v="Yes"/>
    <s v="EAST ORLEANS"/>
    <x v="3"/>
    <x v="194"/>
    <x v="42"/>
    <n v="38148"/>
    <s v="LFUS"/>
    <s v="36787"/>
    <s v="4369551079"/>
    <x v="38"/>
    <s v="ENOI"/>
    <n v="6"/>
    <x v="116"/>
    <s v="ETRD"/>
    <x v="10"/>
    <s v="N"/>
    <s v="Crew on site replacing transformer"/>
    <x v="255"/>
    <x v="255"/>
    <s v="19-YTD20"/>
    <n v="210557"/>
    <s v="Jan1 to Yesterday"/>
    <s v="Equipment Failure"/>
    <s v="Line Fuse"/>
    <x v="1"/>
    <s v="DLIN"/>
    <s v="E"/>
    <x v="1"/>
    <s v="Cyndi Nguyen"/>
    <x v="15"/>
    <x v="1"/>
  </r>
  <r>
    <n v="2020"/>
    <n v="42"/>
    <n v="2020"/>
    <n v="1323384290"/>
    <s v="Yes"/>
    <s v="EAST ORLEANS"/>
    <x v="0"/>
    <x v="195"/>
    <x v="54"/>
    <n v="24318"/>
    <s v="LFUS"/>
    <s v="23610"/>
    <s v="4356750910"/>
    <x v="38"/>
    <s v="ENOI"/>
    <n v="6"/>
    <x v="37"/>
    <s v="ETRD"/>
    <x v="10"/>
    <s v="N"/>
    <s v="crew replaced"/>
    <x v="256"/>
    <x v="256"/>
    <s v="19-YTD20"/>
    <n v="210557"/>
    <s v="Jan1 to Yesterday"/>
    <s v="Equipment Failure"/>
    <s v="Line Fuse"/>
    <x v="1"/>
    <s v="DLIN"/>
    <s v="E"/>
    <x v="1"/>
    <s v="Cyndi Nguyen"/>
    <x v="15"/>
    <x v="1"/>
  </r>
  <r>
    <n v="2020"/>
    <n v="12"/>
    <n v="2020"/>
    <n v="1324391305"/>
    <s v="Yes"/>
    <s v="EAST ORLEANS"/>
    <x v="0"/>
    <x v="196"/>
    <x v="31"/>
    <n v="7668"/>
    <s v="XFMR"/>
    <s v="1373043"/>
    <s v="44468499346"/>
    <x v="54"/>
    <s v="ENOI"/>
    <n v="6"/>
    <x v="18"/>
    <s v="ETRD"/>
    <x v="10"/>
    <s v="N"/>
    <s v=""/>
    <x v="257"/>
    <x v="257"/>
    <s v="19-YTD20"/>
    <n v="210557"/>
    <s v="Jan1 to Yesterday"/>
    <s v="Equipment Failure"/>
    <s v="Transformer"/>
    <x v="1"/>
    <s v="DLIN"/>
    <s v="E"/>
    <x v="1"/>
    <s v="Cyndi Nguyen"/>
    <x v="6"/>
    <x v="1"/>
  </r>
  <r>
    <n v="2020"/>
    <n v="1"/>
    <n v="2020"/>
    <n v="1323526696"/>
    <s v="Yes"/>
    <s v="ORLEANS"/>
    <x v="0"/>
    <x v="197"/>
    <x v="38"/>
    <n v="1055"/>
    <s v="DIS"/>
    <s v="23962"/>
    <s v="3843647209"/>
    <x v="9"/>
    <s v="ENOI"/>
    <n v="1"/>
    <x v="5"/>
    <s v="VHCL"/>
    <x v="12"/>
    <s v="N"/>
    <s v="car broke pole; shield wire down - Related to #1323525567 (DGault)"/>
    <x v="258"/>
    <x v="258"/>
    <s v="19-YTD20"/>
    <n v="210557"/>
    <s v="Jan1 to Yesterday"/>
    <s v="Public Damage"/>
    <s v="Disconnect Switch"/>
    <x v="7"/>
    <s v="DLIN"/>
    <s v="A"/>
    <x v="3"/>
    <s v="Joseph Giarrusso"/>
    <x v="8"/>
    <x v="1"/>
  </r>
  <r>
    <n v="2020"/>
    <n v="11"/>
    <n v="2020"/>
    <n v="1323525368"/>
    <s v="Yes"/>
    <s v="ORLEANS"/>
    <x v="0"/>
    <x v="198"/>
    <x v="38"/>
    <n v="12540"/>
    <s v="DIS"/>
    <s v="23886"/>
    <s v="3851346971"/>
    <x v="79"/>
    <s v="ENOI"/>
    <n v="1"/>
    <x v="17"/>
    <s v="VHCL"/>
    <x v="12"/>
    <s v="N"/>
    <s v="car broke pole; shield wire down - Related to #1323525567 (DGault)"/>
    <x v="259"/>
    <x v="259"/>
    <s v="19-YTD20"/>
    <n v="210557"/>
    <s v="Jan1 to Yesterday"/>
    <s v="Public Damage"/>
    <s v="Disconnect Switch"/>
    <x v="7"/>
    <s v="DLIN"/>
    <s v="A"/>
    <x v="3"/>
    <s v="Joseph Giarrusso"/>
    <x v="8"/>
    <x v="1"/>
  </r>
  <r>
    <n v="2020"/>
    <n v="17"/>
    <n v="2020"/>
    <n v="1324472835"/>
    <s v="Yes"/>
    <s v="ORLEANS"/>
    <x v="0"/>
    <x v="199"/>
    <x v="55"/>
    <n v="25687"/>
    <s v="XFMR"/>
    <s v="75060"/>
    <s v="40339473868"/>
    <x v="100"/>
    <s v="ENOI"/>
    <n v="1"/>
    <x v="40"/>
    <s v="ETRD"/>
    <x v="10"/>
    <s v="N"/>
    <s v="crew to replace transformer"/>
    <x v="260"/>
    <x v="260"/>
    <s v="19-YTD20"/>
    <n v="210557"/>
    <s v="Jan1 to Yesterday"/>
    <s v="Equipment Failure"/>
    <s v="Transformer"/>
    <x v="1"/>
    <s v="DLIN"/>
    <s v="C"/>
    <x v="4"/>
    <s v="Kristin Palmer"/>
    <x v="11"/>
    <x v="1"/>
  </r>
  <r>
    <n v="2020"/>
    <n v="11"/>
    <n v="2020"/>
    <n v="1324654003"/>
    <s v="Yes"/>
    <s v="EAST ORLEANS"/>
    <x v="0"/>
    <x v="200"/>
    <x v="36"/>
    <n v="19327"/>
    <s v="SWIT"/>
    <s v="27120"/>
    <s v="4230549755"/>
    <x v="69"/>
    <s v="ENOI"/>
    <n v="6"/>
    <x v="17"/>
    <s v="EPRI"/>
    <x v="4"/>
    <s v="N"/>
    <s v="Isolated bad cable bet sw, # 25680 &amp; 86561"/>
    <x v="101"/>
    <x v="261"/>
    <s v="19-YTD20"/>
    <n v="210557"/>
    <s v="Jan1 to Yesterday"/>
    <s v="Equipment Failure"/>
    <s v="Switch"/>
    <x v="1"/>
    <s v="DLIN"/>
    <s v="E"/>
    <x v="1"/>
    <s v="Cyndi Nguyen"/>
    <x v="7"/>
    <x v="1"/>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r>
    <m/>
    <m/>
    <m/>
    <m/>
    <m/>
    <m/>
    <x v="6"/>
    <x v="201"/>
    <x v="59"/>
    <m/>
    <m/>
    <m/>
    <m/>
    <x v="101"/>
    <m/>
    <m/>
    <x v="122"/>
    <m/>
    <x v="32"/>
    <m/>
    <m/>
    <x v="261"/>
    <x v="262"/>
    <m/>
    <m/>
    <m/>
    <m/>
    <m/>
    <x v="9"/>
    <m/>
    <m/>
    <x v="5"/>
    <m/>
    <x v="17"/>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5A6F3EA-422D-43B8-974C-C82C5B0E990F}"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44" firstHeaderRow="1" firstDataRow="1" firstDataCol="1"/>
  <pivotFields count="35">
    <pivotField numFmtId="1" showAll="0"/>
    <pivotField dataField="1" numFmtId="3" showAll="0"/>
    <pivotField numFmtId="1" showAll="0"/>
    <pivotField numFmtId="1" showAll="0"/>
    <pivotField showAll="0"/>
    <pivotField showAll="0"/>
    <pivotField showAll="0"/>
    <pivotField numFmtId="1" showAll="0"/>
    <pivotField numFmtId="14" showAll="0"/>
    <pivotField numFmtId="1" showAll="0"/>
    <pivotField showAll="0"/>
    <pivotField showAll="0"/>
    <pivotField showAll="0"/>
    <pivotField showAll="0"/>
    <pivotField showAll="0"/>
    <pivotField numFmtId="1" showAll="0"/>
    <pivotField numFmtId="3" showAll="0"/>
    <pivotField showAll="0"/>
    <pivotField axis="axisRow" showAll="0">
      <items count="51">
        <item m="1" x="39"/>
        <item x="19"/>
        <item x="5"/>
        <item m="1" x="45"/>
        <item m="1" x="42"/>
        <item m="1" x="33"/>
        <item x="31"/>
        <item x="2"/>
        <item m="1" x="48"/>
        <item x="25"/>
        <item x="26"/>
        <item m="1" x="46"/>
        <item m="1" x="40"/>
        <item x="14"/>
        <item x="8"/>
        <item x="9"/>
        <item x="20"/>
        <item x="17"/>
        <item x="18"/>
        <item x="24"/>
        <item x="16"/>
        <item m="1" x="37"/>
        <item x="28"/>
        <item x="30"/>
        <item x="4"/>
        <item m="1" x="41"/>
        <item x="10"/>
        <item x="22"/>
        <item x="13"/>
        <item m="1" x="47"/>
        <item x="29"/>
        <item m="1" x="38"/>
        <item m="1" x="43"/>
        <item x="0"/>
        <item x="7"/>
        <item m="1" x="44"/>
        <item x="23"/>
        <item m="1" x="35"/>
        <item x="15"/>
        <item x="11"/>
        <item x="1"/>
        <item m="1" x="36"/>
        <item m="1" x="34"/>
        <item x="3"/>
        <item m="1" x="49"/>
        <item x="21"/>
        <item x="27"/>
        <item m="1" x="32"/>
        <item x="12"/>
        <item x="6"/>
        <item t="default"/>
      </items>
    </pivotField>
    <pivotField showAll="0"/>
    <pivotField showAll="0"/>
    <pivotField showAll="0"/>
    <pivotField showAll="0"/>
    <pivotField showAll="0"/>
    <pivotField numFmtId="3" showAll="0"/>
    <pivotField showAll="0"/>
    <pivotField axis="axisRow" showAll="0">
      <items count="10">
        <item x="2"/>
        <item x="1"/>
        <item m="1" x="8"/>
        <item x="7"/>
        <item x="4"/>
        <item x="0"/>
        <item x="6"/>
        <item x="5"/>
        <item x="3"/>
        <item t="default"/>
      </items>
    </pivotField>
    <pivotField showAll="0"/>
    <pivotField showAll="0"/>
    <pivotField showAll="0"/>
    <pivotField showAll="0"/>
    <pivotField showAll="0"/>
    <pivotField showAll="0"/>
    <pivotField showAll="0"/>
    <pivotField showAll="0"/>
  </pivotFields>
  <rowFields count="2">
    <field x="26"/>
    <field x="18"/>
  </rowFields>
  <rowItems count="41">
    <i>
      <x/>
    </i>
    <i r="1">
      <x v="1"/>
    </i>
    <i r="1">
      <x v="2"/>
    </i>
    <i>
      <x v="1"/>
    </i>
    <i r="1">
      <x v="9"/>
    </i>
    <i r="1">
      <x v="10"/>
    </i>
    <i r="1">
      <x v="13"/>
    </i>
    <i r="1">
      <x v="14"/>
    </i>
    <i r="1">
      <x v="15"/>
    </i>
    <i r="1">
      <x v="16"/>
    </i>
    <i r="1">
      <x v="17"/>
    </i>
    <i r="1">
      <x v="18"/>
    </i>
    <i r="1">
      <x v="19"/>
    </i>
    <i r="1">
      <x v="20"/>
    </i>
    <i r="1">
      <x v="22"/>
    </i>
    <i r="1">
      <x v="23"/>
    </i>
    <i r="1">
      <x v="24"/>
    </i>
    <i r="1">
      <x v="26"/>
    </i>
    <i r="1">
      <x v="40"/>
    </i>
    <i r="1">
      <x v="43"/>
    </i>
    <i>
      <x v="3"/>
    </i>
    <i r="1">
      <x v="30"/>
    </i>
    <i>
      <x v="4"/>
    </i>
    <i r="1">
      <x v="34"/>
    </i>
    <i>
      <x v="5"/>
    </i>
    <i r="1">
      <x v="6"/>
    </i>
    <i r="1">
      <x v="7"/>
    </i>
    <i r="1">
      <x v="27"/>
    </i>
    <i r="1">
      <x v="28"/>
    </i>
    <i r="1">
      <x v="33"/>
    </i>
    <i r="1">
      <x v="36"/>
    </i>
    <i>
      <x v="6"/>
    </i>
    <i r="1">
      <x v="48"/>
    </i>
    <i>
      <x v="7"/>
    </i>
    <i r="1">
      <x v="39"/>
    </i>
    <i>
      <x v="8"/>
    </i>
    <i r="1">
      <x v="38"/>
    </i>
    <i r="1">
      <x v="45"/>
    </i>
    <i r="1">
      <x v="46"/>
    </i>
    <i r="1">
      <x v="49"/>
    </i>
    <i t="grand">
      <x/>
    </i>
  </rowItems>
  <colItems count="1">
    <i/>
  </colItems>
  <dataFields count="1">
    <dataField name="Sum of CI" fld="1" baseField="26" baseItem="0" numFmtId="3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079AC31-4889-47E9-82BC-7AD76FC35C7D}" name="PivotTable4" cacheId="1"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4:K11" firstHeaderRow="2" firstDataRow="2" firstDataCol="10"/>
  <pivotFields count="37">
    <pivotField compact="0" outline="0" showAll="0"/>
    <pivotField dataField="1" compact="0" outline="0" showAll="0"/>
    <pivotField compact="0" outline="0" showAll="0"/>
    <pivotField compact="0" outline="0" showAll="0"/>
    <pivotField compact="0" outline="0" showAll="0"/>
    <pivotField compact="0" outline="0" showAll="0"/>
    <pivotField axis="axisRow" compact="0" outline="0" showAll="0">
      <items count="9">
        <item sd="0" m="1" x="7"/>
        <item sd="0" x="5"/>
        <item sd="0" x="0"/>
        <item sd="0" x="4"/>
        <item sd="0" x="2"/>
        <item sd="0" x="1"/>
        <item sd="0" x="3"/>
        <item h="1" sd="0" x="6"/>
        <item t="default"/>
      </items>
    </pivotField>
    <pivotField axis="axisRow" compact="0" outline="0" showAll="0" defaultSubtotal="0">
      <items count="376">
        <item m="1" x="261"/>
        <item m="1" x="285"/>
        <item m="1" x="311"/>
        <item m="1" x="323"/>
        <item m="1" x="342"/>
        <item x="0"/>
        <item x="1"/>
        <item x="119"/>
        <item x="2"/>
        <item m="1" x="272"/>
        <item x="3"/>
        <item m="1" x="287"/>
        <item x="4"/>
        <item x="5"/>
        <item x="120"/>
        <item m="1" x="313"/>
        <item x="121"/>
        <item x="122"/>
        <item x="6"/>
        <item x="123"/>
        <item m="1" x="352"/>
        <item m="1" x="360"/>
        <item m="1" x="366"/>
        <item x="124"/>
        <item x="7"/>
        <item x="8"/>
        <item x="9"/>
        <item x="125"/>
        <item x="10"/>
        <item x="11"/>
        <item x="12"/>
        <item x="126"/>
        <item m="1" x="244"/>
        <item m="1" x="324"/>
        <item x="13"/>
        <item x="127"/>
        <item m="1" x="259"/>
        <item x="14"/>
        <item x="15"/>
        <item x="16"/>
        <item x="128"/>
        <item x="129"/>
        <item x="17"/>
        <item x="18"/>
        <item x="19"/>
        <item x="130"/>
        <item m="1" x="205"/>
        <item x="20"/>
        <item m="1" x="214"/>
        <item m="1" x="304"/>
        <item m="1" x="224"/>
        <item x="21"/>
        <item m="1" x="316"/>
        <item m="1" x="279"/>
        <item x="22"/>
        <item x="23"/>
        <item x="131"/>
        <item x="24"/>
        <item x="25"/>
        <item x="26"/>
        <item x="132"/>
        <item x="133"/>
        <item x="27"/>
        <item x="28"/>
        <item m="1" x="338"/>
        <item x="29"/>
        <item x="30"/>
        <item x="31"/>
        <item x="32"/>
        <item x="33"/>
        <item m="1" x="267"/>
        <item m="1" x="228"/>
        <item x="134"/>
        <item x="34"/>
        <item x="135"/>
        <item x="136"/>
        <item m="1" x="361"/>
        <item x="35"/>
        <item x="36"/>
        <item x="137"/>
        <item x="37"/>
        <item x="38"/>
        <item x="138"/>
        <item x="139"/>
        <item x="39"/>
        <item x="40"/>
        <item x="41"/>
        <item x="42"/>
        <item x="140"/>
        <item x="43"/>
        <item m="1" x="301"/>
        <item x="141"/>
        <item x="142"/>
        <item x="44"/>
        <item x="143"/>
        <item x="144"/>
        <item x="145"/>
        <item x="45"/>
        <item x="46"/>
        <item m="1" x="274"/>
        <item x="47"/>
        <item x="48"/>
        <item x="146"/>
        <item x="147"/>
        <item x="148"/>
        <item x="149"/>
        <item m="1" x="327"/>
        <item m="1" x="290"/>
        <item x="150"/>
        <item x="49"/>
        <item m="1" x="336"/>
        <item x="151"/>
        <item x="50"/>
        <item x="51"/>
        <item x="152"/>
        <item x="52"/>
        <item m="1" x="225"/>
        <item x="53"/>
        <item m="1" x="353"/>
        <item x="54"/>
        <item x="55"/>
        <item m="1" x="202"/>
        <item x="56"/>
        <item x="153"/>
        <item m="1" x="235"/>
        <item x="57"/>
        <item x="58"/>
        <item m="1" x="260"/>
        <item x="59"/>
        <item m="1" x="213"/>
        <item m="1" x="280"/>
        <item x="60"/>
        <item m="1" x="242"/>
        <item x="61"/>
        <item x="154"/>
        <item m="1" x="266"/>
        <item m="1" x="320"/>
        <item m="1" x="220"/>
        <item x="155"/>
        <item x="62"/>
        <item x="156"/>
        <item m="1" x="306"/>
        <item x="157"/>
        <item m="1" x="270"/>
        <item x="63"/>
        <item m="1" x="294"/>
        <item x="64"/>
        <item x="65"/>
        <item x="158"/>
        <item m="1" x="208"/>
        <item x="66"/>
        <item x="159"/>
        <item m="1" x="239"/>
        <item x="160"/>
        <item m="1" x="363"/>
        <item m="1" x="264"/>
        <item m="1" x="319"/>
        <item m="1" x="218"/>
        <item x="67"/>
        <item m="1" x="345"/>
        <item x="68"/>
        <item m="1" x="305"/>
        <item m="1" x="371"/>
        <item m="1" x="328"/>
        <item m="1" x="229"/>
        <item m="1" x="291"/>
        <item x="69"/>
        <item m="1" x="253"/>
        <item x="161"/>
        <item m="1" x="337"/>
        <item m="1" x="236"/>
        <item x="70"/>
        <item m="1" x="362"/>
        <item m="1" x="262"/>
        <item x="162"/>
        <item m="1" x="282"/>
        <item x="163"/>
        <item x="164"/>
        <item m="1" x="368"/>
        <item x="71"/>
        <item x="165"/>
        <item x="72"/>
        <item m="1" x="288"/>
        <item x="73"/>
        <item m="1" x="251"/>
        <item m="1" x="309"/>
        <item m="1" x="203"/>
        <item x="74"/>
        <item x="166"/>
        <item x="75"/>
        <item x="167"/>
        <item x="76"/>
        <item x="168"/>
        <item x="77"/>
        <item x="78"/>
        <item m="1" x="243"/>
        <item m="1" x="302"/>
        <item x="79"/>
        <item x="80"/>
        <item m="1" x="221"/>
        <item m="1" x="350"/>
        <item m="1" x="249"/>
        <item x="81"/>
        <item x="82"/>
        <item x="83"/>
        <item m="1" x="233"/>
        <item x="169"/>
        <item x="170"/>
        <item m="1" x="256"/>
        <item m="1" x="209"/>
        <item m="1" x="275"/>
        <item m="1" x="339"/>
        <item m="1" x="240"/>
        <item m="1" x="299"/>
        <item x="84"/>
        <item x="85"/>
        <item x="86"/>
        <item x="171"/>
        <item m="1" x="283"/>
        <item m="1" x="346"/>
        <item x="87"/>
        <item m="1" x="372"/>
        <item x="88"/>
        <item m="1" x="329"/>
        <item m="1" x="230"/>
        <item m="1" x="292"/>
        <item x="172"/>
        <item m="1" x="312"/>
        <item m="1" x="206"/>
        <item m="1" x="321"/>
        <item m="1" x="222"/>
        <item x="89"/>
        <item m="1" x="286"/>
        <item x="173"/>
        <item m="1" x="250"/>
        <item x="174"/>
        <item m="1" x="307"/>
        <item m="1" x="317"/>
        <item m="1" x="215"/>
        <item x="175"/>
        <item m="1" x="234"/>
        <item m="1" x="343"/>
        <item x="176"/>
        <item x="90"/>
        <item m="1" x="357"/>
        <item x="177"/>
        <item m="1" x="257"/>
        <item m="1" x="369"/>
        <item x="178"/>
        <item m="1" x="210"/>
        <item m="1" x="325"/>
        <item m="1" x="276"/>
        <item x="179"/>
        <item m="1" x="252"/>
        <item x="180"/>
        <item m="1" x="271"/>
        <item m="1" x="334"/>
        <item x="91"/>
        <item m="1" x="347"/>
        <item x="181"/>
        <item x="92"/>
        <item x="93"/>
        <item m="1" x="268"/>
        <item x="182"/>
        <item x="94"/>
        <item x="95"/>
        <item x="96"/>
        <item m="1" x="303"/>
        <item m="1" x="254"/>
        <item m="1" x="367"/>
        <item m="1" x="322"/>
        <item x="183"/>
        <item x="97"/>
        <item m="1" x="237"/>
        <item m="1" x="351"/>
        <item x="184"/>
        <item m="1" x="308"/>
        <item m="1" x="263"/>
        <item m="1" x="375"/>
        <item x="98"/>
        <item m="1" x="332"/>
        <item x="185"/>
        <item m="1" x="344"/>
        <item m="1" x="295"/>
        <item x="99"/>
        <item m="1" x="314"/>
        <item x="100"/>
        <item m="1" x="211"/>
        <item x="101"/>
        <item m="1" x="277"/>
        <item x="102"/>
        <item m="1" x="241"/>
        <item m="1" x="354"/>
        <item m="1" x="364"/>
        <item m="1" x="310"/>
        <item m="1" x="265"/>
        <item m="1" x="204"/>
        <item m="1" x="335"/>
        <item m="1" x="348"/>
        <item m="1" x="296"/>
        <item m="1" x="247"/>
        <item x="103"/>
        <item m="1" x="330"/>
        <item x="186"/>
        <item x="187"/>
        <item x="104"/>
        <item m="1" x="207"/>
        <item x="105"/>
        <item x="106"/>
        <item x="188"/>
        <item m="1" x="238"/>
        <item x="107"/>
        <item m="1" x="318"/>
        <item m="1" x="333"/>
        <item m="1" x="245"/>
        <item m="1" x="358"/>
        <item m="1" x="370"/>
        <item m="1" x="315"/>
        <item m="1" x="212"/>
        <item m="1" x="289"/>
        <item x="189"/>
        <item x="108"/>
        <item m="1" x="219"/>
        <item m="1" x="297"/>
        <item x="190"/>
        <item m="1" x="373"/>
        <item m="1" x="269"/>
        <item m="1" x="331"/>
        <item m="1" x="231"/>
        <item x="109"/>
        <item x="110"/>
        <item m="1" x="255"/>
        <item x="111"/>
        <item m="1" x="216"/>
        <item m="1" x="246"/>
        <item x="191"/>
        <item m="1" x="258"/>
        <item m="1" x="278"/>
        <item m="1" x="226"/>
        <item x="112"/>
        <item m="1" x="365"/>
        <item m="1" x="298"/>
        <item m="1" x="284"/>
        <item x="113"/>
        <item m="1" x="374"/>
        <item m="1" x="359"/>
        <item x="192"/>
        <item x="193"/>
        <item m="1" x="227"/>
        <item m="1" x="300"/>
        <item x="114"/>
        <item x="194"/>
        <item x="195"/>
        <item m="1" x="217"/>
        <item m="1" x="281"/>
        <item m="1" x="232"/>
        <item x="196"/>
        <item x="115"/>
        <item m="1" x="349"/>
        <item x="116"/>
        <item m="1" x="356"/>
        <item m="1" x="326"/>
        <item m="1" x="293"/>
        <item m="1" x="340"/>
        <item m="1" x="341"/>
        <item m="1" x="355"/>
        <item x="117"/>
        <item m="1" x="273"/>
        <item x="197"/>
        <item m="1" x="223"/>
        <item x="198"/>
        <item x="199"/>
        <item x="118"/>
        <item x="200"/>
        <item m="1" x="248"/>
        <item x="201"/>
      </items>
    </pivotField>
    <pivotField compact="0" outline="0" showAll="0" defaultSubtotal="0">
      <items count="14">
        <item x="0"/>
        <item x="1"/>
        <item x="2"/>
        <item x="3"/>
        <item x="4"/>
        <item x="5"/>
        <item x="6"/>
        <item x="7"/>
        <item x="8"/>
        <item x="9"/>
        <item x="10"/>
        <item x="11"/>
        <item x="12"/>
        <item x="13"/>
      </items>
    </pivotField>
    <pivotField compact="0" outline="0" showAll="0"/>
    <pivotField compact="0" outline="0" showAll="0"/>
    <pivotField compact="0" outline="0" showAll="0"/>
    <pivotField compact="0" outline="0" showAll="0"/>
    <pivotField axis="axisRow" compact="0" outline="0" showAll="0" defaultSubtotal="0">
      <items count="140">
        <item x="78"/>
        <item m="1" x="113"/>
        <item x="30"/>
        <item m="1" x="120"/>
        <item x="99"/>
        <item m="1" x="111"/>
        <item x="6"/>
        <item x="61"/>
        <item m="1" x="119"/>
        <item m="1" x="105"/>
        <item m="1" x="135"/>
        <item m="1" x="130"/>
        <item m="1" x="127"/>
        <item m="1" x="125"/>
        <item m="1" x="128"/>
        <item x="88"/>
        <item x="0"/>
        <item x="54"/>
        <item x="3"/>
        <item x="72"/>
        <item m="1" x="106"/>
        <item x="34"/>
        <item x="91"/>
        <item x="68"/>
        <item x="69"/>
        <item x="35"/>
        <item x="23"/>
        <item m="1" x="114"/>
        <item x="13"/>
        <item x="40"/>
        <item x="66"/>
        <item x="31"/>
        <item m="1" x="126"/>
        <item x="75"/>
        <item x="8"/>
        <item x="98"/>
        <item m="1" x="138"/>
        <item m="1" x="132"/>
        <item x="32"/>
        <item m="1" x="107"/>
        <item m="1" x="104"/>
        <item x="52"/>
        <item x="5"/>
        <item x="65"/>
        <item x="27"/>
        <item x="77"/>
        <item x="81"/>
        <item x="46"/>
        <item x="80"/>
        <item x="48"/>
        <item x="92"/>
        <item x="11"/>
        <item m="1" x="122"/>
        <item x="4"/>
        <item x="29"/>
        <item x="49"/>
        <item x="20"/>
        <item m="1" x="116"/>
        <item x="79"/>
        <item x="67"/>
        <item x="39"/>
        <item x="97"/>
        <item x="9"/>
        <item m="1" x="118"/>
        <item x="71"/>
        <item m="1" x="112"/>
        <item x="16"/>
        <item x="93"/>
        <item x="28"/>
        <item m="1" x="115"/>
        <item x="74"/>
        <item x="37"/>
        <item x="62"/>
        <item x="7"/>
        <item x="85"/>
        <item x="47"/>
        <item x="22"/>
        <item x="44"/>
        <item x="38"/>
        <item x="89"/>
        <item x="70"/>
        <item m="1" x="103"/>
        <item x="17"/>
        <item x="1"/>
        <item x="63"/>
        <item x="56"/>
        <item m="1" x="121"/>
        <item m="1" x="123"/>
        <item m="1" x="124"/>
        <item x="24"/>
        <item x="57"/>
        <item x="41"/>
        <item x="87"/>
        <item m="1" x="134"/>
        <item m="1" x="137"/>
        <item m="1" x="139"/>
        <item x="45"/>
        <item m="1" x="131"/>
        <item x="95"/>
        <item m="1" x="136"/>
        <item x="59"/>
        <item m="1" x="102"/>
        <item x="83"/>
        <item x="55"/>
        <item x="42"/>
        <item m="1" x="117"/>
        <item x="64"/>
        <item x="73"/>
        <item m="1" x="129"/>
        <item x="100"/>
        <item x="76"/>
        <item x="82"/>
        <item x="33"/>
        <item x="53"/>
        <item x="21"/>
        <item x="60"/>
        <item x="14"/>
        <item x="12"/>
        <item x="15"/>
        <item x="18"/>
        <item x="25"/>
        <item x="2"/>
        <item m="1" x="108"/>
        <item x="51"/>
        <item x="50"/>
        <item x="58"/>
        <item x="94"/>
        <item x="86"/>
        <item x="96"/>
        <item x="36"/>
        <item m="1" x="109"/>
        <item x="90"/>
        <item x="26"/>
        <item x="19"/>
        <item x="10"/>
        <item x="43"/>
        <item x="84"/>
        <item x="101"/>
        <item m="1" x="133"/>
        <item m="1" x="110"/>
      </items>
    </pivotField>
    <pivotField compact="0" outline="0" showAll="0"/>
    <pivotField compact="0" outline="0" showAll="0"/>
    <pivotField axis="axisRow" compact="0" outline="0" showAll="0">
      <items count="257">
        <item x="5"/>
        <item x="11"/>
        <item x="16"/>
        <item x="12"/>
        <item x="10"/>
        <item x="1"/>
        <item x="25"/>
        <item x="38"/>
        <item x="30"/>
        <item x="33"/>
        <item x="17"/>
        <item x="18"/>
        <item x="22"/>
        <item x="68"/>
        <item x="47"/>
        <item x="35"/>
        <item x="40"/>
        <item x="112"/>
        <item x="29"/>
        <item x="114"/>
        <item x="77"/>
        <item m="1" x="203"/>
        <item x="32"/>
        <item x="48"/>
        <item x="39"/>
        <item x="28"/>
        <item m="1" x="233"/>
        <item x="53"/>
        <item m="1" x="240"/>
        <item x="36"/>
        <item x="120"/>
        <item x="89"/>
        <item x="23"/>
        <item m="1" x="128"/>
        <item m="1" x="199"/>
        <item x="7"/>
        <item m="1" x="208"/>
        <item m="1" x="142"/>
        <item m="1" x="216"/>
        <item m="1" x="148"/>
        <item x="64"/>
        <item x="37"/>
        <item m="1" x="228"/>
        <item x="57"/>
        <item x="121"/>
        <item m="1" x="164"/>
        <item x="43"/>
        <item x="19"/>
        <item x="91"/>
        <item x="44"/>
        <item x="8"/>
        <item m="1" x="246"/>
        <item m="1" x="187"/>
        <item x="107"/>
        <item x="27"/>
        <item x="100"/>
        <item x="109"/>
        <item m="1" x="204"/>
        <item x="20"/>
        <item m="1" x="212"/>
        <item m="1" x="145"/>
        <item x="84"/>
        <item x="41"/>
        <item x="116"/>
        <item m="1" x="249"/>
        <item x="70"/>
        <item m="1" x="189"/>
        <item x="111"/>
        <item m="1" x="255"/>
        <item m="1" x="230"/>
        <item m="1" x="193"/>
        <item m="1" x="163"/>
        <item x="49"/>
        <item x="42"/>
        <item x="15"/>
        <item x="92"/>
        <item m="1" x="135"/>
        <item m="1" x="209"/>
        <item x="87"/>
        <item x="21"/>
        <item x="101"/>
        <item m="1" x="217"/>
        <item x="61"/>
        <item m="1" x="149"/>
        <item x="9"/>
        <item m="1" x="222"/>
        <item x="56"/>
        <item m="1" x="152"/>
        <item m="1" x="250"/>
        <item x="88"/>
        <item x="90"/>
        <item m="1" x="159"/>
        <item x="108"/>
        <item x="96"/>
        <item x="115"/>
        <item x="67"/>
        <item m="1" x="130"/>
        <item x="79"/>
        <item m="1" x="168"/>
        <item m="1" x="138"/>
        <item m="1" x="239"/>
        <item x="98"/>
        <item m="1" x="244"/>
        <item x="66"/>
        <item m="1" x="181"/>
        <item x="93"/>
        <item x="80"/>
        <item x="102"/>
        <item m="1" x="251"/>
        <item x="73"/>
        <item x="71"/>
        <item m="1" x="162"/>
        <item m="1" x="125"/>
        <item x="99"/>
        <item x="76"/>
        <item x="97"/>
        <item x="52"/>
        <item x="45"/>
        <item x="85"/>
        <item m="1" x="171"/>
        <item m="1" x="140"/>
        <item m="1" x="241"/>
        <item x="95"/>
        <item m="1" x="123"/>
        <item m="1" x="178"/>
        <item x="13"/>
        <item x="94"/>
        <item x="110"/>
        <item m="1" x="131"/>
        <item x="59"/>
        <item m="1" x="169"/>
        <item m="1" x="143"/>
        <item x="46"/>
        <item m="1" x="182"/>
        <item x="31"/>
        <item m="1" x="200"/>
        <item m="1" x="247"/>
        <item x="55"/>
        <item m="1" x="210"/>
        <item m="1" x="243"/>
        <item m="1" x="179"/>
        <item m="1" x="150"/>
        <item m="1" x="223"/>
        <item m="1" x="205"/>
        <item x="104"/>
        <item m="1" x="141"/>
        <item m="1" x="242"/>
        <item m="1" x="213"/>
        <item m="1" x="195"/>
        <item x="51"/>
        <item m="1" x="221"/>
        <item m="1" x="132"/>
        <item x="69"/>
        <item x="60"/>
        <item m="1" x="157"/>
        <item m="1" x="231"/>
        <item x="6"/>
        <item m="1" x="236"/>
        <item x="117"/>
        <item x="78"/>
        <item m="1" x="136"/>
        <item m="1" x="188"/>
        <item m="1" x="156"/>
        <item m="1" x="229"/>
        <item x="62"/>
        <item x="58"/>
        <item x="65"/>
        <item m="1" x="158"/>
        <item x="118"/>
        <item x="113"/>
        <item m="1" x="175"/>
        <item x="54"/>
        <item m="1" x="153"/>
        <item x="83"/>
        <item m="1" x="214"/>
        <item m="1" x="166"/>
        <item x="106"/>
        <item x="4"/>
        <item x="14"/>
        <item m="1" x="126"/>
        <item x="34"/>
        <item m="1" x="206"/>
        <item m="1" x="224"/>
        <item m="1" x="237"/>
        <item m="1" x="184"/>
        <item m="1" x="170"/>
        <item m="1" x="139"/>
        <item m="1" x="176"/>
        <item m="1" x="134"/>
        <item m="1" x="219"/>
        <item x="86"/>
        <item x="50"/>
        <item m="1" x="191"/>
        <item m="1" x="220"/>
        <item m="1" x="124"/>
        <item m="1" x="165"/>
        <item m="1" x="253"/>
        <item m="1" x="185"/>
        <item m="1" x="129"/>
        <item m="1" x="215"/>
        <item x="119"/>
        <item m="1" x="197"/>
        <item m="1" x="144"/>
        <item x="63"/>
        <item m="1" x="211"/>
        <item m="1" x="218"/>
        <item x="26"/>
        <item x="81"/>
        <item x="103"/>
        <item m="1" x="172"/>
        <item x="3"/>
        <item x="24"/>
        <item m="1" x="127"/>
        <item m="1" x="190"/>
        <item m="1" x="245"/>
        <item m="1" x="238"/>
        <item m="1" x="183"/>
        <item m="1" x="194"/>
        <item x="105"/>
        <item m="1" x="160"/>
        <item m="1" x="154"/>
        <item m="1" x="133"/>
        <item m="1" x="198"/>
        <item x="82"/>
        <item m="1" x="254"/>
        <item x="75"/>
        <item m="1" x="232"/>
        <item m="1" x="180"/>
        <item m="1" x="225"/>
        <item m="1" x="177"/>
        <item x="0"/>
        <item x="74"/>
        <item m="1" x="207"/>
        <item m="1" x="227"/>
        <item m="1" x="155"/>
        <item x="72"/>
        <item m="1" x="186"/>
        <item m="1" x="174"/>
        <item m="1" x="192"/>
        <item m="1" x="146"/>
        <item m="1" x="235"/>
        <item x="2"/>
        <item m="1" x="196"/>
        <item m="1" x="167"/>
        <item x="122"/>
        <item m="1" x="202"/>
        <item m="1" x="161"/>
        <item m="1" x="234"/>
        <item m="1" x="137"/>
        <item m="1" x="226"/>
        <item m="1" x="147"/>
        <item m="1" x="248"/>
        <item m="1" x="151"/>
        <item m="1" x="173"/>
        <item m="1" x="201"/>
        <item m="1" x="252"/>
        <item t="default"/>
      </items>
    </pivotField>
    <pivotField compact="0" outline="0" showAll="0"/>
    <pivotField axis="axisRow" compact="0" outline="0" showAll="0" defaultSubtotal="0">
      <items count="51">
        <item m="1" x="40"/>
        <item x="19"/>
        <item x="5"/>
        <item m="1" x="43"/>
        <item m="1" x="34"/>
        <item x="31"/>
        <item x="2"/>
        <item m="1" x="49"/>
        <item x="25"/>
        <item x="26"/>
        <item m="1" x="47"/>
        <item m="1" x="41"/>
        <item x="14"/>
        <item x="8"/>
        <item x="9"/>
        <item x="20"/>
        <item x="17"/>
        <item x="18"/>
        <item x="24"/>
        <item x="16"/>
        <item m="1" x="38"/>
        <item x="28"/>
        <item x="30"/>
        <item x="4"/>
        <item m="1" x="42"/>
        <item x="10"/>
        <item x="22"/>
        <item x="13"/>
        <item m="1" x="48"/>
        <item x="29"/>
        <item m="1" x="39"/>
        <item m="1" x="44"/>
        <item x="0"/>
        <item x="7"/>
        <item m="1" x="45"/>
        <item x="23"/>
        <item m="1" x="36"/>
        <item x="15"/>
        <item x="11"/>
        <item x="1"/>
        <item m="1" x="37"/>
        <item x="3"/>
        <item m="1" x="50"/>
        <item x="21"/>
        <item x="27"/>
        <item m="1" x="33"/>
        <item x="12"/>
        <item x="6"/>
        <item x="32"/>
        <item m="1" x="46"/>
        <item m="1" x="35"/>
      </items>
      <extLst>
        <ext xmlns:x14="http://schemas.microsoft.com/office/spreadsheetml/2009/9/main" uri="{2946ED86-A175-432a-8AC1-64E0C546D7DE}">
          <x14:pivotField fillDownLabels="1"/>
        </ext>
      </extLst>
    </pivotField>
    <pivotField compact="0" outline="0" showAll="0"/>
    <pivotField compact="0" outline="0" showAll="0"/>
    <pivotField axis="axisRow" compact="0" outline="0" showAll="0" defaultSubtotal="0">
      <items count="860">
        <item m="1" x="770"/>
        <item m="1" x="274"/>
        <item x="101"/>
        <item m="1" x="505"/>
        <item m="1" x="601"/>
        <item x="103"/>
        <item m="1" x="799"/>
        <item x="89"/>
        <item x="71"/>
        <item x="120"/>
        <item x="106"/>
        <item x="246"/>
        <item m="1" x="333"/>
        <item x="86"/>
        <item x="79"/>
        <item x="123"/>
        <item x="237"/>
        <item x="75"/>
        <item m="1" x="660"/>
        <item m="1" x="525"/>
        <item x="74"/>
        <item m="1" x="405"/>
        <item m="1" x="444"/>
        <item m="1" x="550"/>
        <item x="22"/>
        <item m="1" x="390"/>
        <item m="1" x="826"/>
        <item m="1" x="317"/>
        <item m="1" x="370"/>
        <item m="1" x="638"/>
        <item m="1" x="622"/>
        <item m="1" x="726"/>
        <item x="168"/>
        <item m="1" x="401"/>
        <item m="1" x="276"/>
        <item m="1" x="680"/>
        <item m="1" x="619"/>
        <item x="25"/>
        <item m="1" x="762"/>
        <item m="1" x="464"/>
        <item m="1" x="457"/>
        <item x="50"/>
        <item x="112"/>
        <item m="1" x="477"/>
        <item m="1" x="765"/>
        <item m="1" x="472"/>
        <item m="1" x="795"/>
        <item m="1" x="815"/>
        <item m="1" x="313"/>
        <item x="31"/>
        <item x="68"/>
        <item m="1" x="367"/>
        <item m="1" x="594"/>
        <item m="1" x="500"/>
        <item m="1" x="309"/>
        <item m="1" x="491"/>
        <item m="1" x="809"/>
        <item x="258"/>
        <item x="243"/>
        <item m="1" x="855"/>
        <item m="1" x="595"/>
        <item x="147"/>
        <item x="222"/>
        <item x="57"/>
        <item m="1" x="858"/>
        <item m="1" x="399"/>
        <item x="59"/>
        <item m="1" x="793"/>
        <item m="1" x="407"/>
        <item x="10"/>
        <item m="1" x="836"/>
        <item m="1" x="675"/>
        <item m="1" x="653"/>
        <item m="1" x="548"/>
        <item m="1" x="284"/>
        <item m="1" x="766"/>
        <item m="1" x="808"/>
        <item m="1" x="383"/>
        <item m="1" x="854"/>
        <item x="231"/>
        <item m="1" x="691"/>
        <item x="102"/>
        <item m="1" x="623"/>
        <item x="259"/>
        <item x="156"/>
        <item m="1" x="304"/>
        <item x="196"/>
        <item x="189"/>
        <item x="175"/>
        <item x="38"/>
        <item m="1" x="596"/>
        <item m="1" x="340"/>
        <item m="1" x="701"/>
        <item x="158"/>
        <item m="1" x="704"/>
        <item m="1" x="379"/>
        <item x="180"/>
        <item m="1" x="759"/>
        <item m="1" x="695"/>
        <item m="1" x="604"/>
        <item m="1" x="301"/>
        <item m="1" x="703"/>
        <item m="1" x="743"/>
        <item x="48"/>
        <item m="1" x="311"/>
        <item m="1" x="466"/>
        <item m="1" x="449"/>
        <item x="72"/>
        <item m="1" x="644"/>
        <item m="1" x="739"/>
        <item m="1" x="549"/>
        <item m="1" x="842"/>
        <item m="1" x="782"/>
        <item m="1" x="314"/>
        <item x="166"/>
        <item m="1" x="385"/>
        <item m="1" x="669"/>
        <item x="143"/>
        <item m="1" x="569"/>
        <item x="77"/>
        <item m="1" x="485"/>
        <item x="96"/>
        <item m="1" x="414"/>
        <item m="1" x="362"/>
        <item m="1" x="300"/>
        <item m="1" x="421"/>
        <item m="1" x="566"/>
        <item x="137"/>
        <item m="1" x="567"/>
        <item x="117"/>
        <item m="1" x="728"/>
        <item m="1" x="664"/>
        <item m="1" x="445"/>
        <item x="90"/>
        <item m="1" x="641"/>
        <item m="1" x="698"/>
        <item m="1" x="400"/>
        <item m="1" x="751"/>
        <item x="13"/>
        <item m="1" x="430"/>
        <item x="91"/>
        <item m="1" x="797"/>
        <item x="129"/>
        <item m="1" x="547"/>
        <item m="1" x="397"/>
        <item m="1" x="841"/>
        <item m="1" x="408"/>
        <item x="28"/>
        <item m="1" x="825"/>
        <item m="1" x="624"/>
        <item m="1" x="603"/>
        <item x="163"/>
        <item m="1" x="686"/>
        <item x="4"/>
        <item m="1" x="522"/>
        <item m="1" x="434"/>
        <item x="220"/>
        <item m="1" x="577"/>
        <item x="35"/>
        <item m="1" x="545"/>
        <item m="1" x="420"/>
        <item m="1" x="672"/>
        <item m="1" x="740"/>
        <item m="1" x="593"/>
        <item m="1" x="404"/>
        <item x="134"/>
        <item m="1" x="715"/>
        <item m="1" x="856"/>
        <item x="5"/>
        <item m="1" x="597"/>
        <item m="1" x="708"/>
        <item m="1" x="838"/>
        <item m="1" x="685"/>
        <item x="88"/>
        <item m="1" x="700"/>
        <item m="1" x="530"/>
        <item m="1" x="332"/>
        <item m="1" x="837"/>
        <item m="1" x="452"/>
        <item m="1" x="462"/>
        <item x="184"/>
        <item m="1" x="778"/>
        <item m="1" x="396"/>
        <item m="1" x="810"/>
        <item m="1" x="620"/>
        <item m="1" x="823"/>
        <item x="203"/>
        <item x="2"/>
        <item m="1" x="312"/>
        <item x="20"/>
        <item x="32"/>
        <item m="1" x="761"/>
        <item m="1" x="639"/>
        <item m="1" x="779"/>
        <item m="1" x="788"/>
        <item m="1" x="829"/>
        <item m="1" x="628"/>
        <item m="1" x="349"/>
        <item m="1" x="536"/>
        <item m="1" x="432"/>
        <item m="1" x="794"/>
        <item m="1" x="483"/>
        <item m="1" x="599"/>
        <item m="1" x="297"/>
        <item m="1" x="492"/>
        <item m="1" x="790"/>
        <item m="1" x="325"/>
        <item x="181"/>
        <item x="157"/>
        <item m="1" x="496"/>
        <item m="1" x="327"/>
        <item m="1" x="507"/>
        <item m="1" x="281"/>
        <item x="212"/>
        <item m="1" x="461"/>
        <item m="1" x="835"/>
        <item m="1" x="712"/>
        <item x="216"/>
        <item x="217"/>
        <item m="1" x="393"/>
        <item m="1" x="813"/>
        <item m="1" x="729"/>
        <item m="1" x="747"/>
        <item m="1" x="844"/>
        <item m="1" x="512"/>
        <item m="1" x="338"/>
        <item m="1" x="859"/>
        <item m="1" x="374"/>
        <item m="1" x="499"/>
        <item x="234"/>
        <item m="1" x="633"/>
        <item m="1" x="730"/>
        <item m="1" x="480"/>
        <item m="1" x="425"/>
        <item m="1" x="371"/>
        <item m="1" x="506"/>
        <item x="130"/>
        <item m="1" x="419"/>
        <item m="1" x="755"/>
        <item m="1" x="705"/>
        <item m="1" x="298"/>
        <item m="1" x="423"/>
        <item m="1" x="354"/>
        <item m="1" x="806"/>
        <item m="1" x="282"/>
        <item m="1" x="395"/>
        <item m="1" x="384"/>
        <item m="1" x="377"/>
        <item m="1" x="502"/>
        <item m="1" x="676"/>
        <item m="1" x="656"/>
        <item x="66"/>
        <item m="1" x="756"/>
        <item m="1" x="510"/>
        <item m="1" x="850"/>
        <item m="1" x="563"/>
        <item x="114"/>
        <item m="1" x="329"/>
        <item x="53"/>
        <item m="1" x="551"/>
        <item m="1" x="767"/>
        <item x="115"/>
        <item m="1" x="586"/>
        <item m="1" x="270"/>
        <item x="73"/>
        <item m="1" x="784"/>
        <item m="1" x="409"/>
        <item x="209"/>
        <item m="1" x="443"/>
        <item x="118"/>
        <item m="1" x="606"/>
        <item m="1" x="699"/>
        <item x="193"/>
        <item m="1" x="568"/>
        <item m="1" x="272"/>
        <item m="1" x="454"/>
        <item m="1" x="402"/>
        <item x="135"/>
        <item m="1" x="757"/>
        <item m="1" x="388"/>
        <item x="211"/>
        <item m="1" x="666"/>
        <item m="1" x="758"/>
        <item m="1" x="305"/>
        <item m="1" x="342"/>
        <item x="119"/>
        <item m="1" x="271"/>
        <item m="1" x="777"/>
        <item x="76"/>
        <item m="1" x="308"/>
        <item m="1" x="324"/>
        <item m="1" x="469"/>
        <item m="1" x="598"/>
        <item m="1" x="435"/>
        <item x="214"/>
        <item m="1" x="438"/>
        <item m="1" x="732"/>
        <item x="161"/>
        <item m="1" x="831"/>
        <item x="58"/>
        <item m="1" x="635"/>
        <item m="1" x="763"/>
        <item m="1" x="263"/>
        <item x="139"/>
        <item m="1" x="453"/>
        <item x="172"/>
        <item m="1" x="344"/>
        <item m="1" x="774"/>
        <item x="0"/>
        <item m="1" x="611"/>
        <item m="1" x="524"/>
        <item m="1" x="626"/>
        <item m="1" x="665"/>
        <item m="1" x="710"/>
        <item m="1" x="720"/>
        <item m="1" x="640"/>
        <item m="1" x="613"/>
        <item m="1" x="380"/>
        <item m="1" x="741"/>
        <item m="1" x="645"/>
        <item m="1" x="832"/>
        <item x="148"/>
        <item m="1" x="629"/>
        <item m="1" x="336"/>
        <item m="1" x="583"/>
        <item m="1" x="369"/>
        <item x="152"/>
        <item m="1" x="495"/>
        <item m="1" x="356"/>
        <item m="1" x="752"/>
        <item x="85"/>
        <item x="167"/>
        <item m="1" x="621"/>
        <item m="1" x="713"/>
        <item m="1" x="616"/>
        <item m="1" x="508"/>
        <item m="1" x="503"/>
        <item m="1" x="433"/>
        <item m="1" x="484"/>
        <item m="1" x="852"/>
        <item m="1" x="439"/>
        <item m="1" x="366"/>
        <item m="1" x="749"/>
        <item m="1" x="299"/>
        <item x="176"/>
        <item m="1" x="724"/>
        <item m="1" x="277"/>
        <item m="1" x="538"/>
        <item m="1" x="830"/>
        <item m="1" x="693"/>
        <item m="1" x="663"/>
        <item m="1" x="828"/>
        <item m="1" x="717"/>
        <item x="98"/>
        <item x="41"/>
        <item m="1" x="683"/>
        <item m="1" x="292"/>
        <item m="1" x="555"/>
        <item m="1" x="580"/>
        <item x="145"/>
        <item x="17"/>
        <item m="1" x="687"/>
        <item x="218"/>
        <item m="1" x="851"/>
        <item m="1" x="773"/>
        <item m="1" x="585"/>
        <item m="1" x="651"/>
        <item x="37"/>
        <item m="1" x="523"/>
        <item m="1" x="316"/>
        <item m="1" x="615"/>
        <item m="1" x="543"/>
        <item m="1" x="781"/>
        <item m="1" x="746"/>
        <item m="1" x="818"/>
        <item m="1" x="451"/>
        <item m="1" x="742"/>
        <item m="1" x="557"/>
        <item m="1" x="677"/>
        <item x="194"/>
        <item x="122"/>
        <item m="1" x="533"/>
        <item m="1" x="607"/>
        <item x="84"/>
        <item m="1" x="737"/>
        <item m="1" x="474"/>
        <item m="1" x="571"/>
        <item m="1" x="353"/>
        <item m="1" x="630"/>
        <item x="60"/>
        <item m="1" x="515"/>
        <item m="1" x="293"/>
        <item m="1" x="843"/>
        <item x="124"/>
        <item m="1" x="509"/>
        <item m="1" x="609"/>
        <item m="1" x="771"/>
        <item m="1" x="654"/>
        <item m="1" x="321"/>
        <item x="9"/>
        <item m="1" x="744"/>
        <item m="1" x="682"/>
        <item x="207"/>
        <item m="1" x="706"/>
        <item m="1" x="827"/>
        <item m="1" x="848"/>
        <item x="61"/>
        <item m="1" x="289"/>
        <item m="1" x="572"/>
        <item m="1" x="814"/>
        <item m="1" x="517"/>
        <item x="116"/>
        <item m="1" x="331"/>
        <item x="49"/>
        <item x="233"/>
        <item m="1" x="350"/>
        <item m="1" x="516"/>
        <item m="1" x="552"/>
        <item m="1" x="355"/>
        <item m="1" x="306"/>
        <item m="1" x="534"/>
        <item m="1" x="659"/>
        <item m="1" x="579"/>
        <item m="1" x="602"/>
        <item m="1" x="560"/>
        <item m="1" x="637"/>
        <item m="1" x="403"/>
        <item m="1" x="582"/>
        <item m="1" x="295"/>
        <item m="1" x="427"/>
        <item m="1" x="365"/>
        <item m="1" x="262"/>
        <item m="1" x="670"/>
        <item m="1" x="535"/>
        <item m="1" x="668"/>
        <item m="1" x="562"/>
        <item m="1" x="294"/>
        <item m="1" x="528"/>
        <item x="141"/>
        <item m="1" x="592"/>
        <item m="1" x="345"/>
        <item m="1" x="617"/>
        <item x="42"/>
        <item m="1" x="787"/>
        <item m="1" x="264"/>
        <item m="1" x="600"/>
        <item m="1" x="581"/>
        <item m="1" x="614"/>
        <item m="1" x="357"/>
        <item m="1" x="673"/>
        <item m="1" x="283"/>
        <item m="1" x="486"/>
        <item m="1" x="389"/>
        <item m="1" x="265"/>
        <item m="1" x="801"/>
        <item m="1" x="376"/>
        <item x="236"/>
        <item m="1" x="394"/>
        <item m="1" x="819"/>
        <item m="1" x="426"/>
        <item x="142"/>
        <item m="1" x="382"/>
        <item m="1" x="531"/>
        <item m="1" x="290"/>
        <item m="1" x="275"/>
        <item m="1" x="303"/>
        <item m="1" x="783"/>
        <item x="182"/>
        <item m="1" x="760"/>
        <item m="1" x="440"/>
        <item x="153"/>
        <item m="1" x="625"/>
        <item x="15"/>
        <item x="260"/>
        <item m="1" x="288"/>
        <item x="200"/>
        <item m="1" x="291"/>
        <item m="1" x="326"/>
        <item x="27"/>
        <item m="1" x="392"/>
        <item m="1" x="358"/>
        <item m="1" x="441"/>
        <item x="144"/>
        <item x="160"/>
        <item m="1" x="266"/>
        <item x="179"/>
        <item m="1" x="807"/>
        <item x="223"/>
        <item x="186"/>
        <item m="1" x="359"/>
        <item m="1" x="684"/>
        <item x="128"/>
        <item m="1" x="714"/>
        <item m="1" x="768"/>
        <item x="100"/>
        <item m="1" x="643"/>
        <item m="1" x="574"/>
        <item m="1" x="722"/>
        <item m="1" x="805"/>
        <item x="97"/>
        <item m="1" x="719"/>
        <item m="1" x="748"/>
        <item x="183"/>
        <item m="1" x="690"/>
        <item x="191"/>
        <item m="1" x="847"/>
        <item m="1" x="463"/>
        <item x="235"/>
        <item m="1" x="416"/>
        <item x="24"/>
        <item x="164"/>
        <item m="1" x="513"/>
        <item m="1" x="279"/>
        <item m="1" x="428"/>
        <item m="1" x="318"/>
        <item x="244"/>
        <item m="1" x="429"/>
        <item m="1" x="422"/>
        <item m="1" x="487"/>
        <item m="1" x="631"/>
        <item m="1" x="679"/>
        <item m="1" x="812"/>
        <item m="1" x="731"/>
        <item x="195"/>
        <item m="1" x="319"/>
        <item m="1" x="268"/>
        <item m="1" x="711"/>
        <item m="1" x="482"/>
        <item m="1" x="375"/>
        <item m="1" x="490"/>
        <item x="56"/>
        <item x="87"/>
        <item m="1" x="658"/>
        <item m="1" x="632"/>
        <item m="1" x="411"/>
        <item m="1" x="627"/>
        <item m="1" x="816"/>
        <item m="1" x="681"/>
        <item x="16"/>
        <item x="230"/>
        <item x="173"/>
        <item m="1" x="839"/>
        <item x="140"/>
        <item m="1" x="413"/>
        <item x="177"/>
        <item m="1" x="764"/>
        <item x="192"/>
        <item m="1" x="769"/>
        <item m="1" x="772"/>
        <item x="238"/>
        <item m="1" x="455"/>
        <item x="46"/>
        <item m="1" x="494"/>
        <item m="1" x="442"/>
        <item x="113"/>
        <item m="1" x="709"/>
        <item m="1" x="678"/>
        <item m="1" x="798"/>
        <item m="1" x="511"/>
        <item m="1" x="307"/>
        <item m="1" x="410"/>
        <item m="1" x="817"/>
        <item m="1" x="649"/>
        <item x="154"/>
        <item m="1" x="391"/>
        <item x="199"/>
        <item x="150"/>
        <item x="169"/>
        <item x="213"/>
        <item m="1" x="352"/>
        <item x="43"/>
        <item m="1" x="488"/>
        <item x="198"/>
        <item m="1" x="446"/>
        <item m="1" x="791"/>
        <item x="188"/>
        <item x="205"/>
        <item m="1" x="450"/>
        <item m="1" x="634"/>
        <item x="252"/>
        <item m="1" x="346"/>
        <item x="221"/>
        <item m="1" x="688"/>
        <item m="1" x="351"/>
        <item m="1" x="800"/>
        <item m="1" x="361"/>
        <item x="65"/>
        <item m="1" x="610"/>
        <item m="1" x="750"/>
        <item x="204"/>
        <item x="146"/>
        <item m="1" x="476"/>
        <item m="1" x="612"/>
        <item x="206"/>
        <item m="1" x="735"/>
        <item m="1" x="754"/>
        <item x="162"/>
        <item m="1" x="565"/>
        <item m="1" x="498"/>
        <item x="254"/>
        <item x="151"/>
        <item m="1" x="587"/>
        <item m="1" x="347"/>
        <item m="1" x="406"/>
        <item x="224"/>
        <item x="80"/>
        <item x="110"/>
        <item m="1" x="465"/>
        <item x="78"/>
        <item m="1" x="776"/>
        <item x="14"/>
        <item m="1" x="436"/>
        <item m="1" x="736"/>
        <item m="1" x="328"/>
        <item x="39"/>
        <item x="108"/>
        <item m="1" x="584"/>
        <item m="1" x="473"/>
        <item x="165"/>
        <item x="149"/>
        <item x="62"/>
        <item x="111"/>
        <item m="1" x="415"/>
        <item m="1" x="529"/>
        <item m="1" x="539"/>
        <item m="1" x="667"/>
        <item m="1" x="618"/>
        <item m="1" x="820"/>
        <item m="1" x="556"/>
        <item m="1" x="296"/>
        <item m="1" x="804"/>
        <item x="47"/>
        <item x="232"/>
        <item x="29"/>
        <item m="1" x="789"/>
        <item m="1" x="575"/>
        <item x="1"/>
        <item x="201"/>
        <item x="241"/>
        <item m="1" x="478"/>
        <item m="1" x="373"/>
        <item m="1" x="320"/>
        <item m="1" x="661"/>
        <item m="1" x="727"/>
        <item m="1" x="834"/>
        <item x="7"/>
        <item x="93"/>
        <item m="1" x="570"/>
        <item m="1" x="387"/>
        <item x="242"/>
        <item m="1" x="853"/>
        <item m="1" x="364"/>
        <item m="1" x="702"/>
        <item m="1" x="343"/>
        <item m="1" x="849"/>
        <item m="1" x="456"/>
        <item m="1" x="786"/>
        <item x="159"/>
        <item x="8"/>
        <item m="1" x="280"/>
        <item x="174"/>
        <item m="1" x="475"/>
        <item m="1" x="605"/>
        <item m="1" x="493"/>
        <item x="219"/>
        <item m="1" x="648"/>
        <item x="178"/>
        <item x="208"/>
        <item x="227"/>
        <item m="1" x="578"/>
        <item m="1" x="753"/>
        <item m="1" x="785"/>
        <item x="133"/>
        <item x="240"/>
        <item x="131"/>
        <item x="155"/>
        <item m="1" x="315"/>
        <item m="1" x="674"/>
        <item m="1" x="723"/>
        <item x="225"/>
        <item m="1" x="348"/>
        <item x="92"/>
        <item x="19"/>
        <item m="1" x="519"/>
        <item m="1" x="381"/>
        <item m="1" x="285"/>
        <item m="1" x="368"/>
        <item m="1" x="558"/>
        <item m="1" x="468"/>
        <item m="1" x="671"/>
        <item m="1" x="803"/>
        <item x="44"/>
        <item m="1" x="447"/>
        <item x="36"/>
        <item x="170"/>
        <item m="1" x="821"/>
        <item m="1" x="775"/>
        <item x="136"/>
        <item m="1" x="278"/>
        <item x="127"/>
        <item m="1" x="647"/>
        <item x="107"/>
        <item m="1" x="337"/>
        <item x="21"/>
        <item m="1" x="424"/>
        <item m="1" x="608"/>
        <item m="1" x="467"/>
        <item m="1" x="692"/>
        <item m="1" x="544"/>
        <item x="54"/>
        <item m="1" x="564"/>
        <item m="1" x="822"/>
        <item m="1" x="546"/>
        <item m="1" x="302"/>
        <item m="1" x="845"/>
        <item x="70"/>
        <item m="1" x="520"/>
        <item x="55"/>
        <item m="1" x="334"/>
        <item m="1" x="696"/>
        <item m="1" x="657"/>
        <item x="81"/>
        <item m="1" x="573"/>
        <item x="247"/>
        <item m="1" x="559"/>
        <item m="1" x="372"/>
        <item x="105"/>
        <item x="228"/>
        <item m="1" x="589"/>
        <item x="40"/>
        <item m="1" x="267"/>
        <item x="33"/>
        <item x="197"/>
        <item m="1" x="363"/>
        <item x="64"/>
        <item x="210"/>
        <item m="1" x="636"/>
        <item m="1" x="386"/>
        <item x="18"/>
        <item x="187"/>
        <item m="1" x="269"/>
        <item m="1" x="521"/>
        <item m="1" x="341"/>
        <item x="26"/>
        <item m="1" x="716"/>
        <item m="1" x="725"/>
        <item m="1" x="417"/>
        <item m="1" x="459"/>
        <item x="63"/>
        <item m="1" x="378"/>
        <item m="1" x="501"/>
        <item m="1" x="697"/>
        <item x="104"/>
        <item m="1" x="642"/>
        <item x="125"/>
        <item m="1" x="412"/>
        <item m="1" x="526"/>
        <item m="1" x="460"/>
        <item m="1" x="718"/>
        <item x="253"/>
        <item m="1" x="646"/>
        <item m="1" x="437"/>
        <item x="138"/>
        <item x="132"/>
        <item x="245"/>
        <item m="1" x="479"/>
        <item m="1" x="360"/>
        <item m="1" x="540"/>
        <item m="1" x="418"/>
        <item x="95"/>
        <item m="1" x="591"/>
        <item m="1" x="689"/>
        <item x="51"/>
        <item m="1" x="553"/>
        <item x="45"/>
        <item m="1" x="322"/>
        <item x="251"/>
        <item m="1" x="532"/>
        <item x="226"/>
        <item m="1" x="518"/>
        <item m="1" x="576"/>
        <item m="1" x="840"/>
        <item m="1" x="811"/>
        <item x="30"/>
        <item x="215"/>
        <item m="1" x="588"/>
        <item m="1" x="650"/>
        <item x="239"/>
        <item m="1" x="780"/>
        <item m="1" x="471"/>
        <item x="126"/>
        <item x="3"/>
        <item m="1" x="707"/>
        <item m="1" x="824"/>
        <item x="171"/>
        <item m="1" x="448"/>
        <item m="1" x="527"/>
        <item x="256"/>
        <item m="1" x="431"/>
        <item m="1" x="652"/>
        <item x="202"/>
        <item x="248"/>
        <item m="1" x="733"/>
        <item m="1" x="497"/>
        <item x="255"/>
        <item m="1" x="504"/>
        <item x="121"/>
        <item m="1" x="738"/>
        <item m="1" x="470"/>
        <item m="1" x="694"/>
        <item m="1" x="833"/>
        <item x="190"/>
        <item x="249"/>
        <item m="1" x="537"/>
        <item x="67"/>
        <item m="1" x="590"/>
        <item x="185"/>
        <item x="99"/>
        <item m="1" x="458"/>
        <item x="52"/>
        <item x="69"/>
        <item x="94"/>
        <item m="1" x="489"/>
        <item x="229"/>
        <item m="1" x="561"/>
        <item x="82"/>
        <item x="257"/>
        <item m="1" x="339"/>
        <item x="11"/>
        <item x="250"/>
        <item x="34"/>
        <item x="83"/>
        <item m="1" x="796"/>
        <item m="1" x="846"/>
        <item m="1" x="323"/>
        <item x="23"/>
        <item m="1" x="481"/>
        <item x="109"/>
        <item m="1" x="734"/>
        <item x="6"/>
        <item m="1" x="310"/>
        <item x="12"/>
        <item m="1" x="745"/>
        <item m="1" x="655"/>
        <item m="1" x="335"/>
        <item m="1" x="287"/>
        <item x="261"/>
        <item m="1" x="662"/>
        <item m="1" x="792"/>
        <item m="1" x="330"/>
        <item m="1" x="857"/>
        <item m="1" x="273"/>
        <item m="1" x="721"/>
        <item m="1" x="542"/>
        <item m="1" x="554"/>
        <item m="1" x="802"/>
        <item m="1" x="514"/>
        <item m="1" x="398"/>
        <item m="1" x="286"/>
        <item m="1" x="541"/>
      </items>
    </pivotField>
    <pivotField axis="axisRow" compact="0" outline="0" showAll="0" defaultSubtotal="0">
      <items count="878">
        <item m="1" x="297"/>
        <item m="1" x="775"/>
        <item x="102"/>
        <item m="1" x="343"/>
        <item m="1" x="488"/>
        <item m="1" x="570"/>
        <item x="107"/>
        <item m="1" x="340"/>
        <item x="180"/>
        <item m="1" x="830"/>
        <item m="1" x="290"/>
        <item m="1" x="668"/>
        <item x="246"/>
        <item x="122"/>
        <item m="1" x="816"/>
        <item x="71"/>
        <item m="1" x="582"/>
        <item m="1" x="521"/>
        <item m="1" x="616"/>
        <item x="86"/>
        <item x="105"/>
        <item m="1" x="717"/>
        <item m="1" x="814"/>
        <item m="1" x="426"/>
        <item x="79"/>
        <item m="1" x="811"/>
        <item m="1" x="421"/>
        <item x="89"/>
        <item m="1" x="486"/>
        <item x="261"/>
        <item m="1" x="838"/>
        <item x="69"/>
        <item x="94"/>
        <item x="197"/>
        <item x="95"/>
        <item x="21"/>
        <item m="1" x="530"/>
        <item x="11"/>
        <item x="81"/>
        <item x="55"/>
        <item m="1" x="284"/>
        <item m="1" x="563"/>
        <item m="1" x="550"/>
        <item m="1" x="548"/>
        <item m="1" x="322"/>
        <item m="1" x="565"/>
        <item m="1" x="355"/>
        <item m="1" x="434"/>
        <item x="92"/>
        <item m="1" x="445"/>
        <item x="66"/>
        <item m="1" x="416"/>
        <item m="1" x="347"/>
        <item m="1" x="700"/>
        <item m="1" x="823"/>
        <item m="1" x="768"/>
        <item m="1" x="404"/>
        <item m="1" x="339"/>
        <item m="1" x="350"/>
        <item x="162"/>
        <item x="77"/>
        <item m="1" x="655"/>
        <item m="1" x="859"/>
        <item m="1" x="476"/>
        <item m="1" x="348"/>
        <item m="1" x="293"/>
        <item m="1" x="453"/>
        <item x="33"/>
        <item m="1" x="400"/>
        <item x="209"/>
        <item m="1" x="845"/>
        <item m="1" x="626"/>
        <item m="1" x="535"/>
        <item m="1" x="844"/>
        <item m="1" x="744"/>
        <item x="156"/>
        <item m="1" x="828"/>
        <item m="1" x="330"/>
        <item m="1" x="621"/>
        <item x="50"/>
        <item x="64"/>
        <item m="1" x="836"/>
        <item m="1" x="756"/>
        <item x="40"/>
        <item m="1" x="671"/>
        <item m="1" x="653"/>
        <item m="1" x="320"/>
        <item m="1" x="802"/>
        <item m="1" x="587"/>
        <item x="217"/>
        <item x="212"/>
        <item m="1" x="556"/>
        <item m="1" x="753"/>
        <item x="181"/>
        <item x="216"/>
        <item m="1" x="472"/>
        <item x="84"/>
        <item m="1" x="454"/>
        <item x="58"/>
        <item m="1" x="368"/>
        <item x="25"/>
        <item m="1" x="826"/>
        <item m="1" x="771"/>
        <item m="1" x="354"/>
        <item m="1" x="685"/>
        <item m="1" x="515"/>
        <item m="1" x="479"/>
        <item m="1" x="289"/>
        <item m="1" x="691"/>
        <item x="134"/>
        <item m="1" x="733"/>
        <item m="1" x="364"/>
        <item x="49"/>
        <item m="1" x="441"/>
        <item m="1" x="725"/>
        <item x="169"/>
        <item m="1" x="569"/>
        <item m="1" x="837"/>
        <item m="1" x="644"/>
        <item m="1" x="790"/>
        <item x="193"/>
        <item x="231"/>
        <item m="1" x="629"/>
        <item m="1" x="656"/>
        <item m="1" x="329"/>
        <item m="1" x="604"/>
        <item m="1" x="854"/>
        <item m="1" x="490"/>
        <item m="1" x="861"/>
        <item m="1" x="299"/>
        <item m="1" x="517"/>
        <item m="1" x="711"/>
        <item m="1" x="357"/>
        <item m="1" x="598"/>
        <item m="1" x="341"/>
        <item x="140"/>
        <item x="222"/>
        <item m="1" x="573"/>
        <item m="1" x="664"/>
        <item x="74"/>
        <item m="1" x="781"/>
        <item m="1" x="865"/>
        <item x="146"/>
        <item x="47"/>
        <item x="151"/>
        <item m="1" x="637"/>
        <item x="5"/>
        <item m="1" x="605"/>
        <item m="1" x="280"/>
        <item x="93"/>
        <item m="1" x="498"/>
        <item m="1" x="813"/>
        <item x="177"/>
        <item m="1" x="714"/>
        <item m="1" x="649"/>
        <item m="1" x="772"/>
        <item m="1" x="295"/>
        <item m="1" x="291"/>
        <item x="218"/>
        <item x="160"/>
        <item m="1" x="519"/>
        <item x="73"/>
        <item m="1" x="506"/>
        <item m="1" x="692"/>
        <item m="1" x="622"/>
        <item m="1" x="353"/>
        <item m="1" x="773"/>
        <item m="1" x="369"/>
        <item m="1" x="449"/>
        <item m="1" x="399"/>
        <item m="1" x="623"/>
        <item m="1" x="396"/>
        <item m="1" x="627"/>
        <item x="57"/>
        <item m="1" x="495"/>
        <item x="48"/>
        <item m="1" x="541"/>
        <item m="1" x="776"/>
        <item x="10"/>
        <item m="1" x="529"/>
        <item m="1" x="367"/>
        <item m="1" x="338"/>
        <item m="1" x="301"/>
        <item m="1" x="264"/>
        <item x="167"/>
        <item m="1" x="641"/>
        <item m="1" x="395"/>
        <item x="145"/>
        <item x="13"/>
        <item x="128"/>
        <item x="233"/>
        <item m="1" x="542"/>
        <item m="1" x="634"/>
        <item m="1" x="336"/>
        <item m="1" x="677"/>
        <item m="1" x="507"/>
        <item m="1" x="484"/>
        <item m="1" x="718"/>
        <item x="114"/>
        <item m="1" x="444"/>
        <item m="1" x="699"/>
        <item m="1" x="493"/>
        <item m="1" x="695"/>
        <item m="1" x="797"/>
        <item x="108"/>
        <item m="1" x="873"/>
        <item x="129"/>
        <item x="121"/>
        <item m="1" x="645"/>
        <item x="62"/>
        <item m="1" x="833"/>
        <item x="119"/>
        <item m="1" x="611"/>
        <item x="237"/>
        <item x="72"/>
        <item m="1" x="613"/>
        <item m="1" x="527"/>
        <item x="37"/>
        <item x="241"/>
        <item x="165"/>
        <item m="1" x="559"/>
        <item x="35"/>
        <item x="111"/>
        <item m="1" x="377"/>
        <item m="1" x="704"/>
        <item x="22"/>
        <item x="150"/>
        <item x="42"/>
        <item x="203"/>
        <item m="1" x="492"/>
        <item x="118"/>
        <item m="1" x="461"/>
        <item m="1" x="385"/>
        <item m="1" x="866"/>
        <item m="1" x="575"/>
        <item x="53"/>
        <item x="75"/>
        <item x="91"/>
        <item x="142"/>
        <item m="1" x="843"/>
        <item m="1" x="489"/>
        <item x="115"/>
        <item m="1" x="819"/>
        <item m="1" x="606"/>
        <item m="1" x="594"/>
        <item m="1" x="840"/>
        <item x="184"/>
        <item m="1" x="452"/>
        <item m="1" x="547"/>
        <item m="1" x="464"/>
        <item m="1" x="288"/>
        <item m="1" x="867"/>
        <item m="1" x="852"/>
        <item m="1" x="719"/>
        <item m="1" x="759"/>
        <item m="1" x="403"/>
        <item m="1" x="741"/>
        <item m="1" x="366"/>
        <item m="1" x="785"/>
        <item m="1" x="755"/>
        <item m="1" x="648"/>
        <item x="174"/>
        <item x="155"/>
        <item m="1" x="425"/>
        <item m="1" x="287"/>
        <item x="259"/>
        <item m="1" x="614"/>
        <item m="1" x="829"/>
        <item m="1" x="442"/>
        <item m="1" x="539"/>
        <item x="0"/>
        <item m="1" x="296"/>
        <item m="1" x="428"/>
        <item m="1" x="509"/>
        <item x="157"/>
        <item x="211"/>
        <item x="227"/>
        <item x="235"/>
        <item m="1" x="801"/>
        <item m="1" x="748"/>
        <item m="1" x="360"/>
        <item m="1" x="731"/>
        <item m="1" x="482"/>
        <item m="1" x="278"/>
        <item x="242"/>
        <item m="1" x="358"/>
        <item m="1" x="439"/>
        <item m="1" x="512"/>
        <item m="1" x="413"/>
        <item x="29"/>
        <item m="1" x="682"/>
        <item x="201"/>
        <item x="232"/>
        <item m="1" x="555"/>
        <item m="1" x="349"/>
        <item x="258"/>
        <item m="1" x="475"/>
        <item m="1" x="447"/>
        <item m="1" x="798"/>
        <item m="1" x="309"/>
        <item m="1" x="654"/>
        <item x="19"/>
        <item m="1" x="502"/>
        <item m="1" x="298"/>
        <item m="1" x="549"/>
        <item m="1" x="767"/>
        <item m="1" x="578"/>
        <item m="1" x="552"/>
        <item m="1" x="789"/>
        <item m="1" x="543"/>
        <item m="1" x="528"/>
        <item x="204"/>
        <item m="1" x="783"/>
        <item m="1" x="275"/>
        <item m="1" x="769"/>
        <item m="1" x="721"/>
        <item x="4"/>
        <item m="1" x="383"/>
        <item m="1" x="417"/>
        <item m="1" x="795"/>
        <item m="1" x="469"/>
        <item x="260"/>
        <item m="1" x="302"/>
        <item m="1" x="418"/>
        <item m="1" x="751"/>
        <item m="1" x="686"/>
        <item m="1" x="269"/>
        <item x="234"/>
        <item m="1" x="326"/>
        <item m="1" x="835"/>
        <item m="1" x="431"/>
        <item x="163"/>
        <item m="1" x="757"/>
        <item x="2"/>
        <item m="1" x="371"/>
        <item m="1" x="477"/>
        <item m="1" x="566"/>
        <item m="1" x="432"/>
        <item m="1" x="379"/>
        <item m="1" x="319"/>
        <item m="1" x="485"/>
        <item m="1" x="381"/>
        <item m="1" x="281"/>
        <item m="1" x="715"/>
        <item m="1" x="503"/>
        <item x="1"/>
        <item x="243"/>
        <item x="171"/>
        <item m="1" x="747"/>
        <item m="1" x="363"/>
        <item m="1" x="760"/>
        <item m="1" x="709"/>
        <item x="117"/>
        <item x="191"/>
        <item x="101"/>
        <item x="38"/>
        <item x="96"/>
        <item m="1" x="796"/>
        <item x="254"/>
        <item x="213"/>
        <item m="1" x="777"/>
        <item m="1" x="544"/>
        <item m="1" x="389"/>
        <item x="206"/>
        <item m="1" x="782"/>
        <item m="1" x="391"/>
        <item m="1" x="496"/>
        <item m="1" x="581"/>
        <item x="20"/>
        <item m="1" x="311"/>
        <item m="1" x="863"/>
        <item m="1" x="841"/>
        <item m="1" x="792"/>
        <item m="1" x="703"/>
        <item m="1" x="803"/>
        <item m="1" x="407"/>
        <item x="127"/>
        <item m="1" x="331"/>
        <item m="1" x="834"/>
        <item m="1" x="378"/>
        <item x="46"/>
        <item m="1" x="583"/>
        <item m="1" x="406"/>
        <item m="1" x="386"/>
        <item m="1" x="825"/>
        <item m="1" x="308"/>
        <item m="1" x="443"/>
        <item x="123"/>
        <item m="1" x="864"/>
        <item x="136"/>
        <item m="1" x="694"/>
        <item m="1" x="374"/>
        <item m="1" x="268"/>
        <item m="1" x="455"/>
        <item m="1" x="712"/>
        <item m="1" x="304"/>
        <item m="1" x="608"/>
        <item m="1" x="710"/>
        <item x="132"/>
        <item m="1" x="545"/>
        <item x="88"/>
        <item m="1" x="450"/>
        <item m="1" x="282"/>
        <item m="1" x="310"/>
        <item x="98"/>
        <item x="172"/>
        <item m="1" x="708"/>
        <item m="1" x="487"/>
        <item m="1" x="745"/>
        <item m="1" x="266"/>
        <item m="1" x="758"/>
        <item m="1" x="408"/>
        <item x="24"/>
        <item m="1" x="619"/>
        <item x="100"/>
        <item m="1" x="511"/>
        <item m="1" x="749"/>
        <item x="161"/>
        <item m="1" x="754"/>
        <item m="1" x="456"/>
        <item m="1" x="764"/>
        <item m="1" x="435"/>
        <item x="205"/>
        <item m="1" x="380"/>
        <item m="1" x="625"/>
        <item x="153"/>
        <item x="188"/>
        <item m="1" x="267"/>
        <item m="1" x="505"/>
        <item m="1" x="589"/>
        <item x="158"/>
        <item x="225"/>
        <item m="1" x="501"/>
        <item m="1" x="513"/>
        <item m="1" x="743"/>
        <item m="1" x="577"/>
        <item m="1" x="728"/>
        <item m="1" x="752"/>
        <item m="1" x="740"/>
        <item m="1" x="387"/>
        <item x="149"/>
        <item x="189"/>
        <item m="1" x="679"/>
        <item x="230"/>
        <item m="1" x="352"/>
        <item x="183"/>
        <item m="1" x="853"/>
        <item x="192"/>
        <item x="110"/>
        <item m="1" x="324"/>
        <item x="135"/>
        <item m="1" x="365"/>
        <item x="78"/>
        <item m="1" x="683"/>
        <item m="1" x="636"/>
        <item m="1" x="784"/>
        <item m="1" x="788"/>
        <item m="1" x="780"/>
        <item x="144"/>
        <item m="1" x="688"/>
        <item x="138"/>
        <item m="1" x="504"/>
        <item x="224"/>
        <item x="76"/>
        <item m="1" x="631"/>
        <item m="1" x="466"/>
        <item m="1" x="842"/>
        <item m="1" x="376"/>
        <item x="27"/>
        <item m="1" x="822"/>
        <item m="1" x="388"/>
        <item m="1" x="536"/>
        <item m="1" x="375"/>
        <item x="186"/>
        <item m="1" x="778"/>
        <item m="1" x="318"/>
        <item m="1" x="595"/>
        <item m="1" x="680"/>
        <item x="208"/>
        <item x="173"/>
        <item x="214"/>
        <item x="219"/>
        <item m="1" x="313"/>
        <item m="1" x="459"/>
        <item m="1" x="786"/>
        <item m="1" x="286"/>
        <item m="1" x="303"/>
        <item x="80"/>
        <item m="1" x="560"/>
        <item m="1" x="419"/>
        <item m="1" x="849"/>
        <item x="252"/>
        <item m="1" x="405"/>
        <item m="1" x="870"/>
        <item m="1" x="398"/>
        <item m="1" x="283"/>
        <item x="198"/>
        <item m="1" x="723"/>
        <item x="199"/>
        <item m="1" x="437"/>
        <item m="1" x="448"/>
        <item m="1" x="279"/>
        <item x="87"/>
        <item m="1" x="534"/>
        <item m="1" x="735"/>
        <item m="1" x="411"/>
        <item m="1" x="567"/>
        <item m="1" x="546"/>
        <item m="1" x="726"/>
        <item m="1" x="681"/>
        <item m="1" x="562"/>
        <item m="1" x="650"/>
        <item m="1" x="674"/>
        <item x="32"/>
        <item m="1" x="540"/>
        <item m="1" x="518"/>
        <item x="9"/>
        <item m="1" x="624"/>
        <item m="1" x="868"/>
        <item x="28"/>
        <item m="1" x="851"/>
        <item m="1" x="597"/>
        <item m="1" x="857"/>
        <item m="1" x="382"/>
        <item m="1" x="422"/>
        <item x="113"/>
        <item x="220"/>
        <item m="1" x="876"/>
        <item m="1" x="272"/>
        <item m="1" x="325"/>
        <item m="1" x="265"/>
        <item m="1" x="806"/>
        <item x="14"/>
        <item m="1" x="481"/>
        <item m="1" x="337"/>
        <item x="17"/>
        <item m="1" x="576"/>
        <item m="1" x="520"/>
        <item m="1" x="554"/>
        <item m="1" x="524"/>
        <item m="1" x="551"/>
        <item m="1" x="478"/>
        <item m="1" x="702"/>
        <item m="1" x="263"/>
        <item m="1" x="762"/>
        <item x="139"/>
        <item m="1" x="292"/>
        <item x="176"/>
        <item x="16"/>
        <item m="1" x="306"/>
        <item m="1" x="860"/>
        <item m="1" x="737"/>
        <item m="1" x="300"/>
        <item m="1" x="457"/>
        <item m="1" x="639"/>
        <item m="1" x="738"/>
        <item x="116"/>
        <item x="133"/>
        <item m="1" x="722"/>
        <item m="1" x="480"/>
        <item x="152"/>
        <item m="1" x="451"/>
        <item x="31"/>
        <item m="1" x="531"/>
        <item m="1" x="658"/>
        <item x="164"/>
        <item x="112"/>
        <item x="244"/>
        <item m="1" x="394"/>
        <item m="1" x="693"/>
        <item x="182"/>
        <item m="1" x="328"/>
        <item m="1" x="766"/>
        <item x="223"/>
        <item m="1" x="794"/>
        <item m="1" x="321"/>
        <item x="143"/>
        <item m="1" x="579"/>
        <item x="178"/>
        <item x="159"/>
        <item m="1" x="793"/>
        <item x="166"/>
        <item m="1" x="729"/>
        <item m="1" x="274"/>
        <item m="1" x="356"/>
        <item m="1" x="750"/>
        <item m="1" x="609"/>
        <item m="1" x="592"/>
        <item m="1" x="312"/>
        <item x="141"/>
        <item m="1" x="370"/>
        <item m="1" x="805"/>
        <item m="1" x="672"/>
        <item m="1" x="294"/>
        <item x="90"/>
        <item m="1" x="765"/>
        <item m="1" x="657"/>
        <item x="56"/>
        <item m="1" x="393"/>
        <item m="1" x="271"/>
        <item m="1" x="676"/>
        <item m="1" x="612"/>
        <item x="15"/>
        <item m="1" x="871"/>
        <item m="1" x="684"/>
        <item m="1" x="817"/>
        <item x="200"/>
        <item m="1" x="590"/>
        <item m="1" x="468"/>
        <item m="1" x="359"/>
        <item x="147"/>
        <item m="1" x="690"/>
        <item m="1" x="815"/>
        <item m="1" x="568"/>
        <item m="1" x="607"/>
        <item x="179"/>
        <item m="1" x="705"/>
        <item x="194"/>
        <item m="1" x="344"/>
        <item x="60"/>
        <item m="1" x="800"/>
        <item m="1" x="635"/>
        <item m="1" x="390"/>
        <item m="1" x="791"/>
        <item m="1" x="424"/>
        <item m="1" x="601"/>
        <item m="1" x="335"/>
        <item m="1" x="276"/>
        <item m="1" x="460"/>
        <item m="1" x="315"/>
        <item m="1" x="571"/>
        <item m="1" x="510"/>
        <item x="43"/>
        <item m="1" x="739"/>
        <item m="1" x="497"/>
        <item x="41"/>
        <item x="196"/>
        <item m="1" x="467"/>
        <item m="1" x="402"/>
        <item m="1" x="599"/>
        <item m="1" x="474"/>
        <item m="1" x="458"/>
        <item m="1" x="761"/>
        <item m="1" x="862"/>
        <item m="1" x="848"/>
        <item m="1" x="874"/>
        <item m="1" x="342"/>
        <item m="1" x="689"/>
        <item m="1" x="532"/>
        <item x="30"/>
        <item m="1" x="742"/>
        <item x="238"/>
        <item m="1" x="351"/>
        <item m="1" x="810"/>
        <item m="1" x="500"/>
        <item m="1" x="473"/>
        <item m="1" x="734"/>
        <item x="68"/>
        <item m="1" x="372"/>
        <item x="65"/>
        <item m="1" x="430"/>
        <item m="1" x="471"/>
        <item m="1" x="850"/>
        <item m="1" x="638"/>
        <item m="1" x="774"/>
        <item m="1" x="397"/>
        <item m="1" x="333"/>
        <item m="1" x="651"/>
        <item m="1" x="779"/>
        <item m="1" x="526"/>
        <item m="1" x="727"/>
        <item m="1" x="821"/>
        <item m="1" x="670"/>
        <item m="1" x="462"/>
        <item x="61"/>
        <item m="1" x="809"/>
        <item m="1" x="463"/>
        <item m="1" x="669"/>
        <item m="1" x="646"/>
        <item m="1" x="642"/>
        <item m="1" x="652"/>
        <item m="1" x="746"/>
        <item m="1" x="523"/>
        <item x="207"/>
        <item m="1" x="533"/>
        <item m="1" x="872"/>
        <item m="1" x="277"/>
        <item m="1" x="584"/>
        <item x="168"/>
        <item m="1" x="701"/>
        <item m="1" x="763"/>
        <item x="148"/>
        <item m="1" x="323"/>
        <item x="175"/>
        <item m="1" x="610"/>
        <item x="137"/>
        <item x="236"/>
        <item x="210"/>
        <item m="1" x="628"/>
        <item m="1" x="585"/>
        <item m="1" x="804"/>
        <item m="1" x="824"/>
        <item x="154"/>
        <item m="1" x="667"/>
        <item m="1" x="561"/>
        <item m="1" x="346"/>
        <item x="44"/>
        <item x="59"/>
        <item x="39"/>
        <item m="1" x="877"/>
        <item x="106"/>
        <item m="1" x="678"/>
        <item m="1" x="586"/>
        <item x="85"/>
        <item m="1" x="415"/>
        <item m="1" x="345"/>
        <item m="1" x="553"/>
        <item m="1" x="660"/>
        <item m="1" x="317"/>
        <item m="1" x="799"/>
        <item m="1" x="574"/>
        <item m="1" x="818"/>
        <item m="1" x="514"/>
        <item m="1" x="602"/>
        <item m="1" x="618"/>
        <item m="1" x="465"/>
        <item m="1" x="564"/>
        <item x="130"/>
        <item x="97"/>
        <item x="170"/>
        <item x="248"/>
        <item x="202"/>
        <item x="45"/>
        <item m="1" x="316"/>
        <item x="251"/>
        <item m="1" x="557"/>
        <item m="1" x="847"/>
        <item m="1" x="436"/>
        <item x="239"/>
        <item m="1" x="720"/>
        <item m="1" x="831"/>
        <item x="51"/>
        <item x="82"/>
        <item m="1" x="334"/>
        <item m="1" x="414"/>
        <item m="1" x="827"/>
        <item m="1" x="433"/>
        <item m="1" x="724"/>
        <item m="1" x="327"/>
        <item m="1" x="446"/>
        <item m="1" x="661"/>
        <item x="54"/>
        <item m="1" x="659"/>
        <item x="195"/>
        <item x="70"/>
        <item x="3"/>
        <item m="1" x="429"/>
        <item m="1" x="273"/>
        <item m="1" x="620"/>
        <item m="1" x="522"/>
        <item m="1" x="698"/>
        <item x="250"/>
        <item m="1" x="858"/>
        <item x="221"/>
        <item x="257"/>
        <item m="1" x="491"/>
        <item m="1" x="632"/>
        <item x="18"/>
        <item m="1" x="675"/>
        <item x="7"/>
        <item m="1" x="373"/>
        <item m="1" x="307"/>
        <item x="247"/>
        <item x="8"/>
        <item m="1" x="384"/>
        <item x="240"/>
        <item x="36"/>
        <item m="1" x="409"/>
        <item m="1" x="736"/>
        <item x="229"/>
        <item m="1" x="572"/>
        <item x="34"/>
        <item m="1" x="617"/>
        <item m="1" x="516"/>
        <item m="1" x="846"/>
        <item x="126"/>
        <item m="1" x="787"/>
        <item x="104"/>
        <item m="1" x="412"/>
        <item m="1" x="687"/>
        <item m="1" x="314"/>
        <item m="1" x="537"/>
        <item m="1" x="596"/>
        <item x="63"/>
        <item m="1" x="420"/>
        <item m="1" x="673"/>
        <item m="1" x="499"/>
        <item m="1" x="580"/>
        <item x="103"/>
        <item x="26"/>
        <item m="1" x="707"/>
        <item m="1" x="808"/>
        <item x="187"/>
        <item m="1" x="593"/>
        <item x="228"/>
        <item x="253"/>
        <item m="1" x="423"/>
        <item m="1" x="392"/>
        <item m="1" x="696"/>
        <item m="1" x="362"/>
        <item m="1" x="855"/>
        <item m="1" x="807"/>
        <item x="245"/>
        <item x="131"/>
        <item m="1" x="401"/>
        <item m="1" x="666"/>
        <item x="124"/>
        <item m="1" x="662"/>
        <item m="1" x="820"/>
        <item m="1" x="508"/>
        <item m="1" x="470"/>
        <item m="1" x="647"/>
        <item x="83"/>
        <item m="1" x="361"/>
        <item m="1" x="875"/>
        <item m="1" x="410"/>
        <item m="1" x="640"/>
        <item m="1" x="427"/>
        <item x="256"/>
        <item m="1" x="716"/>
        <item x="226"/>
        <item x="125"/>
        <item m="1" x="438"/>
        <item m="1" x="285"/>
        <item m="1" x="832"/>
        <item m="1" x="483"/>
        <item x="215"/>
        <item m="1" x="558"/>
        <item x="255"/>
        <item x="120"/>
        <item x="23"/>
        <item m="1" x="869"/>
        <item x="99"/>
        <item x="52"/>
        <item m="1" x="839"/>
        <item x="67"/>
        <item m="1" x="305"/>
        <item x="109"/>
        <item m="1" x="633"/>
        <item m="1" x="525"/>
        <item x="185"/>
        <item x="249"/>
        <item x="190"/>
        <item m="1" x="663"/>
        <item m="1" x="591"/>
        <item x="6"/>
        <item m="1" x="713"/>
        <item x="12"/>
        <item m="1" x="270"/>
        <item m="1" x="494"/>
        <item m="1" x="665"/>
        <item m="1" x="630"/>
        <item m="1" x="812"/>
        <item x="262"/>
        <item m="1" x="856"/>
        <item m="1" x="730"/>
        <item m="1" x="538"/>
        <item m="1" x="600"/>
        <item m="1" x="770"/>
        <item m="1" x="706"/>
        <item m="1" x="603"/>
        <item m="1" x="440"/>
        <item m="1" x="697"/>
        <item m="1" x="588"/>
        <item m="1" x="615"/>
        <item m="1" x="643"/>
        <item m="1" x="732"/>
        <item m="1" x="332"/>
      </items>
    </pivotField>
    <pivotField compact="0" outline="0" showAll="0"/>
    <pivotField compact="0" outline="0" showAll="0"/>
    <pivotField compact="0" outline="0" showAll="0"/>
    <pivotField compact="0" outline="0" showAll="0"/>
    <pivotField compact="0" outline="0" showAll="0"/>
    <pivotField axis="axisRow" compact="0" outline="0" showAll="0">
      <items count="12">
        <item x="3"/>
        <item x="2"/>
        <item x="1"/>
        <item m="1" x="10"/>
        <item x="8"/>
        <item x="5"/>
        <item x="0"/>
        <item x="7"/>
        <item x="4"/>
        <item x="9"/>
        <item x="6"/>
        <item t="default"/>
      </items>
      <extLst>
        <ext xmlns:x14="http://schemas.microsoft.com/office/spreadsheetml/2009/9/main" uri="{2946ED86-A175-432a-8AC1-64E0C546D7DE}">
          <x14:pivotField fillDownLabels="1"/>
        </ext>
      </extLst>
    </pivotField>
    <pivotField compact="0" outline="0" showAll="0"/>
    <pivotField compact="0" outline="0" showAll="0"/>
    <pivotField axis="axisRow" compact="0" outline="0" showAll="0" defaultSubtotal="0">
      <items count="6">
        <item sd="0" x="3"/>
        <item sd="0" x="0"/>
        <item sd="0" x="4"/>
        <item sd="0" x="2"/>
        <item sd="0" x="1"/>
        <item h="1" x="5"/>
      </items>
    </pivotField>
    <pivotField compact="0" outline="0" showAll="0"/>
    <pivotField compact="0" outline="0" showAll="0" defaultSubtotal="0"/>
    <pivotField axis="axisRow" compact="0" outline="0" showAll="0">
      <items count="8">
        <item x="0"/>
        <item x="1"/>
        <item m="1" x="5"/>
        <item m="1" x="6"/>
        <item m="1" x="3"/>
        <item m="1" x="4"/>
        <item x="2"/>
        <item t="default"/>
      </items>
    </pivotField>
    <pivotField compact="0" numFmtId="14" outline="0" showAll="0">
      <items count="7">
        <item x="1"/>
        <item x="2"/>
        <item sd="0" x="3"/>
        <item sd="0" x="4"/>
        <item x="0"/>
        <item x="5"/>
        <item t="default"/>
      </items>
    </pivotField>
    <pivotField compact="0" outline="0" showAll="0" defaultSubtotal="0">
      <items count="3">
        <item x="1"/>
        <item x="0"/>
        <item x="2"/>
      </items>
    </pivotField>
  </pivotFields>
  <rowFields count="10">
    <field x="31"/>
    <field x="6"/>
    <field x="28"/>
    <field x="18"/>
    <field x="34"/>
    <field x="21"/>
    <field x="22"/>
    <field x="13"/>
    <field x="7"/>
    <field x="16"/>
  </rowFields>
  <rowItems count="6">
    <i>
      <x/>
    </i>
    <i>
      <x v="1"/>
    </i>
    <i>
      <x v="2"/>
    </i>
    <i>
      <x v="3"/>
    </i>
    <i>
      <x v="4"/>
    </i>
    <i t="grand">
      <x/>
    </i>
  </rowItems>
  <colItems count="1">
    <i/>
  </colItems>
  <dataFields count="1">
    <dataField name="Sum of CI" fld="1" baseField="30" baseItem="0" numFmtId="38"/>
  </dataFields>
  <formats count="2">
    <format dxfId="3">
      <pivotArea dataOnly="0" outline="0" fieldPosition="0">
        <references count="1">
          <reference field="28" count="0" defaultSubtotal="1"/>
        </references>
      </pivotArea>
    </format>
    <format dxfId="2">
      <pivotArea dataOnly="0" outline="0" fieldPosition="0">
        <references count="1">
          <reference field="28" count="0" defaultSubtotal="1"/>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B7E5397-F3A5-46EC-9FA1-48C9BFA6AF99}" name="PivotTable3" cacheId="1"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4:K11" firstHeaderRow="2" firstDataRow="2" firstDataCol="10"/>
  <pivotFields count="37">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376">
        <item m="1" x="261"/>
        <item m="1" x="285"/>
        <item m="1" x="311"/>
        <item m="1" x="323"/>
        <item m="1" x="342"/>
        <item x="0"/>
        <item x="1"/>
        <item x="119"/>
        <item x="2"/>
        <item m="1" x="272"/>
        <item x="3"/>
        <item m="1" x="287"/>
        <item x="4"/>
        <item x="5"/>
        <item x="120"/>
        <item m="1" x="313"/>
        <item x="121"/>
        <item x="122"/>
        <item x="6"/>
        <item x="123"/>
        <item m="1" x="352"/>
        <item m="1" x="360"/>
        <item m="1" x="366"/>
        <item x="124"/>
        <item x="7"/>
        <item x="8"/>
        <item x="9"/>
        <item x="125"/>
        <item x="10"/>
        <item x="11"/>
        <item x="12"/>
        <item x="126"/>
        <item m="1" x="244"/>
        <item m="1" x="324"/>
        <item x="13"/>
        <item x="127"/>
        <item m="1" x="259"/>
        <item x="14"/>
        <item x="15"/>
        <item x="16"/>
        <item x="128"/>
        <item x="129"/>
        <item x="17"/>
        <item x="18"/>
        <item x="19"/>
        <item x="130"/>
        <item m="1" x="205"/>
        <item x="20"/>
        <item m="1" x="214"/>
        <item m="1" x="304"/>
        <item m="1" x="224"/>
        <item x="21"/>
        <item m="1" x="316"/>
        <item m="1" x="279"/>
        <item x="22"/>
        <item x="23"/>
        <item x="131"/>
        <item x="24"/>
        <item x="25"/>
        <item x="26"/>
        <item x="132"/>
        <item x="133"/>
        <item x="27"/>
        <item x="28"/>
        <item m="1" x="338"/>
        <item x="29"/>
        <item x="30"/>
        <item x="31"/>
        <item x="32"/>
        <item x="33"/>
        <item m="1" x="267"/>
        <item m="1" x="228"/>
        <item x="134"/>
        <item x="34"/>
        <item x="135"/>
        <item x="136"/>
        <item m="1" x="361"/>
        <item x="35"/>
        <item x="36"/>
        <item x="137"/>
        <item x="37"/>
        <item x="38"/>
        <item x="138"/>
        <item x="139"/>
        <item x="39"/>
        <item x="40"/>
        <item x="41"/>
        <item x="42"/>
        <item x="140"/>
        <item x="43"/>
        <item m="1" x="301"/>
        <item x="141"/>
        <item x="142"/>
        <item x="44"/>
        <item x="143"/>
        <item x="144"/>
        <item x="145"/>
        <item x="45"/>
        <item x="46"/>
        <item m="1" x="274"/>
        <item x="47"/>
        <item x="48"/>
        <item x="146"/>
        <item x="147"/>
        <item x="148"/>
        <item x="149"/>
        <item m="1" x="327"/>
        <item m="1" x="290"/>
        <item x="150"/>
        <item x="49"/>
        <item m="1" x="336"/>
        <item x="151"/>
        <item x="50"/>
        <item x="51"/>
        <item x="152"/>
        <item x="52"/>
        <item m="1" x="225"/>
        <item x="53"/>
        <item m="1" x="353"/>
        <item x="54"/>
        <item x="55"/>
        <item m="1" x="202"/>
        <item x="56"/>
        <item x="153"/>
        <item m="1" x="235"/>
        <item x="57"/>
        <item x="58"/>
        <item m="1" x="260"/>
        <item x="59"/>
        <item m="1" x="213"/>
        <item m="1" x="280"/>
        <item x="60"/>
        <item m="1" x="242"/>
        <item x="61"/>
        <item x="154"/>
        <item m="1" x="266"/>
        <item m="1" x="320"/>
        <item m="1" x="220"/>
        <item x="155"/>
        <item x="62"/>
        <item x="156"/>
        <item m="1" x="306"/>
        <item x="157"/>
        <item m="1" x="270"/>
        <item x="63"/>
        <item m="1" x="294"/>
        <item x="64"/>
        <item x="65"/>
        <item x="158"/>
        <item m="1" x="208"/>
        <item x="66"/>
        <item x="159"/>
        <item m="1" x="239"/>
        <item x="160"/>
        <item m="1" x="363"/>
        <item m="1" x="264"/>
        <item m="1" x="319"/>
        <item m="1" x="218"/>
        <item x="67"/>
        <item m="1" x="345"/>
        <item x="68"/>
        <item m="1" x="305"/>
        <item m="1" x="371"/>
        <item m="1" x="328"/>
        <item m="1" x="229"/>
        <item m="1" x="291"/>
        <item x="69"/>
        <item m="1" x="253"/>
        <item x="161"/>
        <item m="1" x="337"/>
        <item m="1" x="236"/>
        <item x="70"/>
        <item m="1" x="362"/>
        <item m="1" x="262"/>
        <item x="162"/>
        <item m="1" x="282"/>
        <item x="163"/>
        <item x="164"/>
        <item m="1" x="368"/>
        <item x="71"/>
        <item x="165"/>
        <item x="72"/>
        <item m="1" x="288"/>
        <item x="73"/>
        <item m="1" x="251"/>
        <item m="1" x="309"/>
        <item m="1" x="203"/>
        <item x="74"/>
        <item x="166"/>
        <item x="75"/>
        <item x="167"/>
        <item x="76"/>
        <item x="168"/>
        <item x="77"/>
        <item x="78"/>
        <item m="1" x="243"/>
        <item m="1" x="302"/>
        <item x="79"/>
        <item x="80"/>
        <item m="1" x="221"/>
        <item m="1" x="350"/>
        <item m="1" x="249"/>
        <item x="81"/>
        <item x="82"/>
        <item x="83"/>
        <item m="1" x="233"/>
        <item x="169"/>
        <item x="170"/>
        <item m="1" x="256"/>
        <item m="1" x="209"/>
        <item m="1" x="275"/>
        <item m="1" x="339"/>
        <item m="1" x="240"/>
        <item m="1" x="299"/>
        <item x="84"/>
        <item x="85"/>
        <item x="86"/>
        <item x="171"/>
        <item m="1" x="283"/>
        <item m="1" x="346"/>
        <item x="87"/>
        <item m="1" x="372"/>
        <item x="88"/>
        <item m="1" x="329"/>
        <item m="1" x="230"/>
        <item m="1" x="292"/>
        <item x="172"/>
        <item m="1" x="312"/>
        <item m="1" x="206"/>
        <item m="1" x="321"/>
        <item m="1" x="222"/>
        <item x="89"/>
        <item m="1" x="286"/>
        <item x="173"/>
        <item m="1" x="250"/>
        <item x="174"/>
        <item m="1" x="307"/>
        <item m="1" x="317"/>
        <item m="1" x="215"/>
        <item x="175"/>
        <item m="1" x="234"/>
        <item m="1" x="343"/>
        <item x="176"/>
        <item x="90"/>
        <item m="1" x="357"/>
        <item x="177"/>
        <item m="1" x="257"/>
        <item m="1" x="369"/>
        <item x="178"/>
        <item m="1" x="210"/>
        <item m="1" x="325"/>
        <item m="1" x="276"/>
        <item x="179"/>
        <item m="1" x="252"/>
        <item x="180"/>
        <item m="1" x="271"/>
        <item m="1" x="334"/>
        <item x="91"/>
        <item m="1" x="347"/>
        <item x="181"/>
        <item x="92"/>
        <item x="93"/>
        <item m="1" x="268"/>
        <item x="182"/>
        <item x="94"/>
        <item x="95"/>
        <item x="96"/>
        <item m="1" x="303"/>
        <item m="1" x="254"/>
        <item m="1" x="367"/>
        <item m="1" x="322"/>
        <item x="183"/>
        <item x="97"/>
        <item m="1" x="237"/>
        <item m="1" x="351"/>
        <item x="184"/>
        <item m="1" x="308"/>
        <item m="1" x="263"/>
        <item m="1" x="375"/>
        <item x="98"/>
        <item m="1" x="332"/>
        <item x="185"/>
        <item m="1" x="344"/>
        <item m="1" x="295"/>
        <item x="99"/>
        <item m="1" x="314"/>
        <item x="100"/>
        <item m="1" x="211"/>
        <item x="101"/>
        <item m="1" x="277"/>
        <item x="102"/>
        <item m="1" x="241"/>
        <item m="1" x="354"/>
        <item m="1" x="364"/>
        <item m="1" x="310"/>
        <item m="1" x="265"/>
        <item m="1" x="204"/>
        <item m="1" x="335"/>
        <item m="1" x="348"/>
        <item m="1" x="296"/>
        <item m="1" x="247"/>
        <item x="103"/>
        <item m="1" x="330"/>
        <item x="186"/>
        <item x="187"/>
        <item x="104"/>
        <item m="1" x="207"/>
        <item x="105"/>
        <item x="106"/>
        <item x="188"/>
        <item m="1" x="238"/>
        <item x="107"/>
        <item m="1" x="318"/>
        <item m="1" x="333"/>
        <item m="1" x="245"/>
        <item m="1" x="358"/>
        <item m="1" x="370"/>
        <item m="1" x="315"/>
        <item m="1" x="212"/>
        <item m="1" x="289"/>
        <item x="189"/>
        <item x="108"/>
        <item m="1" x="219"/>
        <item m="1" x="297"/>
        <item x="190"/>
        <item m="1" x="373"/>
        <item m="1" x="269"/>
        <item m="1" x="331"/>
        <item m="1" x="231"/>
        <item x="109"/>
        <item x="110"/>
        <item m="1" x="255"/>
        <item x="111"/>
        <item m="1" x="216"/>
        <item m="1" x="246"/>
        <item x="191"/>
        <item m="1" x="258"/>
        <item m="1" x="278"/>
        <item m="1" x="226"/>
        <item x="112"/>
        <item m="1" x="365"/>
        <item m="1" x="298"/>
        <item m="1" x="284"/>
        <item x="113"/>
        <item m="1" x="374"/>
        <item m="1" x="359"/>
        <item x="192"/>
        <item x="193"/>
        <item m="1" x="227"/>
        <item m="1" x="300"/>
        <item x="114"/>
        <item x="194"/>
        <item x="195"/>
        <item m="1" x="217"/>
        <item m="1" x="281"/>
        <item m="1" x="232"/>
        <item x="196"/>
        <item x="115"/>
        <item m="1" x="349"/>
        <item x="116"/>
        <item m="1" x="356"/>
        <item m="1" x="326"/>
        <item m="1" x="293"/>
        <item m="1" x="340"/>
        <item m="1" x="341"/>
        <item m="1" x="355"/>
        <item x="117"/>
        <item m="1" x="273"/>
        <item x="197"/>
        <item m="1" x="223"/>
        <item x="198"/>
        <item x="199"/>
        <item x="118"/>
        <item x="200"/>
        <item m="1" x="248"/>
        <item x="201"/>
      </items>
    </pivotField>
    <pivotField compact="0" outline="0" showAll="0" defaultSubtotal="0">
      <items count="14">
        <item x="0"/>
        <item x="1"/>
        <item x="2"/>
        <item x="3"/>
        <item x="4"/>
        <item x="5"/>
        <item x="6"/>
        <item x="7"/>
        <item x="8"/>
        <item x="9"/>
        <item x="10"/>
        <item x="11"/>
        <item x="12"/>
        <item x="13"/>
      </items>
    </pivotField>
    <pivotField compact="0" outline="0" showAll="0"/>
    <pivotField compact="0" outline="0" showAll="0"/>
    <pivotField compact="0" outline="0" showAll="0"/>
    <pivotField compact="0" outline="0" showAll="0"/>
    <pivotField axis="axisRow" compact="0" outline="0" showAll="0" defaultSubtotal="0">
      <items count="140">
        <item x="78"/>
        <item m="1" x="113"/>
        <item x="30"/>
        <item m="1" x="120"/>
        <item x="99"/>
        <item m="1" x="111"/>
        <item x="6"/>
        <item x="61"/>
        <item m="1" x="119"/>
        <item m="1" x="105"/>
        <item m="1" x="135"/>
        <item m="1" x="130"/>
        <item m="1" x="127"/>
        <item m="1" x="125"/>
        <item m="1" x="128"/>
        <item x="88"/>
        <item x="0"/>
        <item x="54"/>
        <item x="3"/>
        <item x="72"/>
        <item m="1" x="106"/>
        <item x="34"/>
        <item x="91"/>
        <item x="68"/>
        <item x="69"/>
        <item x="35"/>
        <item x="23"/>
        <item m="1" x="114"/>
        <item x="13"/>
        <item x="40"/>
        <item x="66"/>
        <item x="31"/>
        <item m="1" x="126"/>
        <item x="75"/>
        <item x="8"/>
        <item x="98"/>
        <item m="1" x="138"/>
        <item m="1" x="132"/>
        <item x="32"/>
        <item m="1" x="107"/>
        <item m="1" x="104"/>
        <item x="52"/>
        <item x="5"/>
        <item x="65"/>
        <item x="27"/>
        <item x="77"/>
        <item x="81"/>
        <item x="46"/>
        <item x="80"/>
        <item x="48"/>
        <item x="92"/>
        <item x="11"/>
        <item m="1" x="122"/>
        <item x="4"/>
        <item x="29"/>
        <item x="49"/>
        <item x="20"/>
        <item m="1" x="116"/>
        <item x="79"/>
        <item x="67"/>
        <item x="39"/>
        <item x="97"/>
        <item x="9"/>
        <item m="1" x="118"/>
        <item x="71"/>
        <item m="1" x="112"/>
        <item x="16"/>
        <item x="93"/>
        <item x="28"/>
        <item m="1" x="115"/>
        <item x="74"/>
        <item x="37"/>
        <item x="62"/>
        <item x="7"/>
        <item x="85"/>
        <item x="47"/>
        <item x="22"/>
        <item x="44"/>
        <item x="38"/>
        <item x="89"/>
        <item x="70"/>
        <item m="1" x="103"/>
        <item x="17"/>
        <item x="1"/>
        <item x="63"/>
        <item x="56"/>
        <item m="1" x="121"/>
        <item m="1" x="123"/>
        <item m="1" x="124"/>
        <item x="24"/>
        <item x="57"/>
        <item x="41"/>
        <item x="87"/>
        <item m="1" x="134"/>
        <item m="1" x="137"/>
        <item m="1" x="139"/>
        <item x="45"/>
        <item m="1" x="131"/>
        <item x="95"/>
        <item m="1" x="136"/>
        <item x="59"/>
        <item m="1" x="102"/>
        <item x="83"/>
        <item x="55"/>
        <item x="42"/>
        <item m="1" x="117"/>
        <item x="64"/>
        <item x="73"/>
        <item m="1" x="129"/>
        <item x="100"/>
        <item x="76"/>
        <item x="82"/>
        <item x="33"/>
        <item x="53"/>
        <item x="21"/>
        <item x="60"/>
        <item x="14"/>
        <item x="12"/>
        <item x="15"/>
        <item x="18"/>
        <item x="25"/>
        <item x="2"/>
        <item m="1" x="108"/>
        <item x="51"/>
        <item x="50"/>
        <item x="58"/>
        <item x="94"/>
        <item x="86"/>
        <item x="96"/>
        <item x="36"/>
        <item m="1" x="109"/>
        <item x="90"/>
        <item x="26"/>
        <item x="19"/>
        <item x="10"/>
        <item x="43"/>
        <item x="84"/>
        <item x="101"/>
        <item m="1" x="133"/>
        <item m="1" x="110"/>
      </items>
    </pivotField>
    <pivotField compact="0" outline="0" showAll="0"/>
    <pivotField compact="0" outline="0" showAll="0"/>
    <pivotField axis="axisRow" compact="0" outline="0" showAll="0">
      <items count="257">
        <item x="5"/>
        <item x="11"/>
        <item x="16"/>
        <item x="12"/>
        <item x="10"/>
        <item x="1"/>
        <item x="25"/>
        <item x="38"/>
        <item x="30"/>
        <item x="33"/>
        <item x="17"/>
        <item x="18"/>
        <item x="22"/>
        <item x="68"/>
        <item x="47"/>
        <item x="35"/>
        <item x="40"/>
        <item x="112"/>
        <item x="29"/>
        <item x="114"/>
        <item x="77"/>
        <item m="1" x="203"/>
        <item x="32"/>
        <item x="48"/>
        <item x="39"/>
        <item x="28"/>
        <item m="1" x="233"/>
        <item x="53"/>
        <item m="1" x="240"/>
        <item x="36"/>
        <item x="120"/>
        <item x="89"/>
        <item x="23"/>
        <item m="1" x="128"/>
        <item m="1" x="199"/>
        <item x="7"/>
        <item m="1" x="208"/>
        <item m="1" x="142"/>
        <item m="1" x="216"/>
        <item m="1" x="148"/>
        <item x="64"/>
        <item x="37"/>
        <item m="1" x="228"/>
        <item x="57"/>
        <item x="121"/>
        <item m="1" x="164"/>
        <item x="43"/>
        <item x="19"/>
        <item x="91"/>
        <item x="44"/>
        <item x="8"/>
        <item m="1" x="246"/>
        <item m="1" x="187"/>
        <item x="107"/>
        <item x="27"/>
        <item x="100"/>
        <item x="109"/>
        <item m="1" x="204"/>
        <item x="20"/>
        <item m="1" x="212"/>
        <item m="1" x="145"/>
        <item x="84"/>
        <item x="41"/>
        <item x="116"/>
        <item m="1" x="249"/>
        <item x="70"/>
        <item m="1" x="189"/>
        <item x="111"/>
        <item m="1" x="255"/>
        <item m="1" x="230"/>
        <item m="1" x="193"/>
        <item m="1" x="163"/>
        <item x="49"/>
        <item x="42"/>
        <item x="15"/>
        <item x="92"/>
        <item m="1" x="135"/>
        <item m="1" x="209"/>
        <item x="87"/>
        <item x="21"/>
        <item x="101"/>
        <item m="1" x="217"/>
        <item x="61"/>
        <item m="1" x="149"/>
        <item x="9"/>
        <item m="1" x="222"/>
        <item x="56"/>
        <item m="1" x="152"/>
        <item m="1" x="250"/>
        <item x="88"/>
        <item x="90"/>
        <item m="1" x="159"/>
        <item x="108"/>
        <item x="96"/>
        <item x="115"/>
        <item x="67"/>
        <item m="1" x="130"/>
        <item x="79"/>
        <item m="1" x="168"/>
        <item m="1" x="138"/>
        <item m="1" x="239"/>
        <item x="98"/>
        <item m="1" x="244"/>
        <item x="66"/>
        <item m="1" x="181"/>
        <item x="93"/>
        <item x="80"/>
        <item x="102"/>
        <item m="1" x="251"/>
        <item x="73"/>
        <item x="71"/>
        <item m="1" x="162"/>
        <item m="1" x="125"/>
        <item x="99"/>
        <item x="76"/>
        <item x="97"/>
        <item x="52"/>
        <item x="45"/>
        <item x="85"/>
        <item m="1" x="171"/>
        <item m="1" x="140"/>
        <item m="1" x="241"/>
        <item x="95"/>
        <item m="1" x="123"/>
        <item m="1" x="178"/>
        <item x="13"/>
        <item x="94"/>
        <item x="110"/>
        <item m="1" x="131"/>
        <item x="59"/>
        <item m="1" x="169"/>
        <item m="1" x="143"/>
        <item x="46"/>
        <item m="1" x="182"/>
        <item x="31"/>
        <item m="1" x="200"/>
        <item m="1" x="247"/>
        <item x="55"/>
        <item m="1" x="210"/>
        <item m="1" x="243"/>
        <item m="1" x="179"/>
        <item m="1" x="150"/>
        <item m="1" x="223"/>
        <item m="1" x="205"/>
        <item x="104"/>
        <item m="1" x="141"/>
        <item m="1" x="242"/>
        <item m="1" x="213"/>
        <item m="1" x="195"/>
        <item x="51"/>
        <item m="1" x="221"/>
        <item m="1" x="132"/>
        <item x="69"/>
        <item x="60"/>
        <item m="1" x="157"/>
        <item m="1" x="231"/>
        <item x="6"/>
        <item m="1" x="236"/>
        <item x="117"/>
        <item x="78"/>
        <item m="1" x="136"/>
        <item m="1" x="188"/>
        <item m="1" x="156"/>
        <item m="1" x="229"/>
        <item x="62"/>
        <item x="58"/>
        <item x="65"/>
        <item m="1" x="158"/>
        <item x="118"/>
        <item x="113"/>
        <item m="1" x="175"/>
        <item x="54"/>
        <item m="1" x="153"/>
        <item x="83"/>
        <item m="1" x="214"/>
        <item m="1" x="166"/>
        <item x="106"/>
        <item x="4"/>
        <item x="14"/>
        <item m="1" x="126"/>
        <item x="34"/>
        <item m="1" x="206"/>
        <item m="1" x="224"/>
        <item m="1" x="237"/>
        <item m="1" x="184"/>
        <item m="1" x="170"/>
        <item m="1" x="139"/>
        <item m="1" x="176"/>
        <item m="1" x="134"/>
        <item m="1" x="219"/>
        <item x="86"/>
        <item x="50"/>
        <item m="1" x="191"/>
        <item m="1" x="220"/>
        <item m="1" x="124"/>
        <item m="1" x="165"/>
        <item m="1" x="253"/>
        <item m="1" x="185"/>
        <item m="1" x="129"/>
        <item m="1" x="215"/>
        <item x="119"/>
        <item m="1" x="197"/>
        <item m="1" x="144"/>
        <item x="63"/>
        <item m="1" x="211"/>
        <item m="1" x="218"/>
        <item x="26"/>
        <item x="81"/>
        <item x="103"/>
        <item m="1" x="172"/>
        <item x="3"/>
        <item x="24"/>
        <item m="1" x="127"/>
        <item m="1" x="190"/>
        <item m="1" x="245"/>
        <item m="1" x="238"/>
        <item m="1" x="183"/>
        <item m="1" x="194"/>
        <item x="105"/>
        <item m="1" x="160"/>
        <item m="1" x="154"/>
        <item m="1" x="133"/>
        <item m="1" x="198"/>
        <item x="82"/>
        <item m="1" x="254"/>
        <item x="75"/>
        <item m="1" x="232"/>
        <item m="1" x="180"/>
        <item m="1" x="225"/>
        <item m="1" x="177"/>
        <item x="0"/>
        <item x="74"/>
        <item m="1" x="207"/>
        <item m="1" x="227"/>
        <item m="1" x="155"/>
        <item x="72"/>
        <item m="1" x="186"/>
        <item m="1" x="174"/>
        <item m="1" x="192"/>
        <item m="1" x="146"/>
        <item m="1" x="235"/>
        <item x="2"/>
        <item m="1" x="196"/>
        <item m="1" x="167"/>
        <item x="122"/>
        <item m="1" x="202"/>
        <item m="1" x="161"/>
        <item m="1" x="234"/>
        <item m="1" x="137"/>
        <item m="1" x="226"/>
        <item m="1" x="147"/>
        <item m="1" x="248"/>
        <item m="1" x="151"/>
        <item m="1" x="173"/>
        <item m="1" x="201"/>
        <item m="1" x="252"/>
        <item t="default"/>
      </items>
    </pivotField>
    <pivotField compact="0" outline="0" showAll="0"/>
    <pivotField axis="axisRow" compact="0" outline="0" showAll="0" defaultSubtotal="0">
      <items count="51">
        <item m="1" x="40"/>
        <item x="19"/>
        <item x="5"/>
        <item m="1" x="43"/>
        <item m="1" x="34"/>
        <item x="31"/>
        <item x="2"/>
        <item m="1" x="49"/>
        <item x="25"/>
        <item x="26"/>
        <item m="1" x="47"/>
        <item m="1" x="41"/>
        <item x="14"/>
        <item x="8"/>
        <item x="9"/>
        <item x="20"/>
        <item x="17"/>
        <item x="18"/>
        <item x="24"/>
        <item x="16"/>
        <item m="1" x="38"/>
        <item x="28"/>
        <item x="30"/>
        <item x="4"/>
        <item m="1" x="42"/>
        <item x="10"/>
        <item x="22"/>
        <item x="13"/>
        <item m="1" x="48"/>
        <item x="29"/>
        <item m="1" x="39"/>
        <item m="1" x="44"/>
        <item x="0"/>
        <item x="7"/>
        <item m="1" x="45"/>
        <item x="23"/>
        <item m="1" x="36"/>
        <item x="15"/>
        <item x="11"/>
        <item x="1"/>
        <item m="1" x="37"/>
        <item x="3"/>
        <item m="1" x="50"/>
        <item x="21"/>
        <item x="27"/>
        <item m="1" x="33"/>
        <item x="12"/>
        <item x="6"/>
        <item x="32"/>
        <item m="1" x="46"/>
        <item m="1" x="35"/>
      </items>
      <extLst>
        <ext xmlns:x14="http://schemas.microsoft.com/office/spreadsheetml/2009/9/main" uri="{2946ED86-A175-432a-8AC1-64E0C546D7DE}">
          <x14:pivotField fillDownLabels="1"/>
        </ext>
      </extLst>
    </pivotField>
    <pivotField compact="0" outline="0" showAll="0"/>
    <pivotField compact="0" outline="0" showAll="0"/>
    <pivotField axis="axisRow" compact="0" outline="0" showAll="0" defaultSubtotal="0">
      <items count="860">
        <item m="1" x="770"/>
        <item m="1" x="274"/>
        <item x="101"/>
        <item m="1" x="505"/>
        <item m="1" x="601"/>
        <item x="103"/>
        <item m="1" x="799"/>
        <item x="89"/>
        <item x="71"/>
        <item x="120"/>
        <item x="106"/>
        <item x="246"/>
        <item m="1" x="333"/>
        <item x="86"/>
        <item x="79"/>
        <item x="123"/>
        <item x="237"/>
        <item x="75"/>
        <item m="1" x="660"/>
        <item m="1" x="525"/>
        <item x="74"/>
        <item m="1" x="405"/>
        <item m="1" x="444"/>
        <item m="1" x="550"/>
        <item x="22"/>
        <item m="1" x="390"/>
        <item m="1" x="826"/>
        <item m="1" x="317"/>
        <item m="1" x="370"/>
        <item m="1" x="638"/>
        <item m="1" x="622"/>
        <item m="1" x="726"/>
        <item x="168"/>
        <item m="1" x="401"/>
        <item m="1" x="276"/>
        <item m="1" x="680"/>
        <item m="1" x="619"/>
        <item x="25"/>
        <item m="1" x="762"/>
        <item m="1" x="464"/>
        <item m="1" x="457"/>
        <item x="50"/>
        <item x="112"/>
        <item m="1" x="477"/>
        <item m="1" x="765"/>
        <item m="1" x="472"/>
        <item m="1" x="795"/>
        <item m="1" x="815"/>
        <item m="1" x="313"/>
        <item x="31"/>
        <item x="68"/>
        <item m="1" x="367"/>
        <item m="1" x="594"/>
        <item m="1" x="500"/>
        <item m="1" x="309"/>
        <item m="1" x="491"/>
        <item m="1" x="809"/>
        <item x="258"/>
        <item x="243"/>
        <item m="1" x="855"/>
        <item m="1" x="595"/>
        <item x="147"/>
        <item x="222"/>
        <item x="57"/>
        <item m="1" x="858"/>
        <item m="1" x="399"/>
        <item x="59"/>
        <item m="1" x="793"/>
        <item m="1" x="407"/>
        <item x="10"/>
        <item m="1" x="836"/>
        <item m="1" x="675"/>
        <item m="1" x="653"/>
        <item m="1" x="548"/>
        <item m="1" x="284"/>
        <item m="1" x="766"/>
        <item m="1" x="808"/>
        <item m="1" x="383"/>
        <item m="1" x="854"/>
        <item x="231"/>
        <item m="1" x="691"/>
        <item x="102"/>
        <item m="1" x="623"/>
        <item x="259"/>
        <item x="156"/>
        <item m="1" x="304"/>
        <item x="196"/>
        <item x="189"/>
        <item x="175"/>
        <item x="38"/>
        <item m="1" x="596"/>
        <item m="1" x="340"/>
        <item m="1" x="701"/>
        <item x="158"/>
        <item m="1" x="704"/>
        <item m="1" x="379"/>
        <item x="180"/>
        <item m="1" x="759"/>
        <item m="1" x="695"/>
        <item m="1" x="604"/>
        <item m="1" x="301"/>
        <item m="1" x="703"/>
        <item m="1" x="743"/>
        <item x="48"/>
        <item m="1" x="311"/>
        <item m="1" x="466"/>
        <item m="1" x="449"/>
        <item x="72"/>
        <item m="1" x="644"/>
        <item m="1" x="739"/>
        <item m="1" x="549"/>
        <item m="1" x="842"/>
        <item m="1" x="782"/>
        <item m="1" x="314"/>
        <item x="166"/>
        <item m="1" x="385"/>
        <item m="1" x="669"/>
        <item x="143"/>
        <item m="1" x="569"/>
        <item x="77"/>
        <item m="1" x="485"/>
        <item x="96"/>
        <item m="1" x="414"/>
        <item m="1" x="362"/>
        <item m="1" x="300"/>
        <item m="1" x="421"/>
        <item m="1" x="566"/>
        <item x="137"/>
        <item m="1" x="567"/>
        <item x="117"/>
        <item m="1" x="728"/>
        <item m="1" x="664"/>
        <item m="1" x="445"/>
        <item x="90"/>
        <item m="1" x="641"/>
        <item m="1" x="698"/>
        <item m="1" x="400"/>
        <item m="1" x="751"/>
        <item x="13"/>
        <item m="1" x="430"/>
        <item x="91"/>
        <item m="1" x="797"/>
        <item x="129"/>
        <item m="1" x="547"/>
        <item m="1" x="397"/>
        <item m="1" x="841"/>
        <item m="1" x="408"/>
        <item x="28"/>
        <item m="1" x="825"/>
        <item m="1" x="624"/>
        <item m="1" x="603"/>
        <item x="163"/>
        <item m="1" x="686"/>
        <item x="4"/>
        <item m="1" x="522"/>
        <item m="1" x="434"/>
        <item x="220"/>
        <item m="1" x="577"/>
        <item x="35"/>
        <item m="1" x="545"/>
        <item m="1" x="420"/>
        <item m="1" x="672"/>
        <item m="1" x="740"/>
        <item m="1" x="593"/>
        <item m="1" x="404"/>
        <item x="134"/>
        <item m="1" x="715"/>
        <item m="1" x="856"/>
        <item x="5"/>
        <item m="1" x="597"/>
        <item m="1" x="708"/>
        <item m="1" x="838"/>
        <item m="1" x="685"/>
        <item x="88"/>
        <item m="1" x="700"/>
        <item m="1" x="530"/>
        <item m="1" x="332"/>
        <item m="1" x="837"/>
        <item m="1" x="452"/>
        <item m="1" x="462"/>
        <item x="184"/>
        <item m="1" x="778"/>
        <item m="1" x="396"/>
        <item m="1" x="810"/>
        <item m="1" x="620"/>
        <item m="1" x="823"/>
        <item x="203"/>
        <item x="2"/>
        <item m="1" x="312"/>
        <item x="20"/>
        <item x="32"/>
        <item m="1" x="761"/>
        <item m="1" x="639"/>
        <item m="1" x="779"/>
        <item m="1" x="788"/>
        <item m="1" x="829"/>
        <item m="1" x="628"/>
        <item m="1" x="349"/>
        <item m="1" x="536"/>
        <item m="1" x="432"/>
        <item m="1" x="794"/>
        <item m="1" x="483"/>
        <item m="1" x="599"/>
        <item m="1" x="297"/>
        <item m="1" x="492"/>
        <item m="1" x="790"/>
        <item m="1" x="325"/>
        <item x="181"/>
        <item x="157"/>
        <item m="1" x="496"/>
        <item m="1" x="327"/>
        <item m="1" x="507"/>
        <item m="1" x="281"/>
        <item x="212"/>
        <item m="1" x="461"/>
        <item m="1" x="835"/>
        <item m="1" x="712"/>
        <item x="216"/>
        <item x="217"/>
        <item m="1" x="393"/>
        <item m="1" x="813"/>
        <item m="1" x="729"/>
        <item m="1" x="747"/>
        <item m="1" x="844"/>
        <item m="1" x="512"/>
        <item m="1" x="338"/>
        <item m="1" x="859"/>
        <item m="1" x="374"/>
        <item m="1" x="499"/>
        <item x="234"/>
        <item m="1" x="633"/>
        <item m="1" x="730"/>
        <item m="1" x="480"/>
        <item m="1" x="425"/>
        <item m="1" x="371"/>
        <item m="1" x="506"/>
        <item x="130"/>
        <item m="1" x="419"/>
        <item m="1" x="755"/>
        <item m="1" x="705"/>
        <item m="1" x="298"/>
        <item m="1" x="423"/>
        <item m="1" x="354"/>
        <item m="1" x="806"/>
        <item m="1" x="282"/>
        <item m="1" x="395"/>
        <item m="1" x="384"/>
        <item m="1" x="377"/>
        <item m="1" x="502"/>
        <item m="1" x="676"/>
        <item m="1" x="656"/>
        <item x="66"/>
        <item m="1" x="756"/>
        <item m="1" x="510"/>
        <item m="1" x="850"/>
        <item m="1" x="563"/>
        <item x="114"/>
        <item m="1" x="329"/>
        <item x="53"/>
        <item m="1" x="551"/>
        <item m="1" x="767"/>
        <item x="115"/>
        <item m="1" x="586"/>
        <item m="1" x="270"/>
        <item x="73"/>
        <item m="1" x="784"/>
        <item m="1" x="409"/>
        <item x="209"/>
        <item m="1" x="443"/>
        <item x="118"/>
        <item m="1" x="606"/>
        <item m="1" x="699"/>
        <item x="193"/>
        <item m="1" x="568"/>
        <item m="1" x="272"/>
        <item m="1" x="454"/>
        <item m="1" x="402"/>
        <item x="135"/>
        <item m="1" x="757"/>
        <item m="1" x="388"/>
        <item x="211"/>
        <item m="1" x="666"/>
        <item m="1" x="758"/>
        <item m="1" x="305"/>
        <item m="1" x="342"/>
        <item x="119"/>
        <item m="1" x="271"/>
        <item m="1" x="777"/>
        <item x="76"/>
        <item m="1" x="308"/>
        <item m="1" x="324"/>
        <item m="1" x="469"/>
        <item m="1" x="598"/>
        <item m="1" x="435"/>
        <item x="214"/>
        <item m="1" x="438"/>
        <item m="1" x="732"/>
        <item x="161"/>
        <item m="1" x="831"/>
        <item x="58"/>
        <item m="1" x="635"/>
        <item m="1" x="763"/>
        <item m="1" x="263"/>
        <item x="139"/>
        <item m="1" x="453"/>
        <item x="172"/>
        <item m="1" x="344"/>
        <item m="1" x="774"/>
        <item x="0"/>
        <item m="1" x="611"/>
        <item m="1" x="524"/>
        <item m="1" x="626"/>
        <item m="1" x="665"/>
        <item m="1" x="710"/>
        <item m="1" x="720"/>
        <item m="1" x="640"/>
        <item m="1" x="613"/>
        <item m="1" x="380"/>
        <item m="1" x="741"/>
        <item m="1" x="645"/>
        <item m="1" x="832"/>
        <item x="148"/>
        <item m="1" x="629"/>
        <item m="1" x="336"/>
        <item m="1" x="583"/>
        <item m="1" x="369"/>
        <item x="152"/>
        <item m="1" x="495"/>
        <item m="1" x="356"/>
        <item m="1" x="752"/>
        <item x="85"/>
        <item x="167"/>
        <item m="1" x="621"/>
        <item m="1" x="713"/>
        <item m="1" x="616"/>
        <item m="1" x="508"/>
        <item m="1" x="503"/>
        <item m="1" x="433"/>
        <item m="1" x="484"/>
        <item m="1" x="852"/>
        <item m="1" x="439"/>
        <item m="1" x="366"/>
        <item m="1" x="749"/>
        <item m="1" x="299"/>
        <item x="176"/>
        <item m="1" x="724"/>
        <item m="1" x="277"/>
        <item m="1" x="538"/>
        <item m="1" x="830"/>
        <item m="1" x="693"/>
        <item m="1" x="663"/>
        <item m="1" x="828"/>
        <item m="1" x="717"/>
        <item x="98"/>
        <item x="41"/>
        <item m="1" x="683"/>
        <item m="1" x="292"/>
        <item m="1" x="555"/>
        <item m="1" x="580"/>
        <item x="145"/>
        <item x="17"/>
        <item m="1" x="687"/>
        <item x="218"/>
        <item m="1" x="851"/>
        <item m="1" x="773"/>
        <item m="1" x="585"/>
        <item m="1" x="651"/>
        <item x="37"/>
        <item m="1" x="523"/>
        <item m="1" x="316"/>
        <item m="1" x="615"/>
        <item m="1" x="543"/>
        <item m="1" x="781"/>
        <item m="1" x="746"/>
        <item m="1" x="818"/>
        <item m="1" x="451"/>
        <item m="1" x="742"/>
        <item m="1" x="557"/>
        <item m="1" x="677"/>
        <item x="194"/>
        <item x="122"/>
        <item m="1" x="533"/>
        <item m="1" x="607"/>
        <item x="84"/>
        <item m="1" x="737"/>
        <item m="1" x="474"/>
        <item m="1" x="571"/>
        <item m="1" x="353"/>
        <item m="1" x="630"/>
        <item x="60"/>
        <item m="1" x="515"/>
        <item m="1" x="293"/>
        <item m="1" x="843"/>
        <item x="124"/>
        <item m="1" x="509"/>
        <item m="1" x="609"/>
        <item m="1" x="771"/>
        <item m="1" x="654"/>
        <item m="1" x="321"/>
        <item x="9"/>
        <item m="1" x="744"/>
        <item m="1" x="682"/>
        <item x="207"/>
        <item m="1" x="706"/>
        <item m="1" x="827"/>
        <item m="1" x="848"/>
        <item x="61"/>
        <item m="1" x="289"/>
        <item m="1" x="572"/>
        <item m="1" x="814"/>
        <item m="1" x="517"/>
        <item x="116"/>
        <item m="1" x="331"/>
        <item x="49"/>
        <item x="233"/>
        <item m="1" x="350"/>
        <item m="1" x="516"/>
        <item m="1" x="552"/>
        <item m="1" x="355"/>
        <item m="1" x="306"/>
        <item m="1" x="534"/>
        <item m="1" x="659"/>
        <item m="1" x="579"/>
        <item m="1" x="602"/>
        <item m="1" x="560"/>
        <item m="1" x="637"/>
        <item m="1" x="403"/>
        <item m="1" x="582"/>
        <item m="1" x="295"/>
        <item m="1" x="427"/>
        <item m="1" x="365"/>
        <item m="1" x="262"/>
        <item m="1" x="670"/>
        <item m="1" x="535"/>
        <item m="1" x="668"/>
        <item m="1" x="562"/>
        <item m="1" x="294"/>
        <item m="1" x="528"/>
        <item x="141"/>
        <item m="1" x="592"/>
        <item m="1" x="345"/>
        <item m="1" x="617"/>
        <item x="42"/>
        <item m="1" x="787"/>
        <item m="1" x="264"/>
        <item m="1" x="600"/>
        <item m="1" x="581"/>
        <item m="1" x="614"/>
        <item m="1" x="357"/>
        <item m="1" x="673"/>
        <item m="1" x="283"/>
        <item m="1" x="486"/>
        <item m="1" x="389"/>
        <item m="1" x="265"/>
        <item m="1" x="801"/>
        <item m="1" x="376"/>
        <item x="236"/>
        <item m="1" x="394"/>
        <item m="1" x="819"/>
        <item m="1" x="426"/>
        <item x="142"/>
        <item m="1" x="382"/>
        <item m="1" x="531"/>
        <item m="1" x="290"/>
        <item m="1" x="275"/>
        <item m="1" x="303"/>
        <item m="1" x="783"/>
        <item x="182"/>
        <item m="1" x="760"/>
        <item m="1" x="440"/>
        <item x="153"/>
        <item m="1" x="625"/>
        <item x="15"/>
        <item x="260"/>
        <item m="1" x="288"/>
        <item x="200"/>
        <item m="1" x="291"/>
        <item m="1" x="326"/>
        <item x="27"/>
        <item m="1" x="392"/>
        <item m="1" x="358"/>
        <item m="1" x="441"/>
        <item x="144"/>
        <item x="160"/>
        <item m="1" x="266"/>
        <item x="179"/>
        <item m="1" x="807"/>
        <item x="223"/>
        <item x="186"/>
        <item m="1" x="359"/>
        <item m="1" x="684"/>
        <item x="128"/>
        <item m="1" x="714"/>
        <item m="1" x="768"/>
        <item x="100"/>
        <item m="1" x="643"/>
        <item m="1" x="574"/>
        <item m="1" x="722"/>
        <item m="1" x="805"/>
        <item x="97"/>
        <item m="1" x="719"/>
        <item m="1" x="748"/>
        <item x="183"/>
        <item m="1" x="690"/>
        <item x="191"/>
        <item m="1" x="847"/>
        <item m="1" x="463"/>
        <item x="235"/>
        <item m="1" x="416"/>
        <item x="24"/>
        <item x="164"/>
        <item m="1" x="513"/>
        <item m="1" x="279"/>
        <item m="1" x="428"/>
        <item m="1" x="318"/>
        <item x="244"/>
        <item m="1" x="429"/>
        <item m="1" x="422"/>
        <item m="1" x="487"/>
        <item m="1" x="631"/>
        <item m="1" x="679"/>
        <item m="1" x="812"/>
        <item m="1" x="731"/>
        <item x="195"/>
        <item m="1" x="319"/>
        <item m="1" x="268"/>
        <item m="1" x="711"/>
        <item m="1" x="482"/>
        <item m="1" x="375"/>
        <item m="1" x="490"/>
        <item x="56"/>
        <item x="87"/>
        <item m="1" x="658"/>
        <item m="1" x="632"/>
        <item m="1" x="411"/>
        <item m="1" x="627"/>
        <item m="1" x="816"/>
        <item m="1" x="681"/>
        <item x="16"/>
        <item x="230"/>
        <item x="173"/>
        <item m="1" x="839"/>
        <item x="140"/>
        <item m="1" x="413"/>
        <item x="177"/>
        <item m="1" x="764"/>
        <item x="192"/>
        <item m="1" x="769"/>
        <item m="1" x="772"/>
        <item x="238"/>
        <item m="1" x="455"/>
        <item x="46"/>
        <item m="1" x="494"/>
        <item m="1" x="442"/>
        <item x="113"/>
        <item m="1" x="709"/>
        <item m="1" x="678"/>
        <item m="1" x="798"/>
        <item m="1" x="511"/>
        <item m="1" x="307"/>
        <item m="1" x="410"/>
        <item m="1" x="817"/>
        <item m="1" x="649"/>
        <item x="154"/>
        <item m="1" x="391"/>
        <item x="199"/>
        <item x="150"/>
        <item x="169"/>
        <item x="213"/>
        <item m="1" x="352"/>
        <item x="43"/>
        <item m="1" x="488"/>
        <item x="198"/>
        <item m="1" x="446"/>
        <item m="1" x="791"/>
        <item x="188"/>
        <item x="205"/>
        <item m="1" x="450"/>
        <item m="1" x="634"/>
        <item x="252"/>
        <item m="1" x="346"/>
        <item x="221"/>
        <item m="1" x="688"/>
        <item m="1" x="351"/>
        <item m="1" x="800"/>
        <item m="1" x="361"/>
        <item x="65"/>
        <item m="1" x="610"/>
        <item m="1" x="750"/>
        <item x="204"/>
        <item x="146"/>
        <item m="1" x="476"/>
        <item m="1" x="612"/>
        <item x="206"/>
        <item m="1" x="735"/>
        <item m="1" x="754"/>
        <item x="162"/>
        <item m="1" x="565"/>
        <item m="1" x="498"/>
        <item x="254"/>
        <item x="151"/>
        <item m="1" x="587"/>
        <item m="1" x="347"/>
        <item m="1" x="406"/>
        <item x="224"/>
        <item x="80"/>
        <item x="110"/>
        <item m="1" x="465"/>
        <item x="78"/>
        <item m="1" x="776"/>
        <item x="14"/>
        <item m="1" x="436"/>
        <item m="1" x="736"/>
        <item m="1" x="328"/>
        <item x="39"/>
        <item x="108"/>
        <item m="1" x="584"/>
        <item m="1" x="473"/>
        <item x="165"/>
        <item x="149"/>
        <item x="62"/>
        <item x="111"/>
        <item m="1" x="415"/>
        <item m="1" x="529"/>
        <item m="1" x="539"/>
        <item m="1" x="667"/>
        <item m="1" x="618"/>
        <item m="1" x="820"/>
        <item m="1" x="556"/>
        <item m="1" x="296"/>
        <item m="1" x="804"/>
        <item x="47"/>
        <item x="232"/>
        <item x="29"/>
        <item m="1" x="789"/>
        <item m="1" x="575"/>
        <item x="1"/>
        <item x="201"/>
        <item x="241"/>
        <item m="1" x="478"/>
        <item m="1" x="373"/>
        <item m="1" x="320"/>
        <item m="1" x="661"/>
        <item m="1" x="727"/>
        <item m="1" x="834"/>
        <item x="7"/>
        <item x="93"/>
        <item m="1" x="570"/>
        <item m="1" x="387"/>
        <item x="242"/>
        <item m="1" x="853"/>
        <item m="1" x="364"/>
        <item m="1" x="702"/>
        <item m="1" x="343"/>
        <item m="1" x="849"/>
        <item m="1" x="456"/>
        <item m="1" x="786"/>
        <item x="159"/>
        <item x="8"/>
        <item m="1" x="280"/>
        <item x="174"/>
        <item m="1" x="475"/>
        <item m="1" x="605"/>
        <item m="1" x="493"/>
        <item x="219"/>
        <item m="1" x="648"/>
        <item x="178"/>
        <item x="208"/>
        <item x="227"/>
        <item m="1" x="578"/>
        <item m="1" x="753"/>
        <item m="1" x="785"/>
        <item x="133"/>
        <item x="240"/>
        <item x="131"/>
        <item x="155"/>
        <item m="1" x="315"/>
        <item m="1" x="674"/>
        <item m="1" x="723"/>
        <item x="225"/>
        <item m="1" x="348"/>
        <item x="92"/>
        <item x="19"/>
        <item m="1" x="519"/>
        <item m="1" x="381"/>
        <item m="1" x="285"/>
        <item m="1" x="368"/>
        <item m="1" x="558"/>
        <item m="1" x="468"/>
        <item m="1" x="671"/>
        <item m="1" x="803"/>
        <item x="44"/>
        <item m="1" x="447"/>
        <item x="36"/>
        <item x="170"/>
        <item m="1" x="821"/>
        <item m="1" x="775"/>
        <item x="136"/>
        <item m="1" x="278"/>
        <item x="127"/>
        <item m="1" x="647"/>
        <item x="107"/>
        <item m="1" x="337"/>
        <item x="21"/>
        <item m="1" x="424"/>
        <item m="1" x="608"/>
        <item m="1" x="467"/>
        <item m="1" x="692"/>
        <item m="1" x="544"/>
        <item x="54"/>
        <item m="1" x="564"/>
        <item m="1" x="822"/>
        <item m="1" x="546"/>
        <item m="1" x="302"/>
        <item m="1" x="845"/>
        <item x="70"/>
        <item m="1" x="520"/>
        <item x="55"/>
        <item m="1" x="334"/>
        <item m="1" x="696"/>
        <item m="1" x="657"/>
        <item x="81"/>
        <item m="1" x="573"/>
        <item x="247"/>
        <item m="1" x="559"/>
        <item m="1" x="372"/>
        <item x="105"/>
        <item x="228"/>
        <item m="1" x="589"/>
        <item x="40"/>
        <item m="1" x="267"/>
        <item x="33"/>
        <item x="197"/>
        <item m="1" x="363"/>
        <item x="64"/>
        <item x="210"/>
        <item m="1" x="636"/>
        <item m="1" x="386"/>
        <item x="18"/>
        <item x="187"/>
        <item m="1" x="269"/>
        <item m="1" x="521"/>
        <item m="1" x="341"/>
        <item x="26"/>
        <item m="1" x="716"/>
        <item m="1" x="725"/>
        <item m="1" x="417"/>
        <item m="1" x="459"/>
        <item x="63"/>
        <item m="1" x="378"/>
        <item m="1" x="501"/>
        <item m="1" x="697"/>
        <item x="104"/>
        <item m="1" x="642"/>
        <item x="125"/>
        <item m="1" x="412"/>
        <item m="1" x="526"/>
        <item m="1" x="460"/>
        <item m="1" x="718"/>
        <item x="253"/>
        <item m="1" x="646"/>
        <item m="1" x="437"/>
        <item x="138"/>
        <item x="132"/>
        <item x="245"/>
        <item m="1" x="479"/>
        <item m="1" x="360"/>
        <item m="1" x="540"/>
        <item m="1" x="418"/>
        <item x="95"/>
        <item m="1" x="591"/>
        <item m="1" x="689"/>
        <item x="51"/>
        <item m="1" x="553"/>
        <item x="45"/>
        <item m="1" x="322"/>
        <item x="251"/>
        <item m="1" x="532"/>
        <item x="226"/>
        <item m="1" x="518"/>
        <item m="1" x="576"/>
        <item m="1" x="840"/>
        <item m="1" x="811"/>
        <item x="30"/>
        <item x="215"/>
        <item m="1" x="588"/>
        <item m="1" x="650"/>
        <item x="239"/>
        <item m="1" x="780"/>
        <item m="1" x="471"/>
        <item x="126"/>
        <item x="3"/>
        <item m="1" x="707"/>
        <item m="1" x="824"/>
        <item x="171"/>
        <item m="1" x="448"/>
        <item m="1" x="527"/>
        <item x="256"/>
        <item m="1" x="431"/>
        <item m="1" x="652"/>
        <item x="202"/>
        <item x="248"/>
        <item m="1" x="733"/>
        <item m="1" x="497"/>
        <item x="255"/>
        <item m="1" x="504"/>
        <item x="121"/>
        <item m="1" x="738"/>
        <item m="1" x="470"/>
        <item m="1" x="694"/>
        <item m="1" x="833"/>
        <item x="190"/>
        <item x="249"/>
        <item m="1" x="537"/>
        <item x="67"/>
        <item m="1" x="590"/>
        <item x="185"/>
        <item x="99"/>
        <item m="1" x="458"/>
        <item x="52"/>
        <item x="69"/>
        <item x="94"/>
        <item m="1" x="489"/>
        <item x="229"/>
        <item m="1" x="561"/>
        <item x="82"/>
        <item x="257"/>
        <item m="1" x="339"/>
        <item x="11"/>
        <item x="250"/>
        <item x="34"/>
        <item x="83"/>
        <item m="1" x="796"/>
        <item m="1" x="846"/>
        <item m="1" x="323"/>
        <item x="23"/>
        <item m="1" x="481"/>
        <item x="109"/>
        <item m="1" x="734"/>
        <item x="6"/>
        <item m="1" x="310"/>
        <item x="12"/>
        <item m="1" x="745"/>
        <item m="1" x="655"/>
        <item m="1" x="335"/>
        <item m="1" x="287"/>
        <item x="261"/>
        <item m="1" x="662"/>
        <item m="1" x="792"/>
        <item m="1" x="330"/>
        <item m="1" x="857"/>
        <item m="1" x="273"/>
        <item m="1" x="721"/>
        <item m="1" x="542"/>
        <item m="1" x="554"/>
        <item m="1" x="802"/>
        <item m="1" x="514"/>
        <item m="1" x="398"/>
        <item m="1" x="286"/>
        <item m="1" x="541"/>
      </items>
    </pivotField>
    <pivotField axis="axisRow" compact="0" outline="0" showAll="0" defaultSubtotal="0">
      <items count="878">
        <item m="1" x="297"/>
        <item m="1" x="775"/>
        <item x="102"/>
        <item m="1" x="343"/>
        <item m="1" x="488"/>
        <item m="1" x="570"/>
        <item x="107"/>
        <item m="1" x="340"/>
        <item x="180"/>
        <item m="1" x="830"/>
        <item m="1" x="290"/>
        <item m="1" x="668"/>
        <item x="246"/>
        <item x="122"/>
        <item m="1" x="816"/>
        <item x="71"/>
        <item m="1" x="582"/>
        <item m="1" x="521"/>
        <item m="1" x="616"/>
        <item x="86"/>
        <item x="105"/>
        <item m="1" x="717"/>
        <item m="1" x="814"/>
        <item m="1" x="426"/>
        <item x="79"/>
        <item m="1" x="811"/>
        <item m="1" x="421"/>
        <item x="89"/>
        <item m="1" x="486"/>
        <item x="261"/>
        <item m="1" x="838"/>
        <item x="69"/>
        <item x="94"/>
        <item x="197"/>
        <item x="95"/>
        <item x="21"/>
        <item m="1" x="530"/>
        <item x="11"/>
        <item x="81"/>
        <item x="55"/>
        <item m="1" x="284"/>
        <item m="1" x="563"/>
        <item m="1" x="550"/>
        <item m="1" x="548"/>
        <item m="1" x="322"/>
        <item m="1" x="565"/>
        <item m="1" x="355"/>
        <item m="1" x="434"/>
        <item x="92"/>
        <item m="1" x="445"/>
        <item x="66"/>
        <item m="1" x="416"/>
        <item m="1" x="347"/>
        <item m="1" x="700"/>
        <item m="1" x="823"/>
        <item m="1" x="768"/>
        <item m="1" x="404"/>
        <item m="1" x="339"/>
        <item m="1" x="350"/>
        <item x="162"/>
        <item x="77"/>
        <item m="1" x="655"/>
        <item m="1" x="859"/>
        <item m="1" x="476"/>
        <item m="1" x="348"/>
        <item m="1" x="293"/>
        <item m="1" x="453"/>
        <item x="33"/>
        <item m="1" x="400"/>
        <item x="209"/>
        <item m="1" x="845"/>
        <item m="1" x="626"/>
        <item m="1" x="535"/>
        <item m="1" x="844"/>
        <item m="1" x="744"/>
        <item x="156"/>
        <item m="1" x="828"/>
        <item m="1" x="330"/>
        <item m="1" x="621"/>
        <item x="50"/>
        <item x="64"/>
        <item m="1" x="836"/>
        <item m="1" x="756"/>
        <item x="40"/>
        <item m="1" x="671"/>
        <item m="1" x="653"/>
        <item m="1" x="320"/>
        <item m="1" x="802"/>
        <item m="1" x="587"/>
        <item x="217"/>
        <item x="212"/>
        <item m="1" x="556"/>
        <item m="1" x="753"/>
        <item x="181"/>
        <item x="216"/>
        <item m="1" x="472"/>
        <item x="84"/>
        <item m="1" x="454"/>
        <item x="58"/>
        <item m="1" x="368"/>
        <item x="25"/>
        <item m="1" x="826"/>
        <item m="1" x="771"/>
        <item m="1" x="354"/>
        <item m="1" x="685"/>
        <item m="1" x="515"/>
        <item m="1" x="479"/>
        <item m="1" x="289"/>
        <item m="1" x="691"/>
        <item x="134"/>
        <item m="1" x="733"/>
        <item m="1" x="364"/>
        <item x="49"/>
        <item m="1" x="441"/>
        <item m="1" x="725"/>
        <item x="169"/>
        <item m="1" x="569"/>
        <item m="1" x="837"/>
        <item m="1" x="644"/>
        <item m="1" x="790"/>
        <item x="193"/>
        <item x="231"/>
        <item m="1" x="629"/>
        <item m="1" x="656"/>
        <item m="1" x="329"/>
        <item m="1" x="604"/>
        <item m="1" x="854"/>
        <item m="1" x="490"/>
        <item m="1" x="861"/>
        <item m="1" x="299"/>
        <item m="1" x="517"/>
        <item m="1" x="711"/>
        <item m="1" x="357"/>
        <item m="1" x="598"/>
        <item m="1" x="341"/>
        <item x="140"/>
        <item x="222"/>
        <item m="1" x="573"/>
        <item m="1" x="664"/>
        <item x="74"/>
        <item m="1" x="781"/>
        <item m="1" x="865"/>
        <item x="146"/>
        <item x="47"/>
        <item x="151"/>
        <item m="1" x="637"/>
        <item x="5"/>
        <item m="1" x="605"/>
        <item m="1" x="280"/>
        <item x="93"/>
        <item m="1" x="498"/>
        <item m="1" x="813"/>
        <item x="177"/>
        <item m="1" x="714"/>
        <item m="1" x="649"/>
        <item m="1" x="772"/>
        <item m="1" x="295"/>
        <item m="1" x="291"/>
        <item x="218"/>
        <item x="160"/>
        <item m="1" x="519"/>
        <item x="73"/>
        <item m="1" x="506"/>
        <item m="1" x="692"/>
        <item m="1" x="622"/>
        <item m="1" x="353"/>
        <item m="1" x="773"/>
        <item m="1" x="369"/>
        <item m="1" x="449"/>
        <item m="1" x="399"/>
        <item m="1" x="623"/>
        <item m="1" x="396"/>
        <item m="1" x="627"/>
        <item x="57"/>
        <item m="1" x="495"/>
        <item x="48"/>
        <item m="1" x="541"/>
        <item m="1" x="776"/>
        <item x="10"/>
        <item m="1" x="529"/>
        <item m="1" x="367"/>
        <item m="1" x="338"/>
        <item m="1" x="301"/>
        <item m="1" x="264"/>
        <item x="167"/>
        <item m="1" x="641"/>
        <item m="1" x="395"/>
        <item x="145"/>
        <item x="13"/>
        <item x="128"/>
        <item x="233"/>
        <item m="1" x="542"/>
        <item m="1" x="634"/>
        <item m="1" x="336"/>
        <item m="1" x="677"/>
        <item m="1" x="507"/>
        <item m="1" x="484"/>
        <item m="1" x="718"/>
        <item x="114"/>
        <item m="1" x="444"/>
        <item m="1" x="699"/>
        <item m="1" x="493"/>
        <item m="1" x="695"/>
        <item m="1" x="797"/>
        <item x="108"/>
        <item m="1" x="873"/>
        <item x="129"/>
        <item x="121"/>
        <item m="1" x="645"/>
        <item x="62"/>
        <item m="1" x="833"/>
        <item x="119"/>
        <item m="1" x="611"/>
        <item x="237"/>
        <item x="72"/>
        <item m="1" x="613"/>
        <item m="1" x="527"/>
        <item x="37"/>
        <item x="241"/>
        <item x="165"/>
        <item m="1" x="559"/>
        <item x="35"/>
        <item x="111"/>
        <item m="1" x="377"/>
        <item m="1" x="704"/>
        <item x="22"/>
        <item x="150"/>
        <item x="42"/>
        <item x="203"/>
        <item m="1" x="492"/>
        <item x="118"/>
        <item m="1" x="461"/>
        <item m="1" x="385"/>
        <item m="1" x="866"/>
        <item m="1" x="575"/>
        <item x="53"/>
        <item x="75"/>
        <item x="91"/>
        <item x="142"/>
        <item m="1" x="843"/>
        <item m="1" x="489"/>
        <item x="115"/>
        <item m="1" x="819"/>
        <item m="1" x="606"/>
        <item m="1" x="594"/>
        <item m="1" x="840"/>
        <item x="184"/>
        <item m="1" x="452"/>
        <item m="1" x="547"/>
        <item m="1" x="464"/>
        <item m="1" x="288"/>
        <item m="1" x="867"/>
        <item m="1" x="852"/>
        <item m="1" x="719"/>
        <item m="1" x="759"/>
        <item m="1" x="403"/>
        <item m="1" x="741"/>
        <item m="1" x="366"/>
        <item m="1" x="785"/>
        <item m="1" x="755"/>
        <item m="1" x="648"/>
        <item x="174"/>
        <item x="155"/>
        <item m="1" x="425"/>
        <item m="1" x="287"/>
        <item x="259"/>
        <item m="1" x="614"/>
        <item m="1" x="829"/>
        <item m="1" x="442"/>
        <item m="1" x="539"/>
        <item x="0"/>
        <item m="1" x="296"/>
        <item m="1" x="428"/>
        <item m="1" x="509"/>
        <item x="157"/>
        <item x="211"/>
        <item x="227"/>
        <item x="235"/>
        <item m="1" x="801"/>
        <item m="1" x="748"/>
        <item m="1" x="360"/>
        <item m="1" x="731"/>
        <item m="1" x="482"/>
        <item m="1" x="278"/>
        <item x="242"/>
        <item m="1" x="358"/>
        <item m="1" x="439"/>
        <item m="1" x="512"/>
        <item m="1" x="413"/>
        <item x="29"/>
        <item m="1" x="682"/>
        <item x="201"/>
        <item x="232"/>
        <item m="1" x="555"/>
        <item m="1" x="349"/>
        <item x="258"/>
        <item m="1" x="475"/>
        <item m="1" x="447"/>
        <item m="1" x="798"/>
        <item m="1" x="309"/>
        <item m="1" x="654"/>
        <item x="19"/>
        <item m="1" x="502"/>
        <item m="1" x="298"/>
        <item m="1" x="549"/>
        <item m="1" x="767"/>
        <item m="1" x="578"/>
        <item m="1" x="552"/>
        <item m="1" x="789"/>
        <item m="1" x="543"/>
        <item m="1" x="528"/>
        <item x="204"/>
        <item m="1" x="783"/>
        <item m="1" x="275"/>
        <item m="1" x="769"/>
        <item m="1" x="721"/>
        <item x="4"/>
        <item m="1" x="383"/>
        <item m="1" x="417"/>
        <item m="1" x="795"/>
        <item m="1" x="469"/>
        <item x="260"/>
        <item m="1" x="302"/>
        <item m="1" x="418"/>
        <item m="1" x="751"/>
        <item m="1" x="686"/>
        <item m="1" x="269"/>
        <item x="234"/>
        <item m="1" x="326"/>
        <item m="1" x="835"/>
        <item m="1" x="431"/>
        <item x="163"/>
        <item m="1" x="757"/>
        <item x="2"/>
        <item m="1" x="371"/>
        <item m="1" x="477"/>
        <item m="1" x="566"/>
        <item m="1" x="432"/>
        <item m="1" x="379"/>
        <item m="1" x="319"/>
        <item m="1" x="485"/>
        <item m="1" x="381"/>
        <item m="1" x="281"/>
        <item m="1" x="715"/>
        <item m="1" x="503"/>
        <item x="1"/>
        <item x="243"/>
        <item x="171"/>
        <item m="1" x="747"/>
        <item m="1" x="363"/>
        <item m="1" x="760"/>
        <item m="1" x="709"/>
        <item x="117"/>
        <item x="191"/>
        <item x="101"/>
        <item x="38"/>
        <item x="96"/>
        <item m="1" x="796"/>
        <item x="254"/>
        <item x="213"/>
        <item m="1" x="777"/>
        <item m="1" x="544"/>
        <item m="1" x="389"/>
        <item x="206"/>
        <item m="1" x="782"/>
        <item m="1" x="391"/>
        <item m="1" x="496"/>
        <item m="1" x="581"/>
        <item x="20"/>
        <item m="1" x="311"/>
        <item m="1" x="863"/>
        <item m="1" x="841"/>
        <item m="1" x="792"/>
        <item m="1" x="703"/>
        <item m="1" x="803"/>
        <item m="1" x="407"/>
        <item x="127"/>
        <item m="1" x="331"/>
        <item m="1" x="834"/>
        <item m="1" x="378"/>
        <item x="46"/>
        <item m="1" x="583"/>
        <item m="1" x="406"/>
        <item m="1" x="386"/>
        <item m="1" x="825"/>
        <item m="1" x="308"/>
        <item m="1" x="443"/>
        <item x="123"/>
        <item m="1" x="864"/>
        <item x="136"/>
        <item m="1" x="694"/>
        <item m="1" x="374"/>
        <item m="1" x="268"/>
        <item m="1" x="455"/>
        <item m="1" x="712"/>
        <item m="1" x="304"/>
        <item m="1" x="608"/>
        <item m="1" x="710"/>
        <item x="132"/>
        <item m="1" x="545"/>
        <item x="88"/>
        <item m="1" x="450"/>
        <item m="1" x="282"/>
        <item m="1" x="310"/>
        <item x="98"/>
        <item x="172"/>
        <item m="1" x="708"/>
        <item m="1" x="487"/>
        <item m="1" x="745"/>
        <item m="1" x="266"/>
        <item m="1" x="758"/>
        <item m="1" x="408"/>
        <item x="24"/>
        <item m="1" x="619"/>
        <item x="100"/>
        <item m="1" x="511"/>
        <item m="1" x="749"/>
        <item x="161"/>
        <item m="1" x="754"/>
        <item m="1" x="456"/>
        <item m="1" x="764"/>
        <item m="1" x="435"/>
        <item x="205"/>
        <item m="1" x="380"/>
        <item m="1" x="625"/>
        <item x="153"/>
        <item x="188"/>
        <item m="1" x="267"/>
        <item m="1" x="505"/>
        <item m="1" x="589"/>
        <item x="158"/>
        <item x="225"/>
        <item m="1" x="501"/>
        <item m="1" x="513"/>
        <item m="1" x="743"/>
        <item m="1" x="577"/>
        <item m="1" x="728"/>
        <item m="1" x="752"/>
        <item m="1" x="740"/>
        <item m="1" x="387"/>
        <item x="149"/>
        <item x="189"/>
        <item m="1" x="679"/>
        <item x="230"/>
        <item m="1" x="352"/>
        <item x="183"/>
        <item m="1" x="853"/>
        <item x="192"/>
        <item x="110"/>
        <item m="1" x="324"/>
        <item x="135"/>
        <item m="1" x="365"/>
        <item x="78"/>
        <item m="1" x="683"/>
        <item m="1" x="636"/>
        <item m="1" x="784"/>
        <item m="1" x="788"/>
        <item m="1" x="780"/>
        <item x="144"/>
        <item m="1" x="688"/>
        <item x="138"/>
        <item m="1" x="504"/>
        <item x="224"/>
        <item x="76"/>
        <item m="1" x="631"/>
        <item m="1" x="466"/>
        <item m="1" x="842"/>
        <item m="1" x="376"/>
        <item x="27"/>
        <item m="1" x="822"/>
        <item m="1" x="388"/>
        <item m="1" x="536"/>
        <item m="1" x="375"/>
        <item x="186"/>
        <item m="1" x="778"/>
        <item m="1" x="318"/>
        <item m="1" x="595"/>
        <item m="1" x="680"/>
        <item x="208"/>
        <item x="173"/>
        <item x="214"/>
        <item x="219"/>
        <item m="1" x="313"/>
        <item m="1" x="459"/>
        <item m="1" x="786"/>
        <item m="1" x="286"/>
        <item m="1" x="303"/>
        <item x="80"/>
        <item m="1" x="560"/>
        <item m="1" x="419"/>
        <item m="1" x="849"/>
        <item x="252"/>
        <item m="1" x="405"/>
        <item m="1" x="870"/>
        <item m="1" x="398"/>
        <item m="1" x="283"/>
        <item x="198"/>
        <item m="1" x="723"/>
        <item x="199"/>
        <item m="1" x="437"/>
        <item m="1" x="448"/>
        <item m="1" x="279"/>
        <item x="87"/>
        <item m="1" x="534"/>
        <item m="1" x="735"/>
        <item m="1" x="411"/>
        <item m="1" x="567"/>
        <item m="1" x="546"/>
        <item m="1" x="726"/>
        <item m="1" x="681"/>
        <item m="1" x="562"/>
        <item m="1" x="650"/>
        <item m="1" x="674"/>
        <item x="32"/>
        <item m="1" x="540"/>
        <item m="1" x="518"/>
        <item x="9"/>
        <item m="1" x="624"/>
        <item m="1" x="868"/>
        <item x="28"/>
        <item m="1" x="851"/>
        <item m="1" x="597"/>
        <item m="1" x="857"/>
        <item m="1" x="382"/>
        <item m="1" x="422"/>
        <item x="113"/>
        <item x="220"/>
        <item m="1" x="876"/>
        <item m="1" x="272"/>
        <item m="1" x="325"/>
        <item m="1" x="265"/>
        <item m="1" x="806"/>
        <item x="14"/>
        <item m="1" x="481"/>
        <item m="1" x="337"/>
        <item x="17"/>
        <item m="1" x="576"/>
        <item m="1" x="520"/>
        <item m="1" x="554"/>
        <item m="1" x="524"/>
        <item m="1" x="551"/>
        <item m="1" x="478"/>
        <item m="1" x="702"/>
        <item m="1" x="263"/>
        <item m="1" x="762"/>
        <item x="139"/>
        <item m="1" x="292"/>
        <item x="176"/>
        <item x="16"/>
        <item m="1" x="306"/>
        <item m="1" x="860"/>
        <item m="1" x="737"/>
        <item m="1" x="300"/>
        <item m="1" x="457"/>
        <item m="1" x="639"/>
        <item m="1" x="738"/>
        <item x="116"/>
        <item x="133"/>
        <item m="1" x="722"/>
        <item m="1" x="480"/>
        <item x="152"/>
        <item m="1" x="451"/>
        <item x="31"/>
        <item m="1" x="531"/>
        <item m="1" x="658"/>
        <item x="164"/>
        <item x="112"/>
        <item x="244"/>
        <item m="1" x="394"/>
        <item m="1" x="693"/>
        <item x="182"/>
        <item m="1" x="328"/>
        <item m="1" x="766"/>
        <item x="223"/>
        <item m="1" x="794"/>
        <item m="1" x="321"/>
        <item x="143"/>
        <item m="1" x="579"/>
        <item x="178"/>
        <item x="159"/>
        <item m="1" x="793"/>
        <item x="166"/>
        <item m="1" x="729"/>
        <item m="1" x="274"/>
        <item m="1" x="356"/>
        <item m="1" x="750"/>
        <item m="1" x="609"/>
        <item m="1" x="592"/>
        <item m="1" x="312"/>
        <item x="141"/>
        <item m="1" x="370"/>
        <item m="1" x="805"/>
        <item m="1" x="672"/>
        <item m="1" x="294"/>
        <item x="90"/>
        <item m="1" x="765"/>
        <item m="1" x="657"/>
        <item x="56"/>
        <item m="1" x="393"/>
        <item m="1" x="271"/>
        <item m="1" x="676"/>
        <item m="1" x="612"/>
        <item x="15"/>
        <item m="1" x="871"/>
        <item m="1" x="684"/>
        <item m="1" x="817"/>
        <item x="200"/>
        <item m="1" x="590"/>
        <item m="1" x="468"/>
        <item m="1" x="359"/>
        <item x="147"/>
        <item m="1" x="690"/>
        <item m="1" x="815"/>
        <item m="1" x="568"/>
        <item m="1" x="607"/>
        <item x="179"/>
        <item m="1" x="705"/>
        <item x="194"/>
        <item m="1" x="344"/>
        <item x="60"/>
        <item m="1" x="800"/>
        <item m="1" x="635"/>
        <item m="1" x="390"/>
        <item m="1" x="791"/>
        <item m="1" x="424"/>
        <item m="1" x="601"/>
        <item m="1" x="335"/>
        <item m="1" x="276"/>
        <item m="1" x="460"/>
        <item m="1" x="315"/>
        <item m="1" x="571"/>
        <item m="1" x="510"/>
        <item x="43"/>
        <item m="1" x="739"/>
        <item m="1" x="497"/>
        <item x="41"/>
        <item x="196"/>
        <item m="1" x="467"/>
        <item m="1" x="402"/>
        <item m="1" x="599"/>
        <item m="1" x="474"/>
        <item m="1" x="458"/>
        <item m="1" x="761"/>
        <item m="1" x="862"/>
        <item m="1" x="848"/>
        <item m="1" x="874"/>
        <item m="1" x="342"/>
        <item m="1" x="689"/>
        <item m="1" x="532"/>
        <item x="30"/>
        <item m="1" x="742"/>
        <item x="238"/>
        <item m="1" x="351"/>
        <item m="1" x="810"/>
        <item m="1" x="500"/>
        <item m="1" x="473"/>
        <item m="1" x="734"/>
        <item x="68"/>
        <item m="1" x="372"/>
        <item x="65"/>
        <item m="1" x="430"/>
        <item m="1" x="471"/>
        <item m="1" x="850"/>
        <item m="1" x="638"/>
        <item m="1" x="774"/>
        <item m="1" x="397"/>
        <item m="1" x="333"/>
        <item m="1" x="651"/>
        <item m="1" x="779"/>
        <item m="1" x="526"/>
        <item m="1" x="727"/>
        <item m="1" x="821"/>
        <item m="1" x="670"/>
        <item m="1" x="462"/>
        <item x="61"/>
        <item m="1" x="809"/>
        <item m="1" x="463"/>
        <item m="1" x="669"/>
        <item m="1" x="646"/>
        <item m="1" x="642"/>
        <item m="1" x="652"/>
        <item m="1" x="746"/>
        <item m="1" x="523"/>
        <item x="207"/>
        <item m="1" x="533"/>
        <item m="1" x="872"/>
        <item m="1" x="277"/>
        <item m="1" x="584"/>
        <item x="168"/>
        <item m="1" x="701"/>
        <item m="1" x="763"/>
        <item x="148"/>
        <item m="1" x="323"/>
        <item x="175"/>
        <item m="1" x="610"/>
        <item x="137"/>
        <item x="236"/>
        <item x="210"/>
        <item m="1" x="628"/>
        <item m="1" x="585"/>
        <item m="1" x="804"/>
        <item m="1" x="824"/>
        <item x="154"/>
        <item m="1" x="667"/>
        <item m="1" x="561"/>
        <item m="1" x="346"/>
        <item x="44"/>
        <item x="59"/>
        <item x="39"/>
        <item m="1" x="877"/>
        <item x="106"/>
        <item m="1" x="678"/>
        <item m="1" x="586"/>
        <item x="85"/>
        <item m="1" x="415"/>
        <item m="1" x="345"/>
        <item m="1" x="553"/>
        <item m="1" x="660"/>
        <item m="1" x="317"/>
        <item m="1" x="799"/>
        <item m="1" x="574"/>
        <item m="1" x="818"/>
        <item m="1" x="514"/>
        <item m="1" x="602"/>
        <item m="1" x="618"/>
        <item m="1" x="465"/>
        <item m="1" x="564"/>
        <item x="130"/>
        <item x="97"/>
        <item x="170"/>
        <item x="248"/>
        <item x="202"/>
        <item x="45"/>
        <item m="1" x="316"/>
        <item x="251"/>
        <item m="1" x="557"/>
        <item m="1" x="847"/>
        <item m="1" x="436"/>
        <item x="239"/>
        <item m="1" x="720"/>
        <item m="1" x="831"/>
        <item x="51"/>
        <item x="82"/>
        <item m="1" x="334"/>
        <item m="1" x="414"/>
        <item m="1" x="827"/>
        <item m="1" x="433"/>
        <item m="1" x="724"/>
        <item m="1" x="327"/>
        <item m="1" x="446"/>
        <item m="1" x="661"/>
        <item x="54"/>
        <item m="1" x="659"/>
        <item x="195"/>
        <item x="70"/>
        <item x="3"/>
        <item m="1" x="429"/>
        <item m="1" x="273"/>
        <item m="1" x="620"/>
        <item m="1" x="522"/>
        <item m="1" x="698"/>
        <item x="250"/>
        <item m="1" x="858"/>
        <item x="221"/>
        <item x="257"/>
        <item m="1" x="491"/>
        <item m="1" x="632"/>
        <item x="18"/>
        <item m="1" x="675"/>
        <item x="7"/>
        <item m="1" x="373"/>
        <item m="1" x="307"/>
        <item x="247"/>
        <item x="8"/>
        <item m="1" x="384"/>
        <item x="240"/>
        <item x="36"/>
        <item m="1" x="409"/>
        <item m="1" x="736"/>
        <item x="229"/>
        <item m="1" x="572"/>
        <item x="34"/>
        <item m="1" x="617"/>
        <item m="1" x="516"/>
        <item m="1" x="846"/>
        <item x="126"/>
        <item m="1" x="787"/>
        <item x="104"/>
        <item m="1" x="412"/>
        <item m="1" x="687"/>
        <item m="1" x="314"/>
        <item m="1" x="537"/>
        <item m="1" x="596"/>
        <item x="63"/>
        <item m="1" x="420"/>
        <item m="1" x="673"/>
        <item m="1" x="499"/>
        <item m="1" x="580"/>
        <item x="103"/>
        <item x="26"/>
        <item m="1" x="707"/>
        <item m="1" x="808"/>
        <item x="187"/>
        <item m="1" x="593"/>
        <item x="228"/>
        <item x="253"/>
        <item m="1" x="423"/>
        <item m="1" x="392"/>
        <item m="1" x="696"/>
        <item m="1" x="362"/>
        <item m="1" x="855"/>
        <item m="1" x="807"/>
        <item x="245"/>
        <item x="131"/>
        <item m="1" x="401"/>
        <item m="1" x="666"/>
        <item x="124"/>
        <item m="1" x="662"/>
        <item m="1" x="820"/>
        <item m="1" x="508"/>
        <item m="1" x="470"/>
        <item m="1" x="647"/>
        <item x="83"/>
        <item m="1" x="361"/>
        <item m="1" x="875"/>
        <item m="1" x="410"/>
        <item m="1" x="640"/>
        <item m="1" x="427"/>
        <item x="256"/>
        <item m="1" x="716"/>
        <item x="226"/>
        <item x="125"/>
        <item m="1" x="438"/>
        <item m="1" x="285"/>
        <item m="1" x="832"/>
        <item m="1" x="483"/>
        <item x="215"/>
        <item m="1" x="558"/>
        <item x="255"/>
        <item x="120"/>
        <item x="23"/>
        <item m="1" x="869"/>
        <item x="99"/>
        <item x="52"/>
        <item m="1" x="839"/>
        <item x="67"/>
        <item m="1" x="305"/>
        <item x="109"/>
        <item m="1" x="633"/>
        <item m="1" x="525"/>
        <item x="185"/>
        <item x="249"/>
        <item x="190"/>
        <item m="1" x="663"/>
        <item m="1" x="591"/>
        <item x="6"/>
        <item m="1" x="713"/>
        <item x="12"/>
        <item m="1" x="270"/>
        <item m="1" x="494"/>
        <item m="1" x="665"/>
        <item m="1" x="630"/>
        <item m="1" x="812"/>
        <item x="262"/>
        <item m="1" x="856"/>
        <item m="1" x="730"/>
        <item m="1" x="538"/>
        <item m="1" x="600"/>
        <item m="1" x="770"/>
        <item m="1" x="706"/>
        <item m="1" x="603"/>
        <item m="1" x="440"/>
        <item m="1" x="697"/>
        <item m="1" x="588"/>
        <item m="1" x="615"/>
        <item m="1" x="643"/>
        <item m="1" x="732"/>
        <item m="1" x="332"/>
      </items>
    </pivotField>
    <pivotField compact="0" outline="0" showAll="0"/>
    <pivotField compact="0" outline="0" showAll="0"/>
    <pivotField compact="0" outline="0" showAll="0"/>
    <pivotField compact="0" outline="0" showAll="0"/>
    <pivotField compact="0" outline="0" showAll="0"/>
    <pivotField axis="axisRow" compact="0" outline="0" showAll="0">
      <items count="12">
        <item x="3"/>
        <item x="2"/>
        <item x="1"/>
        <item m="1" x="10"/>
        <item x="8"/>
        <item x="5"/>
        <item x="0"/>
        <item x="7"/>
        <item x="4"/>
        <item x="9"/>
        <item x="6"/>
        <item t="default"/>
      </items>
      <extLst>
        <ext xmlns:x14="http://schemas.microsoft.com/office/spreadsheetml/2009/9/main" uri="{2946ED86-A175-432a-8AC1-64E0C546D7DE}">
          <x14:pivotField fillDownLabels="1"/>
        </ext>
      </extLst>
    </pivotField>
    <pivotField compact="0" outline="0" showAll="0"/>
    <pivotField compact="0" outline="0" showAll="0"/>
    <pivotField axis="axisRow" compact="0" outline="0" showAll="0" defaultSubtotal="0">
      <items count="6">
        <item sd="0" x="3"/>
        <item sd="0" x="0"/>
        <item sd="0" x="4"/>
        <item sd="0" x="2"/>
        <item sd="0" x="1"/>
        <item h="1" x="5"/>
      </items>
    </pivotField>
    <pivotField compact="0" outline="0" showAll="0"/>
    <pivotField axis="axisRow" compact="0" outline="0" showAll="0" defaultSubtotal="0">
      <items count="19">
        <item m="1" x="18"/>
        <item x="0"/>
        <item x="14"/>
        <item x="5"/>
        <item x="11"/>
        <item x="1"/>
        <item x="8"/>
        <item x="2"/>
        <item x="10"/>
        <item x="12"/>
        <item x="4"/>
        <item x="7"/>
        <item x="3"/>
        <item x="15"/>
        <item x="6"/>
        <item x="13"/>
        <item x="9"/>
        <item x="16"/>
        <item x="17"/>
      </items>
    </pivotField>
    <pivotField axis="axisRow" compact="0" outline="0" showAll="0">
      <items count="8">
        <item x="0"/>
        <item x="1"/>
        <item m="1" x="5"/>
        <item m="1" x="6"/>
        <item m="1" x="3"/>
        <item m="1" x="4"/>
        <item x="2"/>
        <item t="default"/>
      </items>
    </pivotField>
    <pivotField compact="0" numFmtId="14" outline="0" showAll="0">
      <items count="7">
        <item x="1"/>
        <item x="2"/>
        <item sd="0" x="3"/>
        <item sd="0" x="4"/>
        <item x="0"/>
        <item x="5"/>
        <item t="default"/>
      </items>
    </pivotField>
    <pivotField compact="0" outline="0" showAll="0" defaultSubtotal="0">
      <items count="3">
        <item x="1"/>
        <item x="0"/>
        <item x="2"/>
      </items>
    </pivotField>
  </pivotFields>
  <rowFields count="10">
    <field x="31"/>
    <field x="33"/>
    <field x="28"/>
    <field x="18"/>
    <field x="34"/>
    <field x="21"/>
    <field x="22"/>
    <field x="13"/>
    <field x="7"/>
    <field x="16"/>
  </rowFields>
  <rowItems count="6">
    <i>
      <x/>
    </i>
    <i>
      <x v="1"/>
    </i>
    <i>
      <x v="2"/>
    </i>
    <i>
      <x v="3"/>
    </i>
    <i>
      <x v="4"/>
    </i>
    <i t="grand">
      <x/>
    </i>
  </rowItems>
  <colItems count="1">
    <i/>
  </colItems>
  <dataFields count="1">
    <dataField name="Sum of CI" fld="1" baseField="30" baseItem="0" numFmtId="38"/>
  </dataFields>
  <formats count="2">
    <format dxfId="1">
      <pivotArea dataOnly="0" outline="0" fieldPosition="0">
        <references count="1">
          <reference field="28" count="0" defaultSubtotal="1"/>
        </references>
      </pivotArea>
    </format>
    <format dxfId="0">
      <pivotArea dataOnly="0" outline="0" fieldPosition="0">
        <references count="1">
          <reference field="28" count="0" defaultSubtotal="1"/>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E2741-B14C-484C-A713-6BEA0EA6C675}">
  <dimension ref="A3:M44"/>
  <sheetViews>
    <sheetView tabSelected="1" workbookViewId="0">
      <selection activeCell="C3" sqref="C3"/>
    </sheetView>
  </sheetViews>
  <sheetFormatPr defaultRowHeight="14.5" x14ac:dyDescent="0.35"/>
  <cols>
    <col min="1" max="1" width="48.6328125" bestFit="1" customWidth="1"/>
    <col min="13" max="13" width="11.36328125" customWidth="1"/>
  </cols>
  <sheetData>
    <row r="3" spans="1:13" x14ac:dyDescent="0.35">
      <c r="A3" s="2" t="s">
        <v>973</v>
      </c>
      <c r="B3" t="s">
        <v>975</v>
      </c>
    </row>
    <row r="4" spans="1:13" x14ac:dyDescent="0.35">
      <c r="A4" s="3" t="s">
        <v>32</v>
      </c>
      <c r="B4" s="5">
        <v>104</v>
      </c>
    </row>
    <row r="5" spans="1:13" x14ac:dyDescent="0.35">
      <c r="A5" s="4" t="s">
        <v>254</v>
      </c>
      <c r="B5" s="5">
        <v>22</v>
      </c>
    </row>
    <row r="6" spans="1:13" x14ac:dyDescent="0.35">
      <c r="A6" s="4" t="s">
        <v>31</v>
      </c>
      <c r="B6" s="5">
        <v>82</v>
      </c>
    </row>
    <row r="7" spans="1:13" ht="15" thickBot="1" x14ac:dyDescent="0.4">
      <c r="A7" s="3" t="s">
        <v>17</v>
      </c>
      <c r="B7" s="5">
        <v>13699</v>
      </c>
    </row>
    <row r="8" spans="1:13" x14ac:dyDescent="0.35">
      <c r="A8" s="4" t="s">
        <v>449</v>
      </c>
      <c r="B8" s="5">
        <v>21</v>
      </c>
      <c r="F8" s="15">
        <v>22567</v>
      </c>
      <c r="G8" s="9" t="s">
        <v>999</v>
      </c>
      <c r="H8" s="9"/>
      <c r="I8" s="9"/>
      <c r="J8" s="9"/>
      <c r="K8" s="9"/>
      <c r="L8" s="9"/>
      <c r="M8" s="10"/>
    </row>
    <row r="9" spans="1:13" x14ac:dyDescent="0.35">
      <c r="A9" s="4" t="s">
        <v>163</v>
      </c>
      <c r="B9" s="5">
        <v>316</v>
      </c>
      <c r="F9" s="16">
        <f>1849+5296</f>
        <v>7145</v>
      </c>
      <c r="G9" s="11" t="s">
        <v>1002</v>
      </c>
      <c r="H9" s="11"/>
      <c r="I9" s="11"/>
      <c r="J9" s="11"/>
      <c r="K9" s="11"/>
      <c r="L9" s="11"/>
      <c r="M9" s="12"/>
    </row>
    <row r="10" spans="1:13" x14ac:dyDescent="0.35">
      <c r="A10" s="4" t="s">
        <v>104</v>
      </c>
      <c r="B10" s="5">
        <v>43</v>
      </c>
      <c r="F10" s="16">
        <v>0</v>
      </c>
      <c r="G10" s="11" t="s">
        <v>1000</v>
      </c>
      <c r="H10" s="11"/>
      <c r="I10" s="11"/>
      <c r="J10" s="11"/>
      <c r="K10" s="11"/>
      <c r="L10" s="11"/>
      <c r="M10" s="12"/>
    </row>
    <row r="11" spans="1:13" ht="15" thickBot="1" x14ac:dyDescent="0.4">
      <c r="A11" s="4" t="s">
        <v>16</v>
      </c>
      <c r="B11" s="5">
        <v>1397</v>
      </c>
      <c r="F11" s="17">
        <f>SUM(F8:F9)</f>
        <v>29712</v>
      </c>
      <c r="G11" s="18" t="s">
        <v>1001</v>
      </c>
      <c r="H11" s="13"/>
      <c r="I11" s="13"/>
      <c r="J11" s="13"/>
      <c r="K11" s="13"/>
      <c r="L11" s="13"/>
      <c r="M11" s="14"/>
    </row>
    <row r="12" spans="1:13" x14ac:dyDescent="0.35">
      <c r="A12" s="4" t="s">
        <v>85</v>
      </c>
      <c r="B12" s="5">
        <v>2767</v>
      </c>
    </row>
    <row r="13" spans="1:13" x14ac:dyDescent="0.35">
      <c r="A13" s="4" t="s">
        <v>42</v>
      </c>
      <c r="B13" s="5">
        <v>460</v>
      </c>
    </row>
    <row r="14" spans="1:13" x14ac:dyDescent="0.35">
      <c r="A14" s="4" t="s">
        <v>75</v>
      </c>
      <c r="B14" s="5">
        <v>582</v>
      </c>
    </row>
    <row r="15" spans="1:13" x14ac:dyDescent="0.35">
      <c r="A15" s="4" t="s">
        <v>70</v>
      </c>
      <c r="B15" s="5">
        <v>125</v>
      </c>
    </row>
    <row r="16" spans="1:13" x14ac:dyDescent="0.35">
      <c r="A16" s="4" t="s">
        <v>98</v>
      </c>
      <c r="B16" s="5">
        <v>211</v>
      </c>
    </row>
    <row r="17" spans="1:2" x14ac:dyDescent="0.35">
      <c r="A17" s="4" t="s">
        <v>142</v>
      </c>
      <c r="B17" s="5">
        <v>1</v>
      </c>
    </row>
    <row r="18" spans="1:2" x14ac:dyDescent="0.35">
      <c r="A18" s="4" t="s">
        <v>126</v>
      </c>
      <c r="B18" s="5">
        <v>116</v>
      </c>
    </row>
    <row r="19" spans="1:2" x14ac:dyDescent="0.35">
      <c r="A19" s="4" t="s">
        <v>45</v>
      </c>
      <c r="B19" s="5">
        <v>46</v>
      </c>
    </row>
    <row r="20" spans="1:2" x14ac:dyDescent="0.35">
      <c r="A20" s="4" t="s">
        <v>50</v>
      </c>
      <c r="B20" s="5">
        <v>4477</v>
      </c>
    </row>
    <row r="21" spans="1:2" x14ac:dyDescent="0.35">
      <c r="A21" s="4" t="s">
        <v>20</v>
      </c>
      <c r="B21" s="5">
        <v>1223</v>
      </c>
    </row>
    <row r="22" spans="1:2" x14ac:dyDescent="0.35">
      <c r="A22" s="4" t="s">
        <v>90</v>
      </c>
      <c r="B22" s="5">
        <v>96</v>
      </c>
    </row>
    <row r="23" spans="1:2" x14ac:dyDescent="0.35">
      <c r="A23" s="4" t="s">
        <v>229</v>
      </c>
      <c r="B23" s="5">
        <v>1818</v>
      </c>
    </row>
    <row r="24" spans="1:2" x14ac:dyDescent="0.35">
      <c r="A24" s="3" t="s">
        <v>65</v>
      </c>
      <c r="B24" s="5">
        <v>16</v>
      </c>
    </row>
    <row r="25" spans="1:2" x14ac:dyDescent="0.35">
      <c r="A25" s="4" t="s">
        <v>206</v>
      </c>
      <c r="B25" s="5">
        <v>16</v>
      </c>
    </row>
    <row r="26" spans="1:2" x14ac:dyDescent="0.35">
      <c r="A26" s="3" t="s">
        <v>134</v>
      </c>
      <c r="B26" s="5">
        <v>679</v>
      </c>
    </row>
    <row r="27" spans="1:2" x14ac:dyDescent="0.35">
      <c r="A27" s="4" t="s">
        <v>134</v>
      </c>
      <c r="B27" s="5">
        <v>679</v>
      </c>
    </row>
    <row r="28" spans="1:2" x14ac:dyDescent="0.35">
      <c r="A28" s="3" t="s">
        <v>39</v>
      </c>
      <c r="B28" s="5">
        <v>9917</v>
      </c>
    </row>
    <row r="29" spans="1:2" x14ac:dyDescent="0.35">
      <c r="A29" s="4" t="s">
        <v>593</v>
      </c>
      <c r="B29" s="5">
        <v>23</v>
      </c>
    </row>
    <row r="30" spans="1:2" x14ac:dyDescent="0.35">
      <c r="A30" s="4" t="s">
        <v>38</v>
      </c>
      <c r="B30" s="5">
        <v>5296</v>
      </c>
    </row>
    <row r="31" spans="1:2" x14ac:dyDescent="0.35">
      <c r="A31" s="4" t="s">
        <v>387</v>
      </c>
      <c r="B31" s="5">
        <v>16</v>
      </c>
    </row>
    <row r="32" spans="1:2" x14ac:dyDescent="0.35">
      <c r="A32" s="4" t="s">
        <v>78</v>
      </c>
      <c r="B32" s="5">
        <v>2515</v>
      </c>
    </row>
    <row r="33" spans="1:2" x14ac:dyDescent="0.35">
      <c r="A33" s="4" t="s">
        <v>118</v>
      </c>
      <c r="B33" s="5">
        <v>2063</v>
      </c>
    </row>
    <row r="34" spans="1:2" x14ac:dyDescent="0.35">
      <c r="A34" s="4" t="s">
        <v>167</v>
      </c>
      <c r="B34" s="5">
        <v>4</v>
      </c>
    </row>
    <row r="35" spans="1:2" x14ac:dyDescent="0.35">
      <c r="A35" s="3" t="s">
        <v>11</v>
      </c>
      <c r="B35" s="5">
        <v>3170</v>
      </c>
    </row>
    <row r="36" spans="1:2" x14ac:dyDescent="0.35">
      <c r="A36" s="4" t="s">
        <v>8</v>
      </c>
      <c r="B36" s="5">
        <v>3170</v>
      </c>
    </row>
    <row r="37" spans="1:2" x14ac:dyDescent="0.35">
      <c r="A37" s="3" t="s">
        <v>58</v>
      </c>
      <c r="B37" s="5">
        <v>1849</v>
      </c>
    </row>
    <row r="38" spans="1:2" x14ac:dyDescent="0.35">
      <c r="A38" s="4" t="s">
        <v>58</v>
      </c>
      <c r="B38" s="5">
        <v>1849</v>
      </c>
    </row>
    <row r="39" spans="1:2" x14ac:dyDescent="0.35">
      <c r="A39" s="3" t="s">
        <v>36</v>
      </c>
      <c r="B39" s="5">
        <v>278</v>
      </c>
    </row>
    <row r="40" spans="1:2" x14ac:dyDescent="0.35">
      <c r="A40" s="4" t="s">
        <v>54</v>
      </c>
      <c r="B40" s="5">
        <v>65</v>
      </c>
    </row>
    <row r="41" spans="1:2" x14ac:dyDescent="0.35">
      <c r="A41" s="4" t="s">
        <v>111</v>
      </c>
      <c r="B41" s="5">
        <v>76</v>
      </c>
    </row>
    <row r="42" spans="1:2" x14ac:dyDescent="0.35">
      <c r="A42" s="4" t="s">
        <v>35</v>
      </c>
      <c r="B42" s="5">
        <v>7</v>
      </c>
    </row>
    <row r="43" spans="1:2" x14ac:dyDescent="0.35">
      <c r="A43" s="4" t="s">
        <v>113</v>
      </c>
      <c r="B43" s="5">
        <v>130</v>
      </c>
    </row>
    <row r="44" spans="1:2" x14ac:dyDescent="0.35">
      <c r="A44" s="3" t="s">
        <v>974</v>
      </c>
      <c r="B44" s="5">
        <v>29712</v>
      </c>
    </row>
  </sheetData>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80DE5-B794-4F06-81CF-740DBE074AA0}">
  <dimension ref="A1:O11"/>
  <sheetViews>
    <sheetView workbookViewId="0"/>
  </sheetViews>
  <sheetFormatPr defaultRowHeight="14.5" x14ac:dyDescent="0.35"/>
  <cols>
    <col min="1" max="1" width="17" bestFit="1" customWidth="1"/>
    <col min="2" max="2" width="22.36328125" bestFit="1" customWidth="1"/>
    <col min="3" max="3" width="24.453125" bestFit="1" customWidth="1"/>
    <col min="4" max="4" width="13.81640625" bestFit="1" customWidth="1"/>
    <col min="5" max="5" width="9.7265625" bestFit="1" customWidth="1"/>
    <col min="6" max="6" width="12.90625" bestFit="1" customWidth="1"/>
    <col min="7" max="7" width="11.1796875" bestFit="1" customWidth="1"/>
    <col min="8" max="8" width="12.1796875" bestFit="1" customWidth="1"/>
    <col min="9" max="9" width="27.54296875" bestFit="1" customWidth="1"/>
    <col min="10" max="10" width="29.54296875" bestFit="1" customWidth="1"/>
    <col min="11" max="11" width="7" bestFit="1" customWidth="1"/>
    <col min="12" max="12" width="7.81640625" bestFit="1" customWidth="1"/>
    <col min="13" max="13" width="29.54296875" bestFit="1" customWidth="1"/>
    <col min="14" max="14" width="9.36328125" customWidth="1"/>
    <col min="15" max="15" width="14.6328125" customWidth="1"/>
  </cols>
  <sheetData>
    <row r="1" spans="1:15" x14ac:dyDescent="0.35">
      <c r="M1" s="19" t="s">
        <v>997</v>
      </c>
      <c r="N1" s="20"/>
      <c r="O1" s="21"/>
    </row>
    <row r="2" spans="1:15" x14ac:dyDescent="0.35">
      <c r="M2" s="22"/>
      <c r="N2" s="23"/>
      <c r="O2" s="24"/>
    </row>
    <row r="3" spans="1:15" x14ac:dyDescent="0.35">
      <c r="M3" s="22"/>
      <c r="N3" s="23"/>
      <c r="O3" s="24"/>
    </row>
    <row r="4" spans="1:15" ht="15" thickBot="1" x14ac:dyDescent="0.4">
      <c r="A4" s="2" t="s">
        <v>975</v>
      </c>
      <c r="M4" s="25"/>
      <c r="N4" s="26"/>
      <c r="O4" s="27"/>
    </row>
    <row r="5" spans="1:15" x14ac:dyDescent="0.35">
      <c r="A5" s="2" t="s">
        <v>978</v>
      </c>
      <c r="B5" s="2" t="s">
        <v>174</v>
      </c>
      <c r="C5" s="2" t="s">
        <v>196</v>
      </c>
      <c r="D5" s="2" t="s">
        <v>186</v>
      </c>
      <c r="E5" s="2" t="s">
        <v>996</v>
      </c>
      <c r="F5" s="2" t="s">
        <v>189</v>
      </c>
      <c r="G5" s="2" t="s">
        <v>190</v>
      </c>
      <c r="H5" s="2" t="s">
        <v>181</v>
      </c>
      <c r="I5" s="2" t="s">
        <v>175</v>
      </c>
      <c r="J5" s="2" t="s">
        <v>184</v>
      </c>
      <c r="K5" t="s">
        <v>976</v>
      </c>
      <c r="L5" s="6"/>
    </row>
    <row r="6" spans="1:15" x14ac:dyDescent="0.35">
      <c r="A6" t="s">
        <v>991</v>
      </c>
      <c r="K6" s="5">
        <v>3279</v>
      </c>
      <c r="L6" s="6">
        <f>K6/$K$11</f>
        <v>0.110359450726979</v>
      </c>
    </row>
    <row r="7" spans="1:15" x14ac:dyDescent="0.35">
      <c r="A7" t="s">
        <v>982</v>
      </c>
      <c r="K7" s="5">
        <v>7543</v>
      </c>
      <c r="L7" s="6">
        <f t="shared" ref="L7:L11" si="0">K7/$K$11</f>
        <v>0.25387049003769518</v>
      </c>
    </row>
    <row r="8" spans="1:15" x14ac:dyDescent="0.35">
      <c r="A8" t="s">
        <v>994</v>
      </c>
      <c r="K8" s="5">
        <v>1623</v>
      </c>
      <c r="L8" s="6">
        <f t="shared" si="0"/>
        <v>5.4624394184168014E-2</v>
      </c>
    </row>
    <row r="9" spans="1:15" x14ac:dyDescent="0.35">
      <c r="A9" t="s">
        <v>988</v>
      </c>
      <c r="K9" s="5">
        <v>7317</v>
      </c>
      <c r="L9" s="6">
        <f t="shared" si="0"/>
        <v>0.24626413570274636</v>
      </c>
    </row>
    <row r="10" spans="1:15" x14ac:dyDescent="0.35">
      <c r="A10" t="s">
        <v>985</v>
      </c>
      <c r="K10" s="5">
        <v>9950</v>
      </c>
      <c r="L10" s="6">
        <f t="shared" si="0"/>
        <v>0.33488152934841142</v>
      </c>
    </row>
    <row r="11" spans="1:15" x14ac:dyDescent="0.35">
      <c r="A11" t="s">
        <v>974</v>
      </c>
      <c r="K11" s="5">
        <v>29712</v>
      </c>
      <c r="L11" s="6">
        <f t="shared" si="0"/>
        <v>1</v>
      </c>
    </row>
  </sheetData>
  <mergeCells count="1">
    <mergeCell ref="M1:O4"/>
  </mergeCells>
  <pageMargins left="0.7" right="0.7" top="0.75" bottom="0.75" header="0.3" footer="0.3"/>
  <pageSetup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D9DB-B0AB-4AC0-94B6-D671BA5B777D}">
  <dimension ref="A1:O11"/>
  <sheetViews>
    <sheetView workbookViewId="0"/>
  </sheetViews>
  <sheetFormatPr defaultRowHeight="14.5" x14ac:dyDescent="0.35"/>
  <cols>
    <col min="1" max="1" width="17" bestFit="1" customWidth="1"/>
    <col min="2" max="2" width="5.7265625" bestFit="1" customWidth="1"/>
    <col min="3" max="3" width="24.453125" bestFit="1" customWidth="1"/>
    <col min="4" max="4" width="13.81640625" bestFit="1" customWidth="1"/>
    <col min="5" max="5" width="7.54296875" bestFit="1" customWidth="1"/>
    <col min="6" max="6" width="12.90625" bestFit="1" customWidth="1"/>
    <col min="7" max="7" width="11.1796875" bestFit="1" customWidth="1"/>
    <col min="8" max="8" width="12.1796875" bestFit="1" customWidth="1"/>
    <col min="9" max="10" width="29.54296875" bestFit="1" customWidth="1"/>
    <col min="11" max="11" width="7" bestFit="1" customWidth="1"/>
    <col min="12" max="12" width="7.81640625" bestFit="1" customWidth="1"/>
    <col min="13" max="13" width="29.54296875" bestFit="1" customWidth="1"/>
    <col min="14" max="14" width="12.36328125" customWidth="1"/>
    <col min="15" max="15" width="11.26953125" customWidth="1"/>
  </cols>
  <sheetData>
    <row r="1" spans="1:15" x14ac:dyDescent="0.35">
      <c r="M1" s="19" t="s">
        <v>997</v>
      </c>
      <c r="N1" s="20"/>
      <c r="O1" s="21"/>
    </row>
    <row r="2" spans="1:15" x14ac:dyDescent="0.35">
      <c r="M2" s="22"/>
      <c r="N2" s="23"/>
      <c r="O2" s="24"/>
    </row>
    <row r="3" spans="1:15" x14ac:dyDescent="0.35">
      <c r="M3" s="22"/>
      <c r="N3" s="23"/>
      <c r="O3" s="24"/>
    </row>
    <row r="4" spans="1:15" ht="15" thickBot="1" x14ac:dyDescent="0.4">
      <c r="A4" s="2" t="s">
        <v>975</v>
      </c>
      <c r="M4" s="25"/>
      <c r="N4" s="26"/>
      <c r="O4" s="27"/>
    </row>
    <row r="5" spans="1:15" x14ac:dyDescent="0.35">
      <c r="A5" s="2" t="s">
        <v>978</v>
      </c>
      <c r="B5" s="2" t="s">
        <v>980</v>
      </c>
      <c r="C5" s="2" t="s">
        <v>196</v>
      </c>
      <c r="D5" s="2" t="s">
        <v>186</v>
      </c>
      <c r="E5" s="2" t="s">
        <v>996</v>
      </c>
      <c r="F5" s="2" t="s">
        <v>189</v>
      </c>
      <c r="G5" s="2" t="s">
        <v>190</v>
      </c>
      <c r="H5" s="2" t="s">
        <v>181</v>
      </c>
      <c r="I5" s="2" t="s">
        <v>175</v>
      </c>
      <c r="J5" s="2" t="s">
        <v>184</v>
      </c>
      <c r="K5" t="s">
        <v>976</v>
      </c>
      <c r="L5" s="6"/>
    </row>
    <row r="6" spans="1:15" x14ac:dyDescent="0.35">
      <c r="A6" t="s">
        <v>991</v>
      </c>
      <c r="K6" s="5">
        <v>3279</v>
      </c>
      <c r="L6" s="6">
        <f>K6/$K$11</f>
        <v>0.110359450726979</v>
      </c>
    </row>
    <row r="7" spans="1:15" x14ac:dyDescent="0.35">
      <c r="A7" t="s">
        <v>982</v>
      </c>
      <c r="K7" s="5">
        <v>7543</v>
      </c>
      <c r="L7" s="6">
        <f t="shared" ref="L7:L11" si="0">K7/$K$11</f>
        <v>0.25387049003769518</v>
      </c>
    </row>
    <row r="8" spans="1:15" x14ac:dyDescent="0.35">
      <c r="A8" t="s">
        <v>994</v>
      </c>
      <c r="K8" s="5">
        <v>1623</v>
      </c>
      <c r="L8" s="6">
        <f t="shared" si="0"/>
        <v>5.4624394184168014E-2</v>
      </c>
    </row>
    <row r="9" spans="1:15" x14ac:dyDescent="0.35">
      <c r="A9" t="s">
        <v>988</v>
      </c>
      <c r="K9" s="5">
        <v>7317</v>
      </c>
      <c r="L9" s="6">
        <f t="shared" si="0"/>
        <v>0.24626413570274636</v>
      </c>
    </row>
    <row r="10" spans="1:15" x14ac:dyDescent="0.35">
      <c r="A10" t="s">
        <v>985</v>
      </c>
      <c r="K10" s="5">
        <v>9950</v>
      </c>
      <c r="L10" s="6">
        <f t="shared" si="0"/>
        <v>0.33488152934841142</v>
      </c>
    </row>
    <row r="11" spans="1:15" x14ac:dyDescent="0.35">
      <c r="A11" t="s">
        <v>974</v>
      </c>
      <c r="K11" s="5">
        <v>29712</v>
      </c>
      <c r="L11" s="6">
        <f t="shared" si="0"/>
        <v>1</v>
      </c>
    </row>
  </sheetData>
  <mergeCells count="1">
    <mergeCell ref="M1:O4"/>
  </mergeCells>
  <pageMargins left="0.7" right="0.7" top="0.75" bottom="0.7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D7E4-C2E2-40C9-A181-5C29B8D45015}">
  <dimension ref="A1:AI287"/>
  <sheetViews>
    <sheetView topLeftCell="T1" workbookViewId="0">
      <pane ySplit="1" topLeftCell="A2" activePane="bottomLeft" state="frozen"/>
      <selection activeCell="O1" sqref="O1"/>
      <selection pane="bottomLeft" activeCell="T595" sqref="A288:XFD595"/>
    </sheetView>
  </sheetViews>
  <sheetFormatPr defaultRowHeight="14.5" x14ac:dyDescent="0.35"/>
  <cols>
    <col min="4" max="4" width="10.81640625" bestFit="1" customWidth="1"/>
    <col min="9" max="9" width="23.453125" bestFit="1" customWidth="1"/>
    <col min="32" max="33" width="14.81640625" bestFit="1" customWidth="1"/>
  </cols>
  <sheetData>
    <row r="1" spans="1:35" x14ac:dyDescent="0.35">
      <c r="A1" t="s">
        <v>168</v>
      </c>
      <c r="B1" t="s">
        <v>169</v>
      </c>
      <c r="C1" t="s">
        <v>170</v>
      </c>
      <c r="D1" t="s">
        <v>171</v>
      </c>
      <c r="E1" t="s">
        <v>172</v>
      </c>
      <c r="F1" t="s">
        <v>173</v>
      </c>
      <c r="G1" t="s">
        <v>174</v>
      </c>
      <c r="H1" t="s">
        <v>175</v>
      </c>
      <c r="I1" t="s">
        <v>176</v>
      </c>
      <c r="J1" t="s">
        <v>177</v>
      </c>
      <c r="K1" t="s">
        <v>178</v>
      </c>
      <c r="L1" t="s">
        <v>179</v>
      </c>
      <c r="M1" t="s">
        <v>180</v>
      </c>
      <c r="N1" t="s">
        <v>181</v>
      </c>
      <c r="O1" t="s">
        <v>182</v>
      </c>
      <c r="P1" t="s">
        <v>183</v>
      </c>
      <c r="Q1" t="s">
        <v>184</v>
      </c>
      <c r="R1" t="s">
        <v>185</v>
      </c>
      <c r="S1" t="s">
        <v>186</v>
      </c>
      <c r="T1" t="s">
        <v>187</v>
      </c>
      <c r="U1" t="s">
        <v>188</v>
      </c>
      <c r="V1" t="s">
        <v>189</v>
      </c>
      <c r="W1" t="s">
        <v>190</v>
      </c>
      <c r="X1" t="s">
        <v>191</v>
      </c>
      <c r="Y1" t="s">
        <v>192</v>
      </c>
      <c r="Z1" t="s">
        <v>193</v>
      </c>
      <c r="AA1" t="s">
        <v>194</v>
      </c>
      <c r="AB1" t="s">
        <v>195</v>
      </c>
      <c r="AC1" t="s">
        <v>196</v>
      </c>
      <c r="AD1" t="s">
        <v>998</v>
      </c>
      <c r="AE1" t="s">
        <v>977</v>
      </c>
      <c r="AF1" t="s">
        <v>978</v>
      </c>
      <c r="AG1" t="s">
        <v>979</v>
      </c>
      <c r="AH1" t="s">
        <v>980</v>
      </c>
      <c r="AI1" t="s">
        <v>996</v>
      </c>
    </row>
    <row r="2" spans="1:35" x14ac:dyDescent="0.35">
      <c r="A2" s="7">
        <v>2020</v>
      </c>
      <c r="B2" s="8">
        <v>1451</v>
      </c>
      <c r="C2" s="7">
        <v>2020</v>
      </c>
      <c r="D2" s="7">
        <v>1323244545</v>
      </c>
      <c r="E2" t="s">
        <v>0</v>
      </c>
      <c r="F2" t="s">
        <v>1</v>
      </c>
      <c r="G2" t="s">
        <v>2</v>
      </c>
      <c r="H2" s="7">
        <v>11</v>
      </c>
      <c r="I2" s="1">
        <v>43857</v>
      </c>
      <c r="J2" s="7">
        <v>15961</v>
      </c>
      <c r="K2" t="s">
        <v>63</v>
      </c>
      <c r="L2" t="s">
        <v>212</v>
      </c>
      <c r="M2" t="s">
        <v>213</v>
      </c>
      <c r="N2" t="s">
        <v>212</v>
      </c>
      <c r="O2" t="s">
        <v>6</v>
      </c>
      <c r="P2" s="7">
        <v>1</v>
      </c>
      <c r="Q2" s="8">
        <v>1451</v>
      </c>
      <c r="R2" t="s">
        <v>117</v>
      </c>
      <c r="S2" t="s">
        <v>118</v>
      </c>
      <c r="T2" t="s">
        <v>9</v>
      </c>
      <c r="U2" t="s">
        <v>214</v>
      </c>
      <c r="V2">
        <v>-90.085984999999994</v>
      </c>
      <c r="W2">
        <v>29.953165200000001</v>
      </c>
      <c r="X2" t="s">
        <v>10</v>
      </c>
      <c r="Y2" s="8">
        <v>210557</v>
      </c>
      <c r="Z2" t="s">
        <v>198</v>
      </c>
      <c r="AA2" t="s">
        <v>39</v>
      </c>
      <c r="AB2" t="s">
        <v>66</v>
      </c>
      <c r="AC2" t="s">
        <v>39</v>
      </c>
      <c r="AD2" t="s">
        <v>4</v>
      </c>
      <c r="AE2" t="s">
        <v>981</v>
      </c>
      <c r="AF2" t="s">
        <v>982</v>
      </c>
      <c r="AG2" t="s">
        <v>983</v>
      </c>
      <c r="AH2">
        <v>70113</v>
      </c>
      <c r="AI2">
        <v>1</v>
      </c>
    </row>
    <row r="3" spans="1:35" x14ac:dyDescent="0.35">
      <c r="A3" s="7">
        <v>2020</v>
      </c>
      <c r="B3" s="8">
        <v>6</v>
      </c>
      <c r="C3" s="7">
        <v>2020</v>
      </c>
      <c r="D3" s="7">
        <v>1322735719</v>
      </c>
      <c r="E3" t="s">
        <v>0</v>
      </c>
      <c r="F3" t="s">
        <v>13</v>
      </c>
      <c r="G3" t="s">
        <v>2</v>
      </c>
      <c r="H3" s="7">
        <v>12</v>
      </c>
      <c r="I3" s="1">
        <v>43844</v>
      </c>
      <c r="J3" s="7">
        <v>72</v>
      </c>
      <c r="K3" t="s">
        <v>28</v>
      </c>
      <c r="L3" t="s">
        <v>794</v>
      </c>
      <c r="M3" t="s">
        <v>795</v>
      </c>
      <c r="N3" t="s">
        <v>79</v>
      </c>
      <c r="O3" t="s">
        <v>6</v>
      </c>
      <c r="P3" s="7">
        <v>6</v>
      </c>
      <c r="Q3" s="8">
        <v>6</v>
      </c>
      <c r="R3" t="s">
        <v>89</v>
      </c>
      <c r="S3" t="s">
        <v>90</v>
      </c>
      <c r="T3" t="s">
        <v>9</v>
      </c>
      <c r="U3" t="s">
        <v>796</v>
      </c>
      <c r="V3">
        <v>-90.021079999999998</v>
      </c>
      <c r="W3">
        <v>29.965958199999999</v>
      </c>
      <c r="X3" t="s">
        <v>10</v>
      </c>
      <c r="Y3" s="8">
        <v>210557</v>
      </c>
      <c r="Z3" t="s">
        <v>198</v>
      </c>
      <c r="AA3" t="s">
        <v>17</v>
      </c>
      <c r="AB3" t="s">
        <v>33</v>
      </c>
      <c r="AC3" t="s">
        <v>17</v>
      </c>
      <c r="AD3" t="s">
        <v>4</v>
      </c>
      <c r="AE3" t="s">
        <v>984</v>
      </c>
      <c r="AF3" t="s">
        <v>985</v>
      </c>
      <c r="AG3" t="s">
        <v>986</v>
      </c>
      <c r="AH3">
        <v>70117</v>
      </c>
      <c r="AI3">
        <v>1</v>
      </c>
    </row>
    <row r="4" spans="1:35" x14ac:dyDescent="0.35">
      <c r="A4" s="7">
        <v>2020</v>
      </c>
      <c r="B4" s="8">
        <v>2365</v>
      </c>
      <c r="C4" s="7">
        <v>2020</v>
      </c>
      <c r="D4" s="7">
        <v>1323253767</v>
      </c>
      <c r="E4" t="s">
        <v>0</v>
      </c>
      <c r="F4" t="s">
        <v>1</v>
      </c>
      <c r="G4" t="s">
        <v>2</v>
      </c>
      <c r="H4" s="7">
        <v>17</v>
      </c>
      <c r="I4" s="1">
        <v>43857</v>
      </c>
      <c r="J4" s="7">
        <v>40205</v>
      </c>
      <c r="K4" t="s">
        <v>63</v>
      </c>
      <c r="L4" t="s">
        <v>102</v>
      </c>
      <c r="M4" t="s">
        <v>199</v>
      </c>
      <c r="N4" t="s">
        <v>102</v>
      </c>
      <c r="O4" t="s">
        <v>6</v>
      </c>
      <c r="P4" s="7">
        <v>1</v>
      </c>
      <c r="Q4" s="8">
        <v>2365</v>
      </c>
      <c r="R4" t="s">
        <v>37</v>
      </c>
      <c r="S4" t="s">
        <v>38</v>
      </c>
      <c r="T4" t="s">
        <v>9</v>
      </c>
      <c r="U4" t="s">
        <v>200</v>
      </c>
      <c r="V4">
        <v>-90.102588999999995</v>
      </c>
      <c r="W4">
        <v>29.9648477</v>
      </c>
      <c r="X4" t="s">
        <v>10</v>
      </c>
      <c r="Y4" s="8">
        <v>210557</v>
      </c>
      <c r="Z4" t="s">
        <v>198</v>
      </c>
      <c r="AA4" t="s">
        <v>39</v>
      </c>
      <c r="AB4" t="s">
        <v>66</v>
      </c>
      <c r="AC4" t="s">
        <v>38</v>
      </c>
      <c r="AD4" t="s">
        <v>4</v>
      </c>
      <c r="AE4" t="s">
        <v>981</v>
      </c>
      <c r="AF4" t="s">
        <v>982</v>
      </c>
      <c r="AG4" t="s">
        <v>983</v>
      </c>
      <c r="AH4">
        <v>70119</v>
      </c>
      <c r="AI4">
        <v>1</v>
      </c>
    </row>
    <row r="5" spans="1:35" x14ac:dyDescent="0.35">
      <c r="A5" s="7">
        <v>2020</v>
      </c>
      <c r="B5" s="8">
        <v>841</v>
      </c>
      <c r="C5" s="7">
        <v>2020</v>
      </c>
      <c r="D5" s="7">
        <v>1321761982</v>
      </c>
      <c r="E5" t="s">
        <v>0</v>
      </c>
      <c r="F5" t="s">
        <v>13</v>
      </c>
      <c r="G5" t="s">
        <v>2</v>
      </c>
      <c r="H5" s="7">
        <v>19</v>
      </c>
      <c r="I5" s="1">
        <v>43836</v>
      </c>
      <c r="J5" s="7">
        <v>15979</v>
      </c>
      <c r="K5" t="s">
        <v>63</v>
      </c>
      <c r="L5" t="s">
        <v>226</v>
      </c>
      <c r="M5" t="s">
        <v>227</v>
      </c>
      <c r="N5" t="s">
        <v>226</v>
      </c>
      <c r="O5" t="s">
        <v>6</v>
      </c>
      <c r="P5" s="7">
        <v>6</v>
      </c>
      <c r="Q5" s="8">
        <v>841</v>
      </c>
      <c r="R5" t="s">
        <v>228</v>
      </c>
      <c r="S5" t="s">
        <v>229</v>
      </c>
      <c r="T5" t="s">
        <v>9</v>
      </c>
      <c r="U5" t="s">
        <v>231</v>
      </c>
      <c r="V5">
        <v>-89.958297000000002</v>
      </c>
      <c r="W5">
        <v>30.0279314</v>
      </c>
      <c r="X5" t="s">
        <v>10</v>
      </c>
      <c r="Y5" s="8">
        <v>210557</v>
      </c>
      <c r="Z5" t="s">
        <v>198</v>
      </c>
      <c r="AA5" t="s">
        <v>17</v>
      </c>
      <c r="AB5" t="s">
        <v>66</v>
      </c>
      <c r="AC5" t="s">
        <v>17</v>
      </c>
      <c r="AD5" t="s">
        <v>4</v>
      </c>
      <c r="AE5" t="s">
        <v>984</v>
      </c>
      <c r="AF5" t="s">
        <v>985</v>
      </c>
      <c r="AG5" t="s">
        <v>986</v>
      </c>
      <c r="AH5">
        <v>70127</v>
      </c>
      <c r="AI5">
        <v>1</v>
      </c>
    </row>
    <row r="6" spans="1:35" x14ac:dyDescent="0.35">
      <c r="A6" s="7">
        <v>2020</v>
      </c>
      <c r="B6" s="8">
        <v>313</v>
      </c>
      <c r="C6" s="7">
        <v>2020</v>
      </c>
      <c r="D6" s="7">
        <v>1323305072</v>
      </c>
      <c r="E6" t="s">
        <v>0</v>
      </c>
      <c r="F6" t="s">
        <v>1</v>
      </c>
      <c r="G6" t="s">
        <v>2</v>
      </c>
      <c r="H6" s="7">
        <v>21</v>
      </c>
      <c r="I6" s="1">
        <v>43859</v>
      </c>
      <c r="J6" s="7">
        <v>6573</v>
      </c>
      <c r="K6" t="s">
        <v>121</v>
      </c>
      <c r="L6" t="s">
        <v>263</v>
      </c>
      <c r="M6" t="s">
        <v>264</v>
      </c>
      <c r="N6" t="s">
        <v>265</v>
      </c>
      <c r="O6" t="s">
        <v>6</v>
      </c>
      <c r="P6" s="7">
        <v>1</v>
      </c>
      <c r="Q6" s="8">
        <v>313</v>
      </c>
      <c r="R6" t="s">
        <v>37</v>
      </c>
      <c r="S6" t="s">
        <v>38</v>
      </c>
      <c r="T6" t="s">
        <v>9</v>
      </c>
      <c r="U6" t="s">
        <v>266</v>
      </c>
      <c r="V6">
        <v>-90.107203999999996</v>
      </c>
      <c r="W6">
        <v>29.962448200000001</v>
      </c>
      <c r="X6" t="s">
        <v>10</v>
      </c>
      <c r="Y6" s="8">
        <v>210557</v>
      </c>
      <c r="Z6" t="s">
        <v>198</v>
      </c>
      <c r="AA6" t="s">
        <v>39</v>
      </c>
      <c r="AB6" t="s">
        <v>122</v>
      </c>
      <c r="AC6" t="s">
        <v>38</v>
      </c>
      <c r="AD6" t="s">
        <v>4</v>
      </c>
      <c r="AE6" t="s">
        <v>981</v>
      </c>
      <c r="AF6" t="s">
        <v>982</v>
      </c>
      <c r="AG6" t="s">
        <v>983</v>
      </c>
      <c r="AH6">
        <v>70125</v>
      </c>
      <c r="AI6">
        <v>1</v>
      </c>
    </row>
    <row r="7" spans="1:35" x14ac:dyDescent="0.35">
      <c r="A7" s="7">
        <v>2020</v>
      </c>
      <c r="B7" s="8">
        <v>1</v>
      </c>
      <c r="C7" s="7">
        <v>2020</v>
      </c>
      <c r="D7" s="7">
        <v>1321890202</v>
      </c>
      <c r="E7" t="s">
        <v>0</v>
      </c>
      <c r="F7" t="s">
        <v>1</v>
      </c>
      <c r="G7" t="s">
        <v>2</v>
      </c>
      <c r="H7" s="7">
        <v>22</v>
      </c>
      <c r="I7" s="1">
        <v>43839</v>
      </c>
      <c r="J7" s="7">
        <v>22</v>
      </c>
      <c r="K7" t="s">
        <v>59</v>
      </c>
      <c r="L7" t="s">
        <v>140</v>
      </c>
      <c r="M7" t="s">
        <v>907</v>
      </c>
      <c r="N7" t="s">
        <v>25</v>
      </c>
      <c r="O7" t="s">
        <v>6</v>
      </c>
      <c r="P7" s="7">
        <v>1</v>
      </c>
      <c r="Q7" s="8">
        <v>1</v>
      </c>
      <c r="R7" t="s">
        <v>89</v>
      </c>
      <c r="S7" t="s">
        <v>90</v>
      </c>
      <c r="T7" t="s">
        <v>9</v>
      </c>
      <c r="U7" t="s">
        <v>908</v>
      </c>
      <c r="V7">
        <v>-90.105220000000003</v>
      </c>
      <c r="W7">
        <v>29.931114000000001</v>
      </c>
      <c r="X7" t="s">
        <v>10</v>
      </c>
      <c r="Y7" s="8">
        <v>210557</v>
      </c>
      <c r="Z7" t="s">
        <v>198</v>
      </c>
      <c r="AA7" t="s">
        <v>17</v>
      </c>
      <c r="AB7" t="s">
        <v>62</v>
      </c>
      <c r="AC7" t="s">
        <v>17</v>
      </c>
      <c r="AD7" t="s">
        <v>4</v>
      </c>
      <c r="AE7" t="s">
        <v>981</v>
      </c>
      <c r="AF7" t="s">
        <v>982</v>
      </c>
      <c r="AG7" t="s">
        <v>983</v>
      </c>
      <c r="AH7">
        <v>70115</v>
      </c>
      <c r="AI7">
        <v>1</v>
      </c>
    </row>
    <row r="8" spans="1:35" x14ac:dyDescent="0.35">
      <c r="A8" s="7">
        <v>2020</v>
      </c>
      <c r="B8" s="8">
        <v>234</v>
      </c>
      <c r="C8" s="7">
        <v>2020</v>
      </c>
      <c r="D8" s="7">
        <v>1323084559</v>
      </c>
      <c r="E8" t="s">
        <v>0</v>
      </c>
      <c r="F8" t="s">
        <v>13</v>
      </c>
      <c r="G8" t="s">
        <v>2</v>
      </c>
      <c r="H8" s="7">
        <v>27</v>
      </c>
      <c r="I8" s="1">
        <v>43851</v>
      </c>
      <c r="J8" s="7">
        <v>3510</v>
      </c>
      <c r="K8" t="s">
        <v>201</v>
      </c>
      <c r="L8" t="s">
        <v>299</v>
      </c>
      <c r="M8" t="s">
        <v>290</v>
      </c>
      <c r="N8" t="s">
        <v>128</v>
      </c>
      <c r="O8" t="s">
        <v>6</v>
      </c>
      <c r="P8" s="7">
        <v>6</v>
      </c>
      <c r="Q8" s="8">
        <v>234</v>
      </c>
      <c r="R8" t="s">
        <v>49</v>
      </c>
      <c r="S8" t="s">
        <v>50</v>
      </c>
      <c r="T8" t="s">
        <v>9</v>
      </c>
      <c r="U8" t="s">
        <v>23</v>
      </c>
      <c r="V8">
        <v>-89.769289000000001</v>
      </c>
      <c r="W8">
        <v>30.092703499999999</v>
      </c>
      <c r="X8" t="s">
        <v>10</v>
      </c>
      <c r="Y8" s="8">
        <v>210557</v>
      </c>
      <c r="Z8" t="s">
        <v>198</v>
      </c>
      <c r="AA8" t="s">
        <v>17</v>
      </c>
      <c r="AB8" t="s">
        <v>202</v>
      </c>
      <c r="AC8" t="s">
        <v>17</v>
      </c>
      <c r="AD8" t="s">
        <v>4</v>
      </c>
      <c r="AE8" t="s">
        <v>984</v>
      </c>
      <c r="AF8" t="s">
        <v>985</v>
      </c>
      <c r="AG8" t="s">
        <v>986</v>
      </c>
      <c r="AH8">
        <v>70129</v>
      </c>
      <c r="AI8">
        <v>1</v>
      </c>
    </row>
    <row r="9" spans="1:35" x14ac:dyDescent="0.35">
      <c r="A9" s="7">
        <v>2020</v>
      </c>
      <c r="B9" s="8">
        <v>36</v>
      </c>
      <c r="C9" s="7">
        <v>2020</v>
      </c>
      <c r="D9" s="7">
        <v>1321744962</v>
      </c>
      <c r="E9" t="s">
        <v>0</v>
      </c>
      <c r="F9" t="s">
        <v>13</v>
      </c>
      <c r="G9" t="s">
        <v>2</v>
      </c>
      <c r="H9" s="7">
        <v>34</v>
      </c>
      <c r="I9" s="1">
        <v>43835</v>
      </c>
      <c r="J9" s="7">
        <v>1224</v>
      </c>
      <c r="K9" t="s">
        <v>3</v>
      </c>
      <c r="L9" t="s">
        <v>527</v>
      </c>
      <c r="M9" t="s">
        <v>528</v>
      </c>
      <c r="N9" t="s">
        <v>119</v>
      </c>
      <c r="O9" t="s">
        <v>6</v>
      </c>
      <c r="P9" s="7">
        <v>6</v>
      </c>
      <c r="Q9" s="8">
        <v>36</v>
      </c>
      <c r="R9" t="s">
        <v>30</v>
      </c>
      <c r="S9" t="s">
        <v>31</v>
      </c>
      <c r="T9" t="s">
        <v>9</v>
      </c>
      <c r="U9" t="s">
        <v>529</v>
      </c>
      <c r="V9">
        <v>-90.018851999999995</v>
      </c>
      <c r="W9">
        <v>30.033318699999999</v>
      </c>
      <c r="X9" t="s">
        <v>10</v>
      </c>
      <c r="Y9" s="8">
        <v>210557</v>
      </c>
      <c r="Z9" t="s">
        <v>198</v>
      </c>
      <c r="AA9" t="s">
        <v>32</v>
      </c>
      <c r="AB9" t="s">
        <v>12</v>
      </c>
      <c r="AC9" t="s">
        <v>32</v>
      </c>
      <c r="AD9" t="s">
        <v>4</v>
      </c>
      <c r="AE9" t="s">
        <v>984</v>
      </c>
      <c r="AF9" t="s">
        <v>985</v>
      </c>
      <c r="AG9" t="s">
        <v>986</v>
      </c>
      <c r="AH9">
        <v>70126</v>
      </c>
      <c r="AI9">
        <v>1</v>
      </c>
    </row>
    <row r="10" spans="1:35" x14ac:dyDescent="0.35">
      <c r="A10" s="7">
        <v>2020</v>
      </c>
      <c r="B10" s="8">
        <v>52</v>
      </c>
      <c r="C10" s="7">
        <v>2020</v>
      </c>
      <c r="D10" s="7">
        <v>1322857299</v>
      </c>
      <c r="E10" t="s">
        <v>0</v>
      </c>
      <c r="F10" t="s">
        <v>13</v>
      </c>
      <c r="G10" t="s">
        <v>2</v>
      </c>
      <c r="H10" s="7">
        <v>34</v>
      </c>
      <c r="I10" s="1">
        <v>43846</v>
      </c>
      <c r="J10" s="7">
        <v>1768</v>
      </c>
      <c r="K10" t="s">
        <v>3</v>
      </c>
      <c r="L10" t="s">
        <v>472</v>
      </c>
      <c r="M10" t="s">
        <v>473</v>
      </c>
      <c r="N10" t="s">
        <v>119</v>
      </c>
      <c r="O10" t="s">
        <v>6</v>
      </c>
      <c r="P10" s="7">
        <v>6</v>
      </c>
      <c r="Q10" s="8">
        <v>52</v>
      </c>
      <c r="R10" t="s">
        <v>112</v>
      </c>
      <c r="S10" t="s">
        <v>113</v>
      </c>
      <c r="T10" t="s">
        <v>9</v>
      </c>
      <c r="U10" t="s">
        <v>474</v>
      </c>
      <c r="V10">
        <v>-90.014602999999994</v>
      </c>
      <c r="W10">
        <v>30.034830299999999</v>
      </c>
      <c r="X10" t="s">
        <v>10</v>
      </c>
      <c r="Y10" s="8">
        <v>210557</v>
      </c>
      <c r="Z10" t="s">
        <v>198</v>
      </c>
      <c r="AA10" t="s">
        <v>36</v>
      </c>
      <c r="AB10" t="s">
        <v>12</v>
      </c>
      <c r="AC10" t="s">
        <v>36</v>
      </c>
      <c r="AD10" t="s">
        <v>4</v>
      </c>
      <c r="AE10" t="s">
        <v>984</v>
      </c>
      <c r="AF10" t="s">
        <v>985</v>
      </c>
      <c r="AG10" t="s">
        <v>986</v>
      </c>
      <c r="AH10">
        <v>70126</v>
      </c>
      <c r="AI10">
        <v>1</v>
      </c>
    </row>
    <row r="11" spans="1:35" x14ac:dyDescent="0.35">
      <c r="A11" s="7">
        <v>2020</v>
      </c>
      <c r="B11" s="8">
        <v>88</v>
      </c>
      <c r="C11" s="7">
        <v>2020</v>
      </c>
      <c r="D11" s="7">
        <v>1322332691</v>
      </c>
      <c r="E11" t="s">
        <v>0</v>
      </c>
      <c r="F11" t="s">
        <v>1</v>
      </c>
      <c r="G11" t="s">
        <v>116</v>
      </c>
      <c r="H11" s="7">
        <v>35</v>
      </c>
      <c r="I11" s="1">
        <v>43841</v>
      </c>
      <c r="J11" s="7">
        <v>3080</v>
      </c>
      <c r="K11" t="s">
        <v>3</v>
      </c>
      <c r="L11" t="s">
        <v>399</v>
      </c>
      <c r="M11" t="s">
        <v>400</v>
      </c>
      <c r="N11" t="s">
        <v>61</v>
      </c>
      <c r="O11" t="s">
        <v>6</v>
      </c>
      <c r="P11" s="7">
        <v>1</v>
      </c>
      <c r="Q11" s="8">
        <v>88</v>
      </c>
      <c r="R11" t="s">
        <v>133</v>
      </c>
      <c r="S11" t="s">
        <v>134</v>
      </c>
      <c r="T11" t="s">
        <v>9</v>
      </c>
      <c r="U11" t="s">
        <v>401</v>
      </c>
      <c r="V11">
        <v>-90.073548000000002</v>
      </c>
      <c r="W11">
        <v>29.984597900000001</v>
      </c>
      <c r="X11" t="s">
        <v>10</v>
      </c>
      <c r="Y11" s="8">
        <v>210557</v>
      </c>
      <c r="Z11" t="s">
        <v>198</v>
      </c>
      <c r="AA11" t="s">
        <v>134</v>
      </c>
      <c r="AB11" t="s">
        <v>12</v>
      </c>
      <c r="AC11" t="s">
        <v>134</v>
      </c>
      <c r="AD11" t="s">
        <v>4</v>
      </c>
      <c r="AE11" t="s">
        <v>987</v>
      </c>
      <c r="AF11" t="s">
        <v>988</v>
      </c>
      <c r="AG11" t="s">
        <v>989</v>
      </c>
      <c r="AH11">
        <v>70119</v>
      </c>
      <c r="AI11">
        <v>1</v>
      </c>
    </row>
    <row r="12" spans="1:35" x14ac:dyDescent="0.35">
      <c r="A12" s="7">
        <v>2020</v>
      </c>
      <c r="B12" s="8">
        <v>1</v>
      </c>
      <c r="C12" s="7">
        <v>2020</v>
      </c>
      <c r="D12" s="7">
        <v>1321689819</v>
      </c>
      <c r="E12" t="s">
        <v>0</v>
      </c>
      <c r="F12" t="s">
        <v>1</v>
      </c>
      <c r="G12" t="s">
        <v>95</v>
      </c>
      <c r="H12" s="7">
        <v>36</v>
      </c>
      <c r="I12" s="1">
        <v>43833</v>
      </c>
      <c r="J12" s="7">
        <v>36</v>
      </c>
      <c r="K12" t="s">
        <v>59</v>
      </c>
      <c r="L12" t="s">
        <v>101</v>
      </c>
      <c r="M12" t="s">
        <v>899</v>
      </c>
      <c r="N12" t="s">
        <v>217</v>
      </c>
      <c r="O12" t="s">
        <v>6</v>
      </c>
      <c r="P12" s="7">
        <v>1</v>
      </c>
      <c r="Q12" s="8">
        <v>1</v>
      </c>
      <c r="R12" t="s">
        <v>15</v>
      </c>
      <c r="S12" t="s">
        <v>16</v>
      </c>
      <c r="T12" t="s">
        <v>9</v>
      </c>
      <c r="U12" t="s">
        <v>900</v>
      </c>
      <c r="V12">
        <v>-90.118482999999998</v>
      </c>
      <c r="W12">
        <v>29.936249700000001</v>
      </c>
      <c r="X12" t="s">
        <v>10</v>
      </c>
      <c r="Y12" s="8">
        <v>210557</v>
      </c>
      <c r="Z12" t="s">
        <v>198</v>
      </c>
      <c r="AA12" t="s">
        <v>17</v>
      </c>
      <c r="AB12" t="s">
        <v>62</v>
      </c>
      <c r="AC12" t="s">
        <v>17</v>
      </c>
      <c r="AD12" t="s">
        <v>4</v>
      </c>
      <c r="AE12" t="s">
        <v>990</v>
      </c>
      <c r="AF12" t="s">
        <v>991</v>
      </c>
      <c r="AG12" t="s">
        <v>992</v>
      </c>
      <c r="AH12">
        <v>70118</v>
      </c>
      <c r="AI12">
        <v>1</v>
      </c>
    </row>
    <row r="13" spans="1:35" x14ac:dyDescent="0.35">
      <c r="A13" s="7">
        <v>2020</v>
      </c>
      <c r="B13" s="8">
        <v>5</v>
      </c>
      <c r="C13" s="7">
        <v>2020</v>
      </c>
      <c r="D13" s="7">
        <v>1321924209</v>
      </c>
      <c r="E13" t="s">
        <v>0</v>
      </c>
      <c r="F13" t="s">
        <v>107</v>
      </c>
      <c r="G13" t="s">
        <v>2</v>
      </c>
      <c r="H13" s="7">
        <v>36</v>
      </c>
      <c r="I13" s="1">
        <v>43840</v>
      </c>
      <c r="J13" s="7">
        <v>180</v>
      </c>
      <c r="K13" t="s">
        <v>3</v>
      </c>
      <c r="L13" t="s">
        <v>809</v>
      </c>
      <c r="M13" t="s">
        <v>810</v>
      </c>
      <c r="N13" t="s">
        <v>139</v>
      </c>
      <c r="O13" t="s">
        <v>6</v>
      </c>
      <c r="P13" s="7">
        <v>81</v>
      </c>
      <c r="Q13" s="8">
        <v>5</v>
      </c>
      <c r="R13" t="s">
        <v>84</v>
      </c>
      <c r="S13" t="s">
        <v>85</v>
      </c>
      <c r="T13" t="s">
        <v>9</v>
      </c>
      <c r="U13" t="s">
        <v>811</v>
      </c>
      <c r="V13">
        <v>-89.924637000000004</v>
      </c>
      <c r="W13">
        <v>29.914395599999999</v>
      </c>
      <c r="X13" t="s">
        <v>10</v>
      </c>
      <c r="Y13" s="8">
        <v>210557</v>
      </c>
      <c r="Z13" t="s">
        <v>198</v>
      </c>
      <c r="AA13" t="s">
        <v>17</v>
      </c>
      <c r="AB13" t="s">
        <v>12</v>
      </c>
      <c r="AC13" t="s">
        <v>17</v>
      </c>
      <c r="AD13" t="s">
        <v>4</v>
      </c>
      <c r="AE13" t="s">
        <v>993</v>
      </c>
      <c r="AF13" t="s">
        <v>994</v>
      </c>
      <c r="AG13" t="s">
        <v>995</v>
      </c>
      <c r="AH13">
        <v>70131</v>
      </c>
      <c r="AI13">
        <v>1</v>
      </c>
    </row>
    <row r="14" spans="1:35" x14ac:dyDescent="0.35">
      <c r="A14" s="7">
        <v>2020</v>
      </c>
      <c r="B14" s="8">
        <v>2</v>
      </c>
      <c r="C14" s="7">
        <v>2020</v>
      </c>
      <c r="D14" s="7">
        <v>1322818414</v>
      </c>
      <c r="E14" t="s">
        <v>0</v>
      </c>
      <c r="F14" t="s">
        <v>13</v>
      </c>
      <c r="G14" t="s">
        <v>2</v>
      </c>
      <c r="H14" s="7">
        <v>36</v>
      </c>
      <c r="I14" s="1">
        <v>43845</v>
      </c>
      <c r="J14" s="7">
        <v>72</v>
      </c>
      <c r="K14" t="s">
        <v>24</v>
      </c>
      <c r="L14" t="s">
        <v>886</v>
      </c>
      <c r="M14" t="s">
        <v>887</v>
      </c>
      <c r="N14" t="s">
        <v>128</v>
      </c>
      <c r="O14" t="s">
        <v>6</v>
      </c>
      <c r="P14" s="7">
        <v>6</v>
      </c>
      <c r="Q14" s="8">
        <v>2</v>
      </c>
      <c r="R14" t="s">
        <v>19</v>
      </c>
      <c r="S14" t="s">
        <v>20</v>
      </c>
      <c r="T14" t="s">
        <v>9</v>
      </c>
      <c r="U14" t="s">
        <v>23</v>
      </c>
      <c r="V14">
        <v>-89.764067999999995</v>
      </c>
      <c r="W14">
        <v>30.1014923</v>
      </c>
      <c r="X14" t="s">
        <v>10</v>
      </c>
      <c r="Y14" s="8">
        <v>210557</v>
      </c>
      <c r="Z14" t="s">
        <v>198</v>
      </c>
      <c r="AA14" t="s">
        <v>17</v>
      </c>
      <c r="AB14" t="s">
        <v>27</v>
      </c>
      <c r="AC14" t="s">
        <v>17</v>
      </c>
      <c r="AD14" t="s">
        <v>4</v>
      </c>
      <c r="AE14" t="s">
        <v>984</v>
      </c>
      <c r="AF14" t="s">
        <v>985</v>
      </c>
      <c r="AG14" t="s">
        <v>986</v>
      </c>
      <c r="AH14">
        <v>70129</v>
      </c>
      <c r="AI14">
        <v>1</v>
      </c>
    </row>
    <row r="15" spans="1:35" x14ac:dyDescent="0.35">
      <c r="A15" s="7">
        <v>2020</v>
      </c>
      <c r="B15" s="8">
        <v>4</v>
      </c>
      <c r="C15" s="7">
        <v>2020</v>
      </c>
      <c r="D15" s="7">
        <v>1323272107</v>
      </c>
      <c r="E15" t="s">
        <v>0</v>
      </c>
      <c r="F15" t="s">
        <v>1</v>
      </c>
      <c r="G15" t="s">
        <v>2</v>
      </c>
      <c r="H15" s="7">
        <v>38</v>
      </c>
      <c r="I15" s="1">
        <v>43858</v>
      </c>
      <c r="J15" s="7">
        <v>152</v>
      </c>
      <c r="K15" t="s">
        <v>28</v>
      </c>
      <c r="L15" t="s">
        <v>835</v>
      </c>
      <c r="M15" t="s">
        <v>836</v>
      </c>
      <c r="N15" t="s">
        <v>56</v>
      </c>
      <c r="O15" t="s">
        <v>6</v>
      </c>
      <c r="P15" s="7">
        <v>1</v>
      </c>
      <c r="Q15" s="8">
        <v>4</v>
      </c>
      <c r="R15" t="s">
        <v>57</v>
      </c>
      <c r="S15" t="s">
        <v>58</v>
      </c>
      <c r="T15" t="s">
        <v>9</v>
      </c>
      <c r="U15" t="s">
        <v>837</v>
      </c>
      <c r="V15">
        <v>-90.110487000000006</v>
      </c>
      <c r="W15">
        <v>29.937984799999999</v>
      </c>
      <c r="X15" t="s">
        <v>10</v>
      </c>
      <c r="Y15" s="8">
        <v>210557</v>
      </c>
      <c r="Z15" t="s">
        <v>198</v>
      </c>
      <c r="AA15" t="s">
        <v>58</v>
      </c>
      <c r="AB15" t="s">
        <v>33</v>
      </c>
      <c r="AC15" t="s">
        <v>58</v>
      </c>
      <c r="AD15" t="s">
        <v>4</v>
      </c>
      <c r="AE15" t="s">
        <v>990</v>
      </c>
      <c r="AF15" t="s">
        <v>991</v>
      </c>
      <c r="AG15" t="s">
        <v>992</v>
      </c>
      <c r="AH15">
        <v>70115</v>
      </c>
      <c r="AI15">
        <v>1</v>
      </c>
    </row>
    <row r="16" spans="1:35" x14ac:dyDescent="0.35">
      <c r="A16" s="7">
        <v>2020</v>
      </c>
      <c r="B16" s="8">
        <v>137</v>
      </c>
      <c r="C16" s="7">
        <v>2020</v>
      </c>
      <c r="D16" s="7">
        <v>1321931828</v>
      </c>
      <c r="E16" t="s">
        <v>0</v>
      </c>
      <c r="F16" t="s">
        <v>13</v>
      </c>
      <c r="G16" t="s">
        <v>2</v>
      </c>
      <c r="H16" s="7">
        <v>39</v>
      </c>
      <c r="I16" s="1">
        <v>43840</v>
      </c>
      <c r="J16" s="7">
        <v>5343</v>
      </c>
      <c r="K16" t="s">
        <v>121</v>
      </c>
      <c r="L16" t="s">
        <v>335</v>
      </c>
      <c r="M16" t="s">
        <v>336</v>
      </c>
      <c r="N16" t="s">
        <v>40</v>
      </c>
      <c r="O16" t="s">
        <v>6</v>
      </c>
      <c r="P16" s="7">
        <v>6</v>
      </c>
      <c r="Q16" s="8">
        <v>137</v>
      </c>
      <c r="R16" t="s">
        <v>57</v>
      </c>
      <c r="S16" t="s">
        <v>58</v>
      </c>
      <c r="T16" t="s">
        <v>9</v>
      </c>
      <c r="U16" t="s">
        <v>337</v>
      </c>
      <c r="V16">
        <v>-90.030075999999994</v>
      </c>
      <c r="W16">
        <v>29.9887403</v>
      </c>
      <c r="X16" t="s">
        <v>10</v>
      </c>
      <c r="Y16" s="8">
        <v>210557</v>
      </c>
      <c r="Z16" t="s">
        <v>198</v>
      </c>
      <c r="AA16" t="s">
        <v>58</v>
      </c>
      <c r="AB16" t="s">
        <v>122</v>
      </c>
      <c r="AC16" t="s">
        <v>58</v>
      </c>
      <c r="AD16" t="s">
        <v>4</v>
      </c>
      <c r="AE16" t="s">
        <v>987</v>
      </c>
      <c r="AF16" t="s">
        <v>988</v>
      </c>
      <c r="AG16" t="s">
        <v>989</v>
      </c>
      <c r="AH16">
        <v>70126</v>
      </c>
      <c r="AI16">
        <v>1</v>
      </c>
    </row>
    <row r="17" spans="1:35" x14ac:dyDescent="0.35">
      <c r="A17" s="7">
        <v>2020</v>
      </c>
      <c r="B17" s="8">
        <v>1</v>
      </c>
      <c r="C17" s="7">
        <v>2020</v>
      </c>
      <c r="D17" s="7">
        <v>1321722737</v>
      </c>
      <c r="E17" t="s">
        <v>0</v>
      </c>
      <c r="F17" t="s">
        <v>1</v>
      </c>
      <c r="G17" t="s">
        <v>2</v>
      </c>
      <c r="H17" s="7">
        <v>40</v>
      </c>
      <c r="I17" s="1">
        <v>43834</v>
      </c>
      <c r="J17" s="7">
        <v>40</v>
      </c>
      <c r="K17" t="s">
        <v>59</v>
      </c>
      <c r="L17" t="s">
        <v>101</v>
      </c>
      <c r="M17" t="s">
        <v>903</v>
      </c>
      <c r="N17" t="s">
        <v>124</v>
      </c>
      <c r="O17" t="s">
        <v>6</v>
      </c>
      <c r="P17" s="7">
        <v>1</v>
      </c>
      <c r="Q17" s="8">
        <v>1</v>
      </c>
      <c r="R17" t="s">
        <v>15</v>
      </c>
      <c r="S17" t="s">
        <v>16</v>
      </c>
      <c r="T17" t="s">
        <v>9</v>
      </c>
      <c r="U17" t="s">
        <v>904</v>
      </c>
      <c r="V17">
        <v>-90.059625999999994</v>
      </c>
      <c r="W17">
        <v>30.002231800000001</v>
      </c>
      <c r="X17" t="s">
        <v>10</v>
      </c>
      <c r="Y17" s="8">
        <v>210557</v>
      </c>
      <c r="Z17" t="s">
        <v>198</v>
      </c>
      <c r="AA17" t="s">
        <v>17</v>
      </c>
      <c r="AB17" t="s">
        <v>62</v>
      </c>
      <c r="AC17" t="s">
        <v>17</v>
      </c>
      <c r="AD17" t="s">
        <v>4</v>
      </c>
      <c r="AE17" t="s">
        <v>987</v>
      </c>
      <c r="AF17" t="s">
        <v>988</v>
      </c>
      <c r="AG17" t="s">
        <v>989</v>
      </c>
      <c r="AH17">
        <v>70122</v>
      </c>
      <c r="AI17">
        <v>1</v>
      </c>
    </row>
    <row r="18" spans="1:35" x14ac:dyDescent="0.35">
      <c r="A18" s="7">
        <v>2020</v>
      </c>
      <c r="B18" s="8">
        <v>315</v>
      </c>
      <c r="C18" s="7">
        <v>2020</v>
      </c>
      <c r="D18" s="7">
        <v>1323252770</v>
      </c>
      <c r="E18" t="s">
        <v>0</v>
      </c>
      <c r="F18" t="s">
        <v>13</v>
      </c>
      <c r="G18" t="s">
        <v>2</v>
      </c>
      <c r="H18" s="7">
        <v>40</v>
      </c>
      <c r="I18" s="1">
        <v>43857</v>
      </c>
      <c r="J18" s="7">
        <v>12600</v>
      </c>
      <c r="K18" t="s">
        <v>63</v>
      </c>
      <c r="L18" t="s">
        <v>149</v>
      </c>
      <c r="M18" t="s">
        <v>151</v>
      </c>
      <c r="N18" t="s">
        <v>149</v>
      </c>
      <c r="O18" t="s">
        <v>6</v>
      </c>
      <c r="P18" s="7">
        <v>6</v>
      </c>
      <c r="Q18" s="8">
        <v>315</v>
      </c>
      <c r="R18" t="s">
        <v>7</v>
      </c>
      <c r="S18" t="s">
        <v>8</v>
      </c>
      <c r="T18" t="s">
        <v>9</v>
      </c>
      <c r="U18" t="s">
        <v>262</v>
      </c>
      <c r="V18">
        <v>-90.044180999999995</v>
      </c>
      <c r="W18">
        <v>29.992168499999998</v>
      </c>
      <c r="X18" t="s">
        <v>10</v>
      </c>
      <c r="Y18" s="8">
        <v>210557</v>
      </c>
      <c r="Z18" t="s">
        <v>198</v>
      </c>
      <c r="AA18" t="s">
        <v>11</v>
      </c>
      <c r="AB18" t="s">
        <v>66</v>
      </c>
      <c r="AC18" t="s">
        <v>11</v>
      </c>
      <c r="AD18" t="s">
        <v>4</v>
      </c>
      <c r="AE18" t="s">
        <v>987</v>
      </c>
      <c r="AF18" t="s">
        <v>988</v>
      </c>
      <c r="AG18" t="s">
        <v>989</v>
      </c>
      <c r="AH18">
        <v>70126</v>
      </c>
      <c r="AI18">
        <v>1</v>
      </c>
    </row>
    <row r="19" spans="1:35" x14ac:dyDescent="0.35">
      <c r="A19" s="7">
        <v>2020</v>
      </c>
      <c r="B19" s="8">
        <v>1</v>
      </c>
      <c r="C19" s="7">
        <v>2020</v>
      </c>
      <c r="D19" s="7">
        <v>1322173499</v>
      </c>
      <c r="E19" t="s">
        <v>0</v>
      </c>
      <c r="F19" t="s">
        <v>1</v>
      </c>
      <c r="G19" t="s">
        <v>51</v>
      </c>
      <c r="H19" s="7">
        <v>44</v>
      </c>
      <c r="I19" s="1">
        <v>43841</v>
      </c>
      <c r="J19" s="7">
        <v>44</v>
      </c>
      <c r="K19" t="s">
        <v>87</v>
      </c>
      <c r="L19" t="s">
        <v>911</v>
      </c>
      <c r="M19" t="s">
        <v>912</v>
      </c>
      <c r="N19" t="s">
        <v>160</v>
      </c>
      <c r="O19" t="s">
        <v>6</v>
      </c>
      <c r="P19" s="7">
        <v>1</v>
      </c>
      <c r="Q19" s="8">
        <v>1</v>
      </c>
      <c r="R19" t="s">
        <v>15</v>
      </c>
      <c r="S19" t="s">
        <v>16</v>
      </c>
      <c r="T19" t="s">
        <v>9</v>
      </c>
      <c r="U19" t="s">
        <v>913</v>
      </c>
      <c r="V19">
        <v>-90.078515999999993</v>
      </c>
      <c r="W19">
        <v>29.989249900000001</v>
      </c>
      <c r="X19" t="s">
        <v>10</v>
      </c>
      <c r="Y19" s="8">
        <v>210557</v>
      </c>
      <c r="Z19" t="s">
        <v>198</v>
      </c>
      <c r="AA19" t="s">
        <v>17</v>
      </c>
      <c r="AB19" t="s">
        <v>91</v>
      </c>
      <c r="AC19" t="s">
        <v>17</v>
      </c>
      <c r="AD19" t="s">
        <v>4</v>
      </c>
      <c r="AE19" t="s">
        <v>987</v>
      </c>
      <c r="AF19" t="s">
        <v>988</v>
      </c>
      <c r="AG19" t="s">
        <v>989</v>
      </c>
      <c r="AH19">
        <v>70119</v>
      </c>
      <c r="AI19">
        <v>1</v>
      </c>
    </row>
    <row r="20" spans="1:35" x14ac:dyDescent="0.35">
      <c r="A20" s="7">
        <v>2020</v>
      </c>
      <c r="B20" s="8">
        <v>77</v>
      </c>
      <c r="C20" s="7">
        <v>2020</v>
      </c>
      <c r="D20" s="7">
        <v>1321760883</v>
      </c>
      <c r="E20" t="s">
        <v>0</v>
      </c>
      <c r="F20" t="s">
        <v>1</v>
      </c>
      <c r="G20" t="s">
        <v>2</v>
      </c>
      <c r="H20" s="7">
        <v>47</v>
      </c>
      <c r="I20" s="1">
        <v>43836</v>
      </c>
      <c r="J20" s="7">
        <v>3619</v>
      </c>
      <c r="K20" t="s">
        <v>3</v>
      </c>
      <c r="L20" t="s">
        <v>415</v>
      </c>
      <c r="M20" t="s">
        <v>416</v>
      </c>
      <c r="N20" t="s">
        <v>417</v>
      </c>
      <c r="O20" t="s">
        <v>6</v>
      </c>
      <c r="P20" s="7">
        <v>1</v>
      </c>
      <c r="Q20" s="8">
        <v>77</v>
      </c>
      <c r="R20" t="s">
        <v>77</v>
      </c>
      <c r="S20" t="s">
        <v>78</v>
      </c>
      <c r="T20" t="s">
        <v>9</v>
      </c>
      <c r="U20" t="s">
        <v>418</v>
      </c>
      <c r="V20">
        <v>-89.984881999999999</v>
      </c>
      <c r="W20">
        <v>30.033023</v>
      </c>
      <c r="X20" t="s">
        <v>10</v>
      </c>
      <c r="Y20" s="8">
        <v>210557</v>
      </c>
      <c r="Z20" t="s">
        <v>198</v>
      </c>
      <c r="AA20" t="s">
        <v>39</v>
      </c>
      <c r="AB20" t="s">
        <v>12</v>
      </c>
      <c r="AC20" t="s">
        <v>39</v>
      </c>
      <c r="AD20" t="s">
        <v>4</v>
      </c>
      <c r="AE20" t="s">
        <v>984</v>
      </c>
      <c r="AF20" t="s">
        <v>985</v>
      </c>
      <c r="AG20" t="s">
        <v>986</v>
      </c>
      <c r="AH20">
        <v>70127</v>
      </c>
      <c r="AI20">
        <v>1</v>
      </c>
    </row>
    <row r="21" spans="1:35" x14ac:dyDescent="0.35">
      <c r="A21" s="7">
        <v>2020</v>
      </c>
      <c r="B21" s="8">
        <v>3</v>
      </c>
      <c r="C21" s="7">
        <v>2020</v>
      </c>
      <c r="D21" s="7">
        <v>1321852054</v>
      </c>
      <c r="E21" t="s">
        <v>0</v>
      </c>
      <c r="F21" t="s">
        <v>13</v>
      </c>
      <c r="G21" t="s">
        <v>2</v>
      </c>
      <c r="H21" s="7">
        <v>48</v>
      </c>
      <c r="I21" s="1">
        <v>43838</v>
      </c>
      <c r="J21" s="7">
        <v>144</v>
      </c>
      <c r="K21" t="s">
        <v>24</v>
      </c>
      <c r="L21" t="s">
        <v>848</v>
      </c>
      <c r="M21" t="s">
        <v>849</v>
      </c>
      <c r="N21" t="s">
        <v>99</v>
      </c>
      <c r="O21" t="s">
        <v>6</v>
      </c>
      <c r="P21" s="7">
        <v>6</v>
      </c>
      <c r="Q21" s="8">
        <v>3</v>
      </c>
      <c r="R21" t="s">
        <v>19</v>
      </c>
      <c r="S21" t="s">
        <v>20</v>
      </c>
      <c r="T21" t="s">
        <v>9</v>
      </c>
      <c r="U21" t="s">
        <v>23</v>
      </c>
      <c r="V21">
        <v>-90.008424000000005</v>
      </c>
      <c r="W21">
        <v>29.960708799999999</v>
      </c>
      <c r="X21" t="s">
        <v>10</v>
      </c>
      <c r="Y21" s="8">
        <v>210557</v>
      </c>
      <c r="Z21" t="s">
        <v>198</v>
      </c>
      <c r="AA21" t="s">
        <v>17</v>
      </c>
      <c r="AB21" t="s">
        <v>27</v>
      </c>
      <c r="AC21" t="s">
        <v>17</v>
      </c>
      <c r="AD21" t="s">
        <v>4</v>
      </c>
      <c r="AE21" t="s">
        <v>984</v>
      </c>
      <c r="AF21" t="s">
        <v>985</v>
      </c>
      <c r="AG21" t="s">
        <v>986</v>
      </c>
      <c r="AH21">
        <v>70117</v>
      </c>
      <c r="AI21">
        <v>1</v>
      </c>
    </row>
    <row r="22" spans="1:35" x14ac:dyDescent="0.35">
      <c r="A22" s="7">
        <v>2020</v>
      </c>
      <c r="B22" s="8">
        <v>11</v>
      </c>
      <c r="C22" s="7">
        <v>2020</v>
      </c>
      <c r="D22" s="7">
        <v>1322240774</v>
      </c>
      <c r="E22" t="s">
        <v>0</v>
      </c>
      <c r="F22" t="s">
        <v>1</v>
      </c>
      <c r="G22" t="s">
        <v>116</v>
      </c>
      <c r="H22" s="7">
        <v>49</v>
      </c>
      <c r="I22" s="1">
        <v>43841</v>
      </c>
      <c r="J22" s="7">
        <v>539</v>
      </c>
      <c r="K22" t="s">
        <v>3</v>
      </c>
      <c r="L22" t="s">
        <v>552</v>
      </c>
      <c r="M22" t="s">
        <v>695</v>
      </c>
      <c r="N22" t="s">
        <v>224</v>
      </c>
      <c r="O22" t="s">
        <v>6</v>
      </c>
      <c r="P22" s="7">
        <v>1</v>
      </c>
      <c r="Q22" s="8">
        <v>11</v>
      </c>
      <c r="R22" t="s">
        <v>77</v>
      </c>
      <c r="S22" t="s">
        <v>78</v>
      </c>
      <c r="T22" t="s">
        <v>9</v>
      </c>
      <c r="U22" t="s">
        <v>696</v>
      </c>
      <c r="V22">
        <v>-90.102481999999995</v>
      </c>
      <c r="W22">
        <v>29.967602800000002</v>
      </c>
      <c r="X22" t="s">
        <v>10</v>
      </c>
      <c r="Y22" s="8">
        <v>210557</v>
      </c>
      <c r="Z22" t="s">
        <v>198</v>
      </c>
      <c r="AA22" t="s">
        <v>39</v>
      </c>
      <c r="AB22" t="s">
        <v>12</v>
      </c>
      <c r="AC22" t="s">
        <v>39</v>
      </c>
      <c r="AD22" t="s">
        <v>4</v>
      </c>
      <c r="AE22" t="s">
        <v>981</v>
      </c>
      <c r="AF22" t="s">
        <v>982</v>
      </c>
      <c r="AG22" t="s">
        <v>983</v>
      </c>
      <c r="AH22">
        <v>70119</v>
      </c>
      <c r="AI22">
        <v>1</v>
      </c>
    </row>
    <row r="23" spans="1:35" x14ac:dyDescent="0.35">
      <c r="A23" s="7">
        <v>2020</v>
      </c>
      <c r="B23" s="8">
        <v>5</v>
      </c>
      <c r="C23" s="7">
        <v>2020</v>
      </c>
      <c r="D23" s="7">
        <v>1322933942</v>
      </c>
      <c r="E23" t="s">
        <v>0</v>
      </c>
      <c r="F23" t="s">
        <v>107</v>
      </c>
      <c r="G23" t="s">
        <v>2</v>
      </c>
      <c r="H23" s="7">
        <v>53</v>
      </c>
      <c r="I23" s="1">
        <v>43847</v>
      </c>
      <c r="J23" s="7">
        <v>265</v>
      </c>
      <c r="K23" t="s">
        <v>28</v>
      </c>
      <c r="L23" t="s">
        <v>817</v>
      </c>
      <c r="M23" t="s">
        <v>818</v>
      </c>
      <c r="N23" t="s">
        <v>114</v>
      </c>
      <c r="O23" t="s">
        <v>6</v>
      </c>
      <c r="P23" s="7">
        <v>81</v>
      </c>
      <c r="Q23" s="8">
        <v>5</v>
      </c>
      <c r="R23" t="s">
        <v>57</v>
      </c>
      <c r="S23" t="s">
        <v>58</v>
      </c>
      <c r="T23" t="s">
        <v>9</v>
      </c>
      <c r="U23" t="s">
        <v>819</v>
      </c>
      <c r="V23">
        <v>-89.999520000000004</v>
      </c>
      <c r="W23">
        <v>29.908916099999999</v>
      </c>
      <c r="X23" t="s">
        <v>10</v>
      </c>
      <c r="Y23" s="8">
        <v>210557</v>
      </c>
      <c r="Z23" t="s">
        <v>198</v>
      </c>
      <c r="AA23" t="s">
        <v>58</v>
      </c>
      <c r="AB23" t="s">
        <v>33</v>
      </c>
      <c r="AC23" t="s">
        <v>58</v>
      </c>
      <c r="AD23" t="s">
        <v>4</v>
      </c>
      <c r="AE23" t="s">
        <v>993</v>
      </c>
      <c r="AF23" t="s">
        <v>994</v>
      </c>
      <c r="AG23" t="s">
        <v>995</v>
      </c>
      <c r="AH23">
        <v>70131</v>
      </c>
      <c r="AI23">
        <v>1</v>
      </c>
    </row>
    <row r="24" spans="1:35" x14ac:dyDescent="0.35">
      <c r="A24" s="7">
        <v>2020</v>
      </c>
      <c r="B24" s="8">
        <v>12</v>
      </c>
      <c r="C24" s="7">
        <v>2020</v>
      </c>
      <c r="D24" s="7">
        <v>1322234430</v>
      </c>
      <c r="E24" t="s">
        <v>0</v>
      </c>
      <c r="F24" t="s">
        <v>1</v>
      </c>
      <c r="G24" t="s">
        <v>116</v>
      </c>
      <c r="H24" s="7">
        <v>54</v>
      </c>
      <c r="I24" s="1">
        <v>43841</v>
      </c>
      <c r="J24" s="7">
        <v>648</v>
      </c>
      <c r="K24" t="s">
        <v>28</v>
      </c>
      <c r="L24" t="s">
        <v>668</v>
      </c>
      <c r="M24" t="s">
        <v>669</v>
      </c>
      <c r="N24" t="s">
        <v>161</v>
      </c>
      <c r="O24" t="s">
        <v>6</v>
      </c>
      <c r="P24" s="7">
        <v>1</v>
      </c>
      <c r="Q24" s="8">
        <v>12</v>
      </c>
      <c r="R24" t="s">
        <v>133</v>
      </c>
      <c r="S24" t="s">
        <v>134</v>
      </c>
      <c r="T24" t="s">
        <v>9</v>
      </c>
      <c r="U24" t="s">
        <v>670</v>
      </c>
      <c r="V24">
        <v>-90.128331000000003</v>
      </c>
      <c r="W24">
        <v>29.9443108</v>
      </c>
      <c r="X24" t="s">
        <v>10</v>
      </c>
      <c r="Y24" s="8">
        <v>210557</v>
      </c>
      <c r="Z24" t="s">
        <v>198</v>
      </c>
      <c r="AA24" t="s">
        <v>134</v>
      </c>
      <c r="AB24" t="s">
        <v>33</v>
      </c>
      <c r="AC24" t="s">
        <v>134</v>
      </c>
      <c r="AD24" t="s">
        <v>4</v>
      </c>
      <c r="AE24" t="s">
        <v>990</v>
      </c>
      <c r="AF24" t="s">
        <v>991</v>
      </c>
      <c r="AG24" t="s">
        <v>992</v>
      </c>
      <c r="AH24">
        <v>70118</v>
      </c>
      <c r="AI24">
        <v>1</v>
      </c>
    </row>
    <row r="25" spans="1:35" x14ac:dyDescent="0.35">
      <c r="A25" s="7">
        <v>2020</v>
      </c>
      <c r="B25" s="8">
        <v>3</v>
      </c>
      <c r="C25" s="7">
        <v>2020</v>
      </c>
      <c r="D25" s="7">
        <v>1323085293</v>
      </c>
      <c r="E25" t="s">
        <v>0</v>
      </c>
      <c r="F25" t="s">
        <v>13</v>
      </c>
      <c r="G25" t="s">
        <v>2</v>
      </c>
      <c r="H25" s="7">
        <v>55</v>
      </c>
      <c r="I25" s="1">
        <v>43851</v>
      </c>
      <c r="J25" s="7">
        <v>165</v>
      </c>
      <c r="K25" t="s">
        <v>3</v>
      </c>
      <c r="L25" t="s">
        <v>859</v>
      </c>
      <c r="M25" t="s">
        <v>860</v>
      </c>
      <c r="N25" t="s">
        <v>128</v>
      </c>
      <c r="O25" t="s">
        <v>6</v>
      </c>
      <c r="P25" s="7">
        <v>6</v>
      </c>
      <c r="Q25" s="8">
        <v>3</v>
      </c>
      <c r="R25" t="s">
        <v>49</v>
      </c>
      <c r="S25" t="s">
        <v>50</v>
      </c>
      <c r="T25" t="s">
        <v>9</v>
      </c>
      <c r="U25" t="s">
        <v>23</v>
      </c>
      <c r="V25">
        <v>-89.806363000000005</v>
      </c>
      <c r="W25">
        <v>30.065821400000001</v>
      </c>
      <c r="X25" t="s">
        <v>10</v>
      </c>
      <c r="Y25" s="8">
        <v>210557</v>
      </c>
      <c r="Z25" t="s">
        <v>198</v>
      </c>
      <c r="AA25" t="s">
        <v>17</v>
      </c>
      <c r="AB25" t="s">
        <v>12</v>
      </c>
      <c r="AC25" t="s">
        <v>17</v>
      </c>
      <c r="AD25" t="s">
        <v>4</v>
      </c>
      <c r="AE25" t="s">
        <v>984</v>
      </c>
      <c r="AF25" t="s">
        <v>985</v>
      </c>
      <c r="AG25" t="s">
        <v>986</v>
      </c>
      <c r="AH25">
        <v>70129</v>
      </c>
      <c r="AI25">
        <v>1</v>
      </c>
    </row>
    <row r="26" spans="1:35" x14ac:dyDescent="0.35">
      <c r="A26" s="7">
        <v>2020</v>
      </c>
      <c r="B26" s="8">
        <v>48</v>
      </c>
      <c r="C26" s="7">
        <v>2020</v>
      </c>
      <c r="D26" s="7">
        <v>1321847622</v>
      </c>
      <c r="E26" t="s">
        <v>0</v>
      </c>
      <c r="F26" t="s">
        <v>13</v>
      </c>
      <c r="G26" t="s">
        <v>2</v>
      </c>
      <c r="H26" s="7">
        <v>58</v>
      </c>
      <c r="I26" s="1">
        <v>43838</v>
      </c>
      <c r="J26" s="7">
        <v>2784</v>
      </c>
      <c r="K26" t="s">
        <v>3</v>
      </c>
      <c r="L26" t="s">
        <v>495</v>
      </c>
      <c r="M26" t="s">
        <v>496</v>
      </c>
      <c r="N26" t="s">
        <v>308</v>
      </c>
      <c r="O26" t="s">
        <v>6</v>
      </c>
      <c r="P26" s="7">
        <v>6</v>
      </c>
      <c r="Q26" s="8">
        <v>48</v>
      </c>
      <c r="R26" t="s">
        <v>57</v>
      </c>
      <c r="S26" t="s">
        <v>58</v>
      </c>
      <c r="T26" t="s">
        <v>9</v>
      </c>
      <c r="U26" t="s">
        <v>497</v>
      </c>
      <c r="V26">
        <v>-90.051257000000007</v>
      </c>
      <c r="W26">
        <v>29.9711298</v>
      </c>
      <c r="X26" t="s">
        <v>10</v>
      </c>
      <c r="Y26" s="8">
        <v>210557</v>
      </c>
      <c r="Z26" t="s">
        <v>198</v>
      </c>
      <c r="AA26" t="s">
        <v>58</v>
      </c>
      <c r="AB26" t="s">
        <v>12</v>
      </c>
      <c r="AC26" t="s">
        <v>58</v>
      </c>
      <c r="AD26" t="s">
        <v>4</v>
      </c>
      <c r="AE26" t="s">
        <v>993</v>
      </c>
      <c r="AF26" t="s">
        <v>994</v>
      </c>
      <c r="AG26" t="s">
        <v>995</v>
      </c>
      <c r="AH26">
        <v>70117</v>
      </c>
      <c r="AI26">
        <v>1</v>
      </c>
    </row>
    <row r="27" spans="1:35" x14ac:dyDescent="0.35">
      <c r="A27" s="7">
        <v>2020</v>
      </c>
      <c r="B27" s="8">
        <v>61</v>
      </c>
      <c r="C27" s="7">
        <v>2020</v>
      </c>
      <c r="D27" s="7">
        <v>1322256616</v>
      </c>
      <c r="E27" t="s">
        <v>0</v>
      </c>
      <c r="F27" t="s">
        <v>1</v>
      </c>
      <c r="G27" t="s">
        <v>116</v>
      </c>
      <c r="H27" s="7">
        <v>63</v>
      </c>
      <c r="I27" s="1">
        <v>43841</v>
      </c>
      <c r="J27" s="7">
        <v>3843</v>
      </c>
      <c r="K27" t="s">
        <v>3</v>
      </c>
      <c r="L27" t="s">
        <v>452</v>
      </c>
      <c r="M27" t="s">
        <v>453</v>
      </c>
      <c r="N27" t="s">
        <v>25</v>
      </c>
      <c r="O27" t="s">
        <v>6</v>
      </c>
      <c r="P27" s="7">
        <v>1</v>
      </c>
      <c r="Q27" s="8">
        <v>61</v>
      </c>
      <c r="R27" t="s">
        <v>133</v>
      </c>
      <c r="S27" t="s">
        <v>134</v>
      </c>
      <c r="T27" t="s">
        <v>9</v>
      </c>
      <c r="U27" t="s">
        <v>454</v>
      </c>
      <c r="V27">
        <v>-90.123131000000001</v>
      </c>
      <c r="W27">
        <v>29.923668500000002</v>
      </c>
      <c r="X27" t="s">
        <v>10</v>
      </c>
      <c r="Y27" s="8">
        <v>210557</v>
      </c>
      <c r="Z27" t="s">
        <v>198</v>
      </c>
      <c r="AA27" t="s">
        <v>134</v>
      </c>
      <c r="AB27" t="s">
        <v>12</v>
      </c>
      <c r="AC27" t="s">
        <v>134</v>
      </c>
      <c r="AD27" t="s">
        <v>4</v>
      </c>
      <c r="AE27" t="s">
        <v>990</v>
      </c>
      <c r="AF27" t="s">
        <v>991</v>
      </c>
      <c r="AG27" t="s">
        <v>992</v>
      </c>
      <c r="AH27">
        <v>70118</v>
      </c>
      <c r="AI27">
        <v>1</v>
      </c>
    </row>
    <row r="28" spans="1:35" x14ac:dyDescent="0.35">
      <c r="A28" s="7">
        <v>2020</v>
      </c>
      <c r="B28" s="8">
        <v>4</v>
      </c>
      <c r="C28" s="7">
        <v>2020</v>
      </c>
      <c r="D28" s="7">
        <v>1322854567</v>
      </c>
      <c r="E28" t="s">
        <v>0</v>
      </c>
      <c r="F28" t="s">
        <v>13</v>
      </c>
      <c r="G28" t="s">
        <v>2</v>
      </c>
      <c r="H28" s="7">
        <v>66</v>
      </c>
      <c r="I28" s="1">
        <v>43846</v>
      </c>
      <c r="J28" s="7">
        <v>264</v>
      </c>
      <c r="K28" t="s">
        <v>28</v>
      </c>
      <c r="L28" t="s">
        <v>833</v>
      </c>
      <c r="M28" t="s">
        <v>834</v>
      </c>
      <c r="N28" t="s">
        <v>14</v>
      </c>
      <c r="O28" t="s">
        <v>6</v>
      </c>
      <c r="P28" s="7">
        <v>6</v>
      </c>
      <c r="Q28" s="8">
        <v>4</v>
      </c>
      <c r="R28" t="s">
        <v>57</v>
      </c>
      <c r="S28" t="s">
        <v>58</v>
      </c>
      <c r="T28" t="s">
        <v>9</v>
      </c>
      <c r="U28" t="s">
        <v>165</v>
      </c>
      <c r="V28">
        <v>-89.981340000000003</v>
      </c>
      <c r="W28">
        <v>30.045999399999999</v>
      </c>
      <c r="X28" t="s">
        <v>10</v>
      </c>
      <c r="Y28" s="8">
        <v>210557</v>
      </c>
      <c r="Z28" t="s">
        <v>198</v>
      </c>
      <c r="AA28" t="s">
        <v>58</v>
      </c>
      <c r="AB28" t="s">
        <v>33</v>
      </c>
      <c r="AC28" t="s">
        <v>58</v>
      </c>
      <c r="AD28" t="s">
        <v>4</v>
      </c>
      <c r="AE28" t="s">
        <v>984</v>
      </c>
      <c r="AF28" t="s">
        <v>985</v>
      </c>
      <c r="AG28" t="s">
        <v>986</v>
      </c>
      <c r="AH28">
        <v>70127</v>
      </c>
      <c r="AI28">
        <v>1</v>
      </c>
    </row>
    <row r="29" spans="1:35" x14ac:dyDescent="0.35">
      <c r="A29" s="7">
        <v>2020</v>
      </c>
      <c r="B29" s="8">
        <v>83</v>
      </c>
      <c r="C29" s="7">
        <v>2020</v>
      </c>
      <c r="D29" s="7">
        <v>1323219985</v>
      </c>
      <c r="E29" t="s">
        <v>0</v>
      </c>
      <c r="F29" t="s">
        <v>1</v>
      </c>
      <c r="G29" t="s">
        <v>2</v>
      </c>
      <c r="H29" s="7">
        <v>66</v>
      </c>
      <c r="I29" s="1">
        <v>43856</v>
      </c>
      <c r="J29" s="7">
        <v>5478</v>
      </c>
      <c r="K29" t="s">
        <v>3</v>
      </c>
      <c r="L29" t="s">
        <v>408</v>
      </c>
      <c r="M29" t="s">
        <v>409</v>
      </c>
      <c r="N29" t="s">
        <v>61</v>
      </c>
      <c r="O29" t="s">
        <v>6</v>
      </c>
      <c r="P29" s="7">
        <v>1</v>
      </c>
      <c r="Q29" s="8">
        <v>83</v>
      </c>
      <c r="R29" t="s">
        <v>49</v>
      </c>
      <c r="S29" t="s">
        <v>50</v>
      </c>
      <c r="T29" t="s">
        <v>9</v>
      </c>
      <c r="U29" t="s">
        <v>23</v>
      </c>
      <c r="V29">
        <v>-90.058848999999995</v>
      </c>
      <c r="W29">
        <v>29.976626499999998</v>
      </c>
      <c r="X29" t="s">
        <v>10</v>
      </c>
      <c r="Y29" s="8">
        <v>210557</v>
      </c>
      <c r="Z29" t="s">
        <v>198</v>
      </c>
      <c r="AA29" t="s">
        <v>17</v>
      </c>
      <c r="AB29" t="s">
        <v>12</v>
      </c>
      <c r="AC29" t="s">
        <v>17</v>
      </c>
      <c r="AD29" t="s">
        <v>4</v>
      </c>
      <c r="AE29" t="s">
        <v>987</v>
      </c>
      <c r="AF29" t="s">
        <v>988</v>
      </c>
      <c r="AG29" t="s">
        <v>989</v>
      </c>
      <c r="AH29">
        <v>70116</v>
      </c>
      <c r="AI29">
        <v>1</v>
      </c>
    </row>
    <row r="30" spans="1:35" x14ac:dyDescent="0.35">
      <c r="A30" s="7">
        <v>2020</v>
      </c>
      <c r="B30" s="8">
        <v>13</v>
      </c>
      <c r="C30" s="7">
        <v>2020</v>
      </c>
      <c r="D30" s="7">
        <v>1323133322</v>
      </c>
      <c r="E30" t="s">
        <v>0</v>
      </c>
      <c r="F30" t="s">
        <v>1</v>
      </c>
      <c r="G30" t="s">
        <v>2</v>
      </c>
      <c r="H30" s="7">
        <v>67</v>
      </c>
      <c r="I30" s="1">
        <v>43853</v>
      </c>
      <c r="J30" s="7">
        <v>871</v>
      </c>
      <c r="K30" t="s">
        <v>28</v>
      </c>
      <c r="L30" t="s">
        <v>664</v>
      </c>
      <c r="M30" t="s">
        <v>665</v>
      </c>
      <c r="N30" t="s">
        <v>224</v>
      </c>
      <c r="O30" t="s">
        <v>6</v>
      </c>
      <c r="P30" s="7">
        <v>1</v>
      </c>
      <c r="Q30" s="8">
        <v>13</v>
      </c>
      <c r="R30" t="s">
        <v>7</v>
      </c>
      <c r="S30" t="s">
        <v>8</v>
      </c>
      <c r="T30" t="s">
        <v>9</v>
      </c>
      <c r="U30" t="s">
        <v>666</v>
      </c>
      <c r="V30">
        <v>-90.109086000000005</v>
      </c>
      <c r="W30">
        <v>29.986169400000001</v>
      </c>
      <c r="X30" t="s">
        <v>10</v>
      </c>
      <c r="Y30" s="8">
        <v>210557</v>
      </c>
      <c r="Z30" t="s">
        <v>198</v>
      </c>
      <c r="AA30" t="s">
        <v>11</v>
      </c>
      <c r="AB30" t="s">
        <v>33</v>
      </c>
      <c r="AC30" t="s">
        <v>11</v>
      </c>
      <c r="AD30" t="s">
        <v>4</v>
      </c>
      <c r="AE30" t="s">
        <v>990</v>
      </c>
      <c r="AF30" t="s">
        <v>991</v>
      </c>
      <c r="AG30" t="s">
        <v>992</v>
      </c>
      <c r="AH30">
        <v>70124</v>
      </c>
      <c r="AI30">
        <v>1</v>
      </c>
    </row>
    <row r="31" spans="1:35" x14ac:dyDescent="0.35">
      <c r="A31" s="7">
        <v>2020</v>
      </c>
      <c r="B31" s="8">
        <v>33</v>
      </c>
      <c r="C31" s="7">
        <v>2020</v>
      </c>
      <c r="D31" s="7">
        <v>1322288849</v>
      </c>
      <c r="E31" t="s">
        <v>0</v>
      </c>
      <c r="F31" t="s">
        <v>13</v>
      </c>
      <c r="G31" t="s">
        <v>2</v>
      </c>
      <c r="H31" s="7">
        <v>69</v>
      </c>
      <c r="I31" s="1">
        <v>43841</v>
      </c>
      <c r="J31" s="7">
        <v>2277</v>
      </c>
      <c r="K31" t="s">
        <v>3</v>
      </c>
      <c r="L31" t="s">
        <v>530</v>
      </c>
      <c r="M31" t="s">
        <v>531</v>
      </c>
      <c r="N31" t="s">
        <v>99</v>
      </c>
      <c r="O31" t="s">
        <v>6</v>
      </c>
      <c r="P31" s="7">
        <v>6</v>
      </c>
      <c r="Q31" s="8">
        <v>33</v>
      </c>
      <c r="R31" t="s">
        <v>77</v>
      </c>
      <c r="S31" t="s">
        <v>78</v>
      </c>
      <c r="T31" t="s">
        <v>9</v>
      </c>
      <c r="U31" t="s">
        <v>532</v>
      </c>
      <c r="V31">
        <v>-90.021968999999999</v>
      </c>
      <c r="W31">
        <v>29.957785699999999</v>
      </c>
      <c r="X31" t="s">
        <v>10</v>
      </c>
      <c r="Y31" s="8">
        <v>210557</v>
      </c>
      <c r="Z31" t="s">
        <v>198</v>
      </c>
      <c r="AA31" t="s">
        <v>39</v>
      </c>
      <c r="AB31" t="s">
        <v>12</v>
      </c>
      <c r="AC31" t="s">
        <v>39</v>
      </c>
      <c r="AD31" t="s">
        <v>4</v>
      </c>
      <c r="AE31" t="s">
        <v>984</v>
      </c>
      <c r="AF31" t="s">
        <v>985</v>
      </c>
      <c r="AG31" t="s">
        <v>986</v>
      </c>
      <c r="AH31">
        <v>70117</v>
      </c>
      <c r="AI31">
        <v>1</v>
      </c>
    </row>
    <row r="32" spans="1:35" x14ac:dyDescent="0.35">
      <c r="A32" s="7">
        <v>2020</v>
      </c>
      <c r="B32" s="8">
        <v>851</v>
      </c>
      <c r="C32" s="7">
        <v>2020</v>
      </c>
      <c r="D32" s="7">
        <v>1321740753</v>
      </c>
      <c r="E32" t="s">
        <v>0</v>
      </c>
      <c r="F32" t="s">
        <v>13</v>
      </c>
      <c r="G32" t="s">
        <v>2</v>
      </c>
      <c r="H32" s="7">
        <v>70</v>
      </c>
      <c r="I32" s="1">
        <v>43835</v>
      </c>
      <c r="J32" s="7">
        <v>59570</v>
      </c>
      <c r="K32" t="s">
        <v>63</v>
      </c>
      <c r="L32" t="s">
        <v>226</v>
      </c>
      <c r="M32" t="s">
        <v>227</v>
      </c>
      <c r="N32" t="s">
        <v>226</v>
      </c>
      <c r="O32" t="s">
        <v>6</v>
      </c>
      <c r="P32" s="7">
        <v>6</v>
      </c>
      <c r="Q32" s="8">
        <v>851</v>
      </c>
      <c r="R32" t="s">
        <v>228</v>
      </c>
      <c r="S32" t="s">
        <v>229</v>
      </c>
      <c r="T32" t="s">
        <v>9</v>
      </c>
      <c r="U32" t="s">
        <v>230</v>
      </c>
      <c r="V32">
        <v>-89.958297000000002</v>
      </c>
      <c r="W32">
        <v>30.0279314</v>
      </c>
      <c r="X32" t="s">
        <v>10</v>
      </c>
      <c r="Y32" s="8">
        <v>210557</v>
      </c>
      <c r="Z32" t="s">
        <v>198</v>
      </c>
      <c r="AA32" t="s">
        <v>17</v>
      </c>
      <c r="AB32" t="s">
        <v>66</v>
      </c>
      <c r="AC32" t="s">
        <v>17</v>
      </c>
      <c r="AD32" t="s">
        <v>4</v>
      </c>
      <c r="AE32" t="s">
        <v>984</v>
      </c>
      <c r="AF32" t="s">
        <v>985</v>
      </c>
      <c r="AG32" t="s">
        <v>986</v>
      </c>
      <c r="AH32">
        <v>70127</v>
      </c>
      <c r="AI32">
        <v>1</v>
      </c>
    </row>
    <row r="33" spans="1:35" x14ac:dyDescent="0.35">
      <c r="A33" s="7">
        <v>2020</v>
      </c>
      <c r="B33" s="8">
        <v>2</v>
      </c>
      <c r="C33" s="7">
        <v>2020</v>
      </c>
      <c r="D33" s="7">
        <v>1322340541</v>
      </c>
      <c r="E33" t="s">
        <v>0</v>
      </c>
      <c r="F33" t="s">
        <v>13</v>
      </c>
      <c r="G33" t="s">
        <v>116</v>
      </c>
      <c r="H33" s="7">
        <v>71</v>
      </c>
      <c r="I33" s="1">
        <v>43841</v>
      </c>
      <c r="J33" s="7">
        <v>142</v>
      </c>
      <c r="K33" t="s">
        <v>876</v>
      </c>
      <c r="L33" t="s">
        <v>877</v>
      </c>
      <c r="M33" t="s">
        <v>877</v>
      </c>
      <c r="N33" t="s">
        <v>442</v>
      </c>
      <c r="O33" t="s">
        <v>6</v>
      </c>
      <c r="P33" s="7">
        <v>6</v>
      </c>
      <c r="Q33" s="8">
        <v>2</v>
      </c>
      <c r="R33" t="s">
        <v>77</v>
      </c>
      <c r="S33" t="s">
        <v>78</v>
      </c>
      <c r="T33" t="s">
        <v>9</v>
      </c>
      <c r="U33" t="s">
        <v>878</v>
      </c>
      <c r="V33">
        <v>-89.961810999999997</v>
      </c>
      <c r="W33">
        <v>30.010180500000001</v>
      </c>
      <c r="X33" t="s">
        <v>10</v>
      </c>
      <c r="Y33" s="8">
        <v>210557</v>
      </c>
      <c r="Z33" t="s">
        <v>198</v>
      </c>
      <c r="AA33" t="s">
        <v>39</v>
      </c>
      <c r="AB33" t="s">
        <v>879</v>
      </c>
      <c r="AC33" t="s">
        <v>39</v>
      </c>
      <c r="AD33" t="s">
        <v>4</v>
      </c>
      <c r="AE33" t="s">
        <v>984</v>
      </c>
      <c r="AF33" t="s">
        <v>985</v>
      </c>
      <c r="AG33" t="s">
        <v>986</v>
      </c>
      <c r="AH33">
        <v>70129</v>
      </c>
      <c r="AI33">
        <v>1</v>
      </c>
    </row>
    <row r="34" spans="1:35" x14ac:dyDescent="0.35">
      <c r="A34" s="7">
        <v>2020</v>
      </c>
      <c r="B34" s="8">
        <v>1</v>
      </c>
      <c r="C34" s="7">
        <v>2020</v>
      </c>
      <c r="D34" s="7">
        <v>1323164693</v>
      </c>
      <c r="E34" t="s">
        <v>0</v>
      </c>
      <c r="F34" t="s">
        <v>1</v>
      </c>
      <c r="G34" t="s">
        <v>2</v>
      </c>
      <c r="H34" s="7">
        <v>71</v>
      </c>
      <c r="I34" s="1">
        <v>43854</v>
      </c>
      <c r="J34" s="7">
        <v>71</v>
      </c>
      <c r="K34" t="s">
        <v>59</v>
      </c>
      <c r="L34" t="s">
        <v>137</v>
      </c>
      <c r="M34" t="s">
        <v>930</v>
      </c>
      <c r="N34" t="s">
        <v>667</v>
      </c>
      <c r="O34" t="s">
        <v>6</v>
      </c>
      <c r="P34" s="7">
        <v>1</v>
      </c>
      <c r="Q34" s="8">
        <v>1</v>
      </c>
      <c r="R34" t="s">
        <v>103</v>
      </c>
      <c r="S34" t="s">
        <v>104</v>
      </c>
      <c r="T34" t="s">
        <v>9</v>
      </c>
      <c r="U34" t="s">
        <v>931</v>
      </c>
      <c r="V34">
        <v>-90.121170000000006</v>
      </c>
      <c r="W34">
        <v>29.9948266</v>
      </c>
      <c r="X34" t="s">
        <v>10</v>
      </c>
      <c r="Y34" s="8">
        <v>210557</v>
      </c>
      <c r="Z34" t="s">
        <v>198</v>
      </c>
      <c r="AA34" t="s">
        <v>17</v>
      </c>
      <c r="AB34" t="s">
        <v>62</v>
      </c>
      <c r="AC34" t="s">
        <v>17</v>
      </c>
      <c r="AD34" t="s">
        <v>4</v>
      </c>
      <c r="AE34" t="s">
        <v>990</v>
      </c>
      <c r="AF34" t="s">
        <v>991</v>
      </c>
      <c r="AG34" t="s">
        <v>992</v>
      </c>
      <c r="AH34">
        <v>70124</v>
      </c>
      <c r="AI34">
        <v>1</v>
      </c>
    </row>
    <row r="35" spans="1:35" x14ac:dyDescent="0.35">
      <c r="A35" s="7">
        <v>2020</v>
      </c>
      <c r="B35" s="8">
        <v>11</v>
      </c>
      <c r="C35" s="7">
        <v>2020</v>
      </c>
      <c r="D35" s="7">
        <v>1321820424</v>
      </c>
      <c r="E35" t="s">
        <v>0</v>
      </c>
      <c r="F35" t="s">
        <v>1</v>
      </c>
      <c r="G35" t="s">
        <v>2</v>
      </c>
      <c r="H35" s="7">
        <v>74</v>
      </c>
      <c r="I35" s="1">
        <v>43837</v>
      </c>
      <c r="J35" s="7">
        <v>814</v>
      </c>
      <c r="K35" t="s">
        <v>28</v>
      </c>
      <c r="L35" t="s">
        <v>693</v>
      </c>
      <c r="M35" t="s">
        <v>694</v>
      </c>
      <c r="N35" t="s">
        <v>478</v>
      </c>
      <c r="O35" t="s">
        <v>6</v>
      </c>
      <c r="P35" s="7">
        <v>1</v>
      </c>
      <c r="Q35" s="8">
        <v>11</v>
      </c>
      <c r="R35" t="s">
        <v>57</v>
      </c>
      <c r="S35" t="s">
        <v>58</v>
      </c>
      <c r="T35" t="s">
        <v>9</v>
      </c>
      <c r="U35" t="s">
        <v>58</v>
      </c>
      <c r="V35">
        <v>-90.102448999999993</v>
      </c>
      <c r="W35">
        <v>29.983194999999998</v>
      </c>
      <c r="X35" t="s">
        <v>10</v>
      </c>
      <c r="Y35" s="8">
        <v>210557</v>
      </c>
      <c r="Z35" t="s">
        <v>198</v>
      </c>
      <c r="AA35" t="s">
        <v>58</v>
      </c>
      <c r="AB35" t="s">
        <v>33</v>
      </c>
      <c r="AC35" t="s">
        <v>58</v>
      </c>
      <c r="AD35" t="s">
        <v>4</v>
      </c>
      <c r="AE35" t="s">
        <v>990</v>
      </c>
      <c r="AF35" t="s">
        <v>991</v>
      </c>
      <c r="AG35" t="s">
        <v>992</v>
      </c>
      <c r="AH35">
        <v>70119</v>
      </c>
      <c r="AI35">
        <v>1</v>
      </c>
    </row>
    <row r="36" spans="1:35" x14ac:dyDescent="0.35">
      <c r="A36" s="7">
        <v>2020</v>
      </c>
      <c r="B36" s="8">
        <v>7</v>
      </c>
      <c r="C36" s="7">
        <v>2020</v>
      </c>
      <c r="D36" s="7">
        <v>1323000141</v>
      </c>
      <c r="E36" t="s">
        <v>0</v>
      </c>
      <c r="F36" t="s">
        <v>107</v>
      </c>
      <c r="G36" t="s">
        <v>2</v>
      </c>
      <c r="H36" s="7">
        <v>74</v>
      </c>
      <c r="I36" s="1">
        <v>43849</v>
      </c>
      <c r="J36" s="7">
        <v>518</v>
      </c>
      <c r="K36" t="s">
        <v>28</v>
      </c>
      <c r="L36" t="s">
        <v>770</v>
      </c>
      <c r="M36" t="s">
        <v>771</v>
      </c>
      <c r="N36" t="s">
        <v>604</v>
      </c>
      <c r="O36" t="s">
        <v>6</v>
      </c>
      <c r="P36" s="7">
        <v>81</v>
      </c>
      <c r="Q36" s="8">
        <v>7</v>
      </c>
      <c r="R36" t="s">
        <v>53</v>
      </c>
      <c r="S36" t="s">
        <v>54</v>
      </c>
      <c r="T36" t="s">
        <v>9</v>
      </c>
      <c r="U36" t="s">
        <v>772</v>
      </c>
      <c r="V36">
        <v>-89.987255000000005</v>
      </c>
      <c r="W36">
        <v>29.921664400000001</v>
      </c>
      <c r="X36" t="s">
        <v>10</v>
      </c>
      <c r="Y36" s="8">
        <v>210557</v>
      </c>
      <c r="Z36" t="s">
        <v>198</v>
      </c>
      <c r="AA36" t="s">
        <v>36</v>
      </c>
      <c r="AB36" t="s">
        <v>33</v>
      </c>
      <c r="AC36" t="s">
        <v>36</v>
      </c>
      <c r="AD36" t="s">
        <v>4</v>
      </c>
      <c r="AE36" t="s">
        <v>993</v>
      </c>
      <c r="AF36" t="s">
        <v>994</v>
      </c>
      <c r="AG36" t="s">
        <v>995</v>
      </c>
      <c r="AH36">
        <v>70131</v>
      </c>
      <c r="AI36">
        <v>1</v>
      </c>
    </row>
    <row r="37" spans="1:35" x14ac:dyDescent="0.35">
      <c r="A37" s="7">
        <v>2020</v>
      </c>
      <c r="B37" s="8">
        <v>716</v>
      </c>
      <c r="C37" s="7">
        <v>2020</v>
      </c>
      <c r="D37" s="7">
        <v>1323082860</v>
      </c>
      <c r="E37" t="s">
        <v>0</v>
      </c>
      <c r="F37" t="s">
        <v>13</v>
      </c>
      <c r="G37" t="s">
        <v>2</v>
      </c>
      <c r="H37" s="7">
        <v>75</v>
      </c>
      <c r="I37" s="1">
        <v>43851</v>
      </c>
      <c r="J37" s="7">
        <v>53700</v>
      </c>
      <c r="K37" t="s">
        <v>63</v>
      </c>
      <c r="L37" t="s">
        <v>128</v>
      </c>
      <c r="M37" t="s">
        <v>239</v>
      </c>
      <c r="N37" t="s">
        <v>128</v>
      </c>
      <c r="O37" t="s">
        <v>6</v>
      </c>
      <c r="P37" s="7">
        <v>6</v>
      </c>
      <c r="Q37" s="8">
        <v>716</v>
      </c>
      <c r="R37" t="s">
        <v>49</v>
      </c>
      <c r="S37" t="s">
        <v>50</v>
      </c>
      <c r="T37" t="s">
        <v>9</v>
      </c>
      <c r="U37" t="s">
        <v>240</v>
      </c>
      <c r="V37">
        <v>-89.897305000000003</v>
      </c>
      <c r="W37">
        <v>30.038748699999999</v>
      </c>
      <c r="X37" t="s">
        <v>10</v>
      </c>
      <c r="Y37" s="8">
        <v>210557</v>
      </c>
      <c r="Z37" t="s">
        <v>198</v>
      </c>
      <c r="AA37" t="s">
        <v>17</v>
      </c>
      <c r="AB37" t="s">
        <v>66</v>
      </c>
      <c r="AC37" t="s">
        <v>17</v>
      </c>
      <c r="AD37" t="s">
        <v>4</v>
      </c>
      <c r="AE37" t="s">
        <v>984</v>
      </c>
      <c r="AF37" t="s">
        <v>985</v>
      </c>
      <c r="AG37" t="s">
        <v>986</v>
      </c>
      <c r="AH37">
        <v>70129</v>
      </c>
      <c r="AI37">
        <v>1</v>
      </c>
    </row>
    <row r="38" spans="1:35" x14ac:dyDescent="0.35">
      <c r="A38" s="7">
        <v>2020</v>
      </c>
      <c r="B38" s="8">
        <v>56</v>
      </c>
      <c r="C38" s="7">
        <v>2020</v>
      </c>
      <c r="D38" s="7">
        <v>1323138236</v>
      </c>
      <c r="E38" t="s">
        <v>0</v>
      </c>
      <c r="F38" t="s">
        <v>1</v>
      </c>
      <c r="G38" t="s">
        <v>2</v>
      </c>
      <c r="H38" s="7">
        <v>77</v>
      </c>
      <c r="I38" s="1">
        <v>43853</v>
      </c>
      <c r="J38" s="7">
        <v>4312</v>
      </c>
      <c r="K38" t="s">
        <v>3</v>
      </c>
      <c r="L38" t="s">
        <v>465</v>
      </c>
      <c r="M38" t="s">
        <v>466</v>
      </c>
      <c r="N38" t="s">
        <v>356</v>
      </c>
      <c r="O38" t="s">
        <v>6</v>
      </c>
      <c r="P38" s="7">
        <v>1</v>
      </c>
      <c r="Q38" s="8">
        <v>56</v>
      </c>
      <c r="R38" t="s">
        <v>84</v>
      </c>
      <c r="S38" t="s">
        <v>85</v>
      </c>
      <c r="T38" t="s">
        <v>9</v>
      </c>
      <c r="U38" t="s">
        <v>467</v>
      </c>
      <c r="V38">
        <v>-90.106769</v>
      </c>
      <c r="W38">
        <v>29.9437085</v>
      </c>
      <c r="X38" t="s">
        <v>10</v>
      </c>
      <c r="Y38" s="8">
        <v>210557</v>
      </c>
      <c r="Z38" t="s">
        <v>198</v>
      </c>
      <c r="AA38" t="s">
        <v>17</v>
      </c>
      <c r="AB38" t="s">
        <v>12</v>
      </c>
      <c r="AC38" t="s">
        <v>17</v>
      </c>
      <c r="AD38" t="s">
        <v>4</v>
      </c>
      <c r="AE38" t="s">
        <v>981</v>
      </c>
      <c r="AF38" t="s">
        <v>982</v>
      </c>
      <c r="AG38" t="s">
        <v>983</v>
      </c>
      <c r="AH38">
        <v>70125</v>
      </c>
      <c r="AI38">
        <v>1</v>
      </c>
    </row>
    <row r="39" spans="1:35" x14ac:dyDescent="0.35">
      <c r="A39" s="7">
        <v>2020</v>
      </c>
      <c r="B39" s="8">
        <v>1</v>
      </c>
      <c r="C39" s="7">
        <v>2020</v>
      </c>
      <c r="D39" s="7">
        <v>1321900766</v>
      </c>
      <c r="E39" t="s">
        <v>0</v>
      </c>
      <c r="F39" t="s">
        <v>13</v>
      </c>
      <c r="G39" t="s">
        <v>2</v>
      </c>
      <c r="H39" s="7">
        <v>78</v>
      </c>
      <c r="I39" s="1">
        <v>43840</v>
      </c>
      <c r="J39" s="7">
        <v>78</v>
      </c>
      <c r="K39" t="s">
        <v>59</v>
      </c>
      <c r="L39" t="s">
        <v>101</v>
      </c>
      <c r="M39" t="s">
        <v>909</v>
      </c>
      <c r="N39" t="s">
        <v>119</v>
      </c>
      <c r="O39" t="s">
        <v>6</v>
      </c>
      <c r="P39" s="7">
        <v>6</v>
      </c>
      <c r="Q39" s="8">
        <v>1</v>
      </c>
      <c r="R39" t="s">
        <v>141</v>
      </c>
      <c r="S39" t="s">
        <v>142</v>
      </c>
      <c r="T39" t="s">
        <v>9</v>
      </c>
      <c r="U39" t="s">
        <v>910</v>
      </c>
      <c r="V39">
        <v>-90.003677999999994</v>
      </c>
      <c r="W39">
        <v>30.036105200000002</v>
      </c>
      <c r="X39" t="s">
        <v>10</v>
      </c>
      <c r="Y39" s="8">
        <v>210557</v>
      </c>
      <c r="Z39" t="s">
        <v>198</v>
      </c>
      <c r="AA39" t="s">
        <v>17</v>
      </c>
      <c r="AB39" t="s">
        <v>62</v>
      </c>
      <c r="AC39" t="s">
        <v>17</v>
      </c>
      <c r="AD39" t="s">
        <v>4</v>
      </c>
      <c r="AE39" t="s">
        <v>984</v>
      </c>
      <c r="AF39" t="s">
        <v>985</v>
      </c>
      <c r="AG39" t="s">
        <v>986</v>
      </c>
      <c r="AH39">
        <v>70126</v>
      </c>
      <c r="AI39">
        <v>1</v>
      </c>
    </row>
    <row r="40" spans="1:35" x14ac:dyDescent="0.35">
      <c r="A40" s="7">
        <v>2020</v>
      </c>
      <c r="B40" s="8">
        <v>5</v>
      </c>
      <c r="C40" s="7">
        <v>2020</v>
      </c>
      <c r="D40" s="7">
        <v>1322510653</v>
      </c>
      <c r="E40" t="s">
        <v>0</v>
      </c>
      <c r="F40" t="s">
        <v>1</v>
      </c>
      <c r="G40" t="s">
        <v>2</v>
      </c>
      <c r="H40" s="7">
        <v>78</v>
      </c>
      <c r="I40" s="1">
        <v>43842</v>
      </c>
      <c r="J40" s="7">
        <v>390</v>
      </c>
      <c r="K40" t="s">
        <v>28</v>
      </c>
      <c r="L40" t="s">
        <v>815</v>
      </c>
      <c r="M40" t="s">
        <v>816</v>
      </c>
      <c r="N40" t="s">
        <v>232</v>
      </c>
      <c r="O40" t="s">
        <v>6</v>
      </c>
      <c r="P40" s="7">
        <v>1</v>
      </c>
      <c r="Q40" s="8">
        <v>5</v>
      </c>
      <c r="R40" t="s">
        <v>57</v>
      </c>
      <c r="S40" t="s">
        <v>58</v>
      </c>
      <c r="T40" t="s">
        <v>9</v>
      </c>
      <c r="U40" t="s">
        <v>58</v>
      </c>
      <c r="V40">
        <v>-90.077186999999995</v>
      </c>
      <c r="W40">
        <v>29.943160800000001</v>
      </c>
      <c r="X40" t="s">
        <v>10</v>
      </c>
      <c r="Y40" s="8">
        <v>210557</v>
      </c>
      <c r="Z40" t="s">
        <v>198</v>
      </c>
      <c r="AA40" t="s">
        <v>58</v>
      </c>
      <c r="AB40" t="s">
        <v>33</v>
      </c>
      <c r="AC40" t="s">
        <v>58</v>
      </c>
      <c r="AD40" t="s">
        <v>4</v>
      </c>
      <c r="AE40" t="s">
        <v>981</v>
      </c>
      <c r="AF40" t="s">
        <v>982</v>
      </c>
      <c r="AG40" t="s">
        <v>983</v>
      </c>
      <c r="AH40">
        <v>70113</v>
      </c>
      <c r="AI40">
        <v>1</v>
      </c>
    </row>
    <row r="41" spans="1:35" x14ac:dyDescent="0.35">
      <c r="A41" s="7">
        <v>2020</v>
      </c>
      <c r="B41" s="8">
        <v>26</v>
      </c>
      <c r="C41" s="7">
        <v>2020</v>
      </c>
      <c r="D41" s="7">
        <v>1322629818</v>
      </c>
      <c r="E41" t="s">
        <v>0</v>
      </c>
      <c r="F41" t="s">
        <v>1</v>
      </c>
      <c r="G41" t="s">
        <v>2</v>
      </c>
      <c r="H41" s="7">
        <v>78</v>
      </c>
      <c r="I41" s="1">
        <v>43843</v>
      </c>
      <c r="J41" s="7">
        <v>2028</v>
      </c>
      <c r="K41" t="s">
        <v>121</v>
      </c>
      <c r="L41" t="s">
        <v>557</v>
      </c>
      <c r="M41" t="s">
        <v>558</v>
      </c>
      <c r="N41" t="s">
        <v>148</v>
      </c>
      <c r="O41" t="s">
        <v>6</v>
      </c>
      <c r="P41" s="7">
        <v>1</v>
      </c>
      <c r="Q41" s="8">
        <v>26</v>
      </c>
      <c r="R41" t="s">
        <v>57</v>
      </c>
      <c r="S41" t="s">
        <v>58</v>
      </c>
      <c r="T41" t="s">
        <v>9</v>
      </c>
      <c r="U41" t="s">
        <v>559</v>
      </c>
      <c r="V41">
        <v>-90.116805999999997</v>
      </c>
      <c r="W41">
        <v>29.966880100000001</v>
      </c>
      <c r="X41" t="s">
        <v>10</v>
      </c>
      <c r="Y41" s="8">
        <v>210557</v>
      </c>
      <c r="Z41" t="s">
        <v>198</v>
      </c>
      <c r="AA41" t="s">
        <v>58</v>
      </c>
      <c r="AB41" t="s">
        <v>122</v>
      </c>
      <c r="AC41" t="s">
        <v>58</v>
      </c>
      <c r="AD41" t="s">
        <v>4</v>
      </c>
      <c r="AE41" t="s">
        <v>990</v>
      </c>
      <c r="AF41" t="s">
        <v>991</v>
      </c>
      <c r="AG41" t="s">
        <v>992</v>
      </c>
      <c r="AH41">
        <v>70118</v>
      </c>
      <c r="AI41">
        <v>1</v>
      </c>
    </row>
    <row r="42" spans="1:35" x14ac:dyDescent="0.35">
      <c r="A42" s="7">
        <v>2020</v>
      </c>
      <c r="B42" s="8">
        <v>2</v>
      </c>
      <c r="C42" s="7">
        <v>2020</v>
      </c>
      <c r="D42" s="7">
        <v>1322605291</v>
      </c>
      <c r="E42" t="s">
        <v>0</v>
      </c>
      <c r="F42" t="s">
        <v>13</v>
      </c>
      <c r="G42" t="s">
        <v>545</v>
      </c>
      <c r="H42" s="7">
        <v>78</v>
      </c>
      <c r="I42" s="1">
        <v>43843</v>
      </c>
      <c r="J42" s="7">
        <v>156</v>
      </c>
      <c r="K42" t="s">
        <v>28</v>
      </c>
      <c r="L42" t="s">
        <v>883</v>
      </c>
      <c r="M42" t="s">
        <v>884</v>
      </c>
      <c r="N42" t="s">
        <v>155</v>
      </c>
      <c r="O42" t="s">
        <v>6</v>
      </c>
      <c r="P42" s="7">
        <v>6</v>
      </c>
      <c r="Q42" s="8">
        <v>2</v>
      </c>
      <c r="R42" t="s">
        <v>74</v>
      </c>
      <c r="S42" t="s">
        <v>75</v>
      </c>
      <c r="T42" t="s">
        <v>9</v>
      </c>
      <c r="U42" t="s">
        <v>885</v>
      </c>
      <c r="V42">
        <v>-90.027727999999996</v>
      </c>
      <c r="W42">
        <v>30.0186195</v>
      </c>
      <c r="X42" t="s">
        <v>10</v>
      </c>
      <c r="Y42" s="8">
        <v>210557</v>
      </c>
      <c r="Z42" t="s">
        <v>198</v>
      </c>
      <c r="AA42" t="s">
        <v>17</v>
      </c>
      <c r="AB42" t="s">
        <v>33</v>
      </c>
      <c r="AC42" t="s">
        <v>17</v>
      </c>
      <c r="AD42" t="s">
        <v>4</v>
      </c>
      <c r="AE42" t="s">
        <v>987</v>
      </c>
      <c r="AF42" t="s">
        <v>988</v>
      </c>
      <c r="AG42" t="s">
        <v>989</v>
      </c>
      <c r="AH42">
        <v>70126</v>
      </c>
      <c r="AI42">
        <v>1</v>
      </c>
    </row>
    <row r="43" spans="1:35" x14ac:dyDescent="0.35">
      <c r="A43" s="7">
        <v>2020</v>
      </c>
      <c r="B43" s="8">
        <v>19</v>
      </c>
      <c r="C43" s="7">
        <v>2020</v>
      </c>
      <c r="D43" s="7">
        <v>1323227281</v>
      </c>
      <c r="E43" t="s">
        <v>0</v>
      </c>
      <c r="F43" t="s">
        <v>107</v>
      </c>
      <c r="G43" t="s">
        <v>2</v>
      </c>
      <c r="H43" s="7">
        <v>78</v>
      </c>
      <c r="I43" s="1">
        <v>43856</v>
      </c>
      <c r="J43" s="7">
        <v>1482</v>
      </c>
      <c r="K43" t="s">
        <v>3</v>
      </c>
      <c r="L43" t="s">
        <v>602</v>
      </c>
      <c r="M43" t="s">
        <v>603</v>
      </c>
      <c r="N43" t="s">
        <v>604</v>
      </c>
      <c r="O43" t="s">
        <v>6</v>
      </c>
      <c r="P43" s="7">
        <v>81</v>
      </c>
      <c r="Q43" s="8">
        <v>19</v>
      </c>
      <c r="R43" t="s">
        <v>117</v>
      </c>
      <c r="S43" t="s">
        <v>118</v>
      </c>
      <c r="T43" t="s">
        <v>9</v>
      </c>
      <c r="U43" t="s">
        <v>605</v>
      </c>
      <c r="V43">
        <v>-89.988162000000003</v>
      </c>
      <c r="W43">
        <v>29.922602900000001</v>
      </c>
      <c r="X43" t="s">
        <v>10</v>
      </c>
      <c r="Y43" s="8">
        <v>210557</v>
      </c>
      <c r="Z43" t="s">
        <v>198</v>
      </c>
      <c r="AA43" t="s">
        <v>39</v>
      </c>
      <c r="AB43" t="s">
        <v>12</v>
      </c>
      <c r="AC43" t="s">
        <v>39</v>
      </c>
      <c r="AD43" t="s">
        <v>4</v>
      </c>
      <c r="AE43" t="s">
        <v>993</v>
      </c>
      <c r="AF43" t="s">
        <v>994</v>
      </c>
      <c r="AG43" t="s">
        <v>995</v>
      </c>
      <c r="AH43">
        <v>70131</v>
      </c>
      <c r="AI43">
        <v>1</v>
      </c>
    </row>
    <row r="44" spans="1:35" x14ac:dyDescent="0.35">
      <c r="A44" s="7">
        <v>2020</v>
      </c>
      <c r="B44" s="8">
        <v>5</v>
      </c>
      <c r="C44" s="7">
        <v>2020</v>
      </c>
      <c r="D44" s="7">
        <v>1322147313</v>
      </c>
      <c r="E44" t="s">
        <v>0</v>
      </c>
      <c r="F44" t="s">
        <v>1</v>
      </c>
      <c r="G44" t="s">
        <v>51</v>
      </c>
      <c r="H44" s="7">
        <v>79</v>
      </c>
      <c r="I44" s="1">
        <v>43841</v>
      </c>
      <c r="J44" s="7">
        <v>395</v>
      </c>
      <c r="K44" t="s">
        <v>28</v>
      </c>
      <c r="L44" t="s">
        <v>812</v>
      </c>
      <c r="M44" t="s">
        <v>813</v>
      </c>
      <c r="N44" t="s">
        <v>105</v>
      </c>
      <c r="O44" t="s">
        <v>6</v>
      </c>
      <c r="P44" s="7">
        <v>1</v>
      </c>
      <c r="Q44" s="8">
        <v>5</v>
      </c>
      <c r="R44" t="s">
        <v>53</v>
      </c>
      <c r="S44" t="s">
        <v>54</v>
      </c>
      <c r="T44" t="s">
        <v>9</v>
      </c>
      <c r="U44" t="s">
        <v>814</v>
      </c>
      <c r="V44">
        <v>-90.079003999999998</v>
      </c>
      <c r="W44">
        <v>30.006502900000001</v>
      </c>
      <c r="X44" t="s">
        <v>10</v>
      </c>
      <c r="Y44" s="8">
        <v>210557</v>
      </c>
      <c r="Z44" t="s">
        <v>198</v>
      </c>
      <c r="AA44" t="s">
        <v>36</v>
      </c>
      <c r="AB44" t="s">
        <v>33</v>
      </c>
      <c r="AC44" t="s">
        <v>36</v>
      </c>
      <c r="AD44" t="s">
        <v>4</v>
      </c>
      <c r="AE44" t="s">
        <v>987</v>
      </c>
      <c r="AF44" t="s">
        <v>988</v>
      </c>
      <c r="AG44" t="s">
        <v>989</v>
      </c>
      <c r="AH44">
        <v>70122</v>
      </c>
      <c r="AI44">
        <v>1</v>
      </c>
    </row>
    <row r="45" spans="1:35" x14ac:dyDescent="0.35">
      <c r="A45" s="7">
        <v>2020</v>
      </c>
      <c r="B45" s="8">
        <v>2</v>
      </c>
      <c r="C45" s="7">
        <v>2020</v>
      </c>
      <c r="D45" s="7">
        <v>1321608611</v>
      </c>
      <c r="E45" t="s">
        <v>0</v>
      </c>
      <c r="F45" t="s">
        <v>147</v>
      </c>
      <c r="G45" t="s">
        <v>2</v>
      </c>
      <c r="H45" s="7">
        <v>80</v>
      </c>
      <c r="I45" s="1">
        <v>43831</v>
      </c>
      <c r="J45" s="7">
        <v>160</v>
      </c>
      <c r="K45" t="s">
        <v>63</v>
      </c>
      <c r="L45" t="s">
        <v>873</v>
      </c>
      <c r="M45" t="s">
        <v>874</v>
      </c>
      <c r="N45" t="s">
        <v>873</v>
      </c>
      <c r="O45" t="s">
        <v>6</v>
      </c>
      <c r="P45" s="7">
        <v>4</v>
      </c>
      <c r="Q45" s="8">
        <v>2</v>
      </c>
      <c r="R45" t="s">
        <v>49</v>
      </c>
      <c r="S45" t="s">
        <v>50</v>
      </c>
      <c r="T45" t="s">
        <v>9</v>
      </c>
      <c r="U45" t="s">
        <v>875</v>
      </c>
      <c r="V45">
        <v>-90.065556000000001</v>
      </c>
      <c r="W45">
        <v>29.9449334</v>
      </c>
      <c r="X45" t="s">
        <v>10</v>
      </c>
      <c r="Y45" s="8">
        <v>210557</v>
      </c>
      <c r="Z45" t="s">
        <v>198</v>
      </c>
      <c r="AA45" t="s">
        <v>17</v>
      </c>
      <c r="AB45" t="s">
        <v>66</v>
      </c>
      <c r="AC45" t="s">
        <v>17</v>
      </c>
      <c r="AD45" t="s">
        <v>4</v>
      </c>
      <c r="AE45" t="s">
        <v>981</v>
      </c>
      <c r="AF45" t="s">
        <v>982</v>
      </c>
      <c r="AG45" t="s">
        <v>983</v>
      </c>
      <c r="AH45">
        <v>70130</v>
      </c>
      <c r="AI45">
        <v>1</v>
      </c>
    </row>
    <row r="46" spans="1:35" x14ac:dyDescent="0.35">
      <c r="A46" s="7">
        <v>2020</v>
      </c>
      <c r="B46" s="8">
        <v>1</v>
      </c>
      <c r="C46" s="7">
        <v>2020</v>
      </c>
      <c r="D46" s="7">
        <v>1321637104</v>
      </c>
      <c r="E46" t="s">
        <v>0</v>
      </c>
      <c r="F46" t="s">
        <v>13</v>
      </c>
      <c r="G46" t="s">
        <v>2</v>
      </c>
      <c r="H46" s="7">
        <v>80</v>
      </c>
      <c r="I46" s="1">
        <v>43832</v>
      </c>
      <c r="J46" s="7">
        <v>80</v>
      </c>
      <c r="K46" t="s">
        <v>28</v>
      </c>
      <c r="L46" t="s">
        <v>896</v>
      </c>
      <c r="M46" t="s">
        <v>897</v>
      </c>
      <c r="N46" t="s">
        <v>251</v>
      </c>
      <c r="O46" t="s">
        <v>6</v>
      </c>
      <c r="P46" s="7">
        <v>6</v>
      </c>
      <c r="Q46" s="8">
        <v>1</v>
      </c>
      <c r="R46" t="s">
        <v>112</v>
      </c>
      <c r="S46" t="s">
        <v>113</v>
      </c>
      <c r="T46" t="s">
        <v>9</v>
      </c>
      <c r="U46" t="s">
        <v>898</v>
      </c>
      <c r="V46">
        <v>-90.037723999999997</v>
      </c>
      <c r="W46">
        <v>30.0061821</v>
      </c>
      <c r="X46" t="s">
        <v>10</v>
      </c>
      <c r="Y46" s="8">
        <v>210557</v>
      </c>
      <c r="Z46" t="s">
        <v>198</v>
      </c>
      <c r="AA46" t="s">
        <v>36</v>
      </c>
      <c r="AB46" t="s">
        <v>33</v>
      </c>
      <c r="AC46" t="s">
        <v>36</v>
      </c>
      <c r="AD46" t="s">
        <v>4</v>
      </c>
      <c r="AE46" t="s">
        <v>987</v>
      </c>
      <c r="AF46" t="s">
        <v>988</v>
      </c>
      <c r="AG46" t="s">
        <v>989</v>
      </c>
      <c r="AH46">
        <v>70126</v>
      </c>
      <c r="AI46">
        <v>1</v>
      </c>
    </row>
    <row r="47" spans="1:35" x14ac:dyDescent="0.35">
      <c r="A47" s="7">
        <v>2020</v>
      </c>
      <c r="B47" s="8">
        <v>1</v>
      </c>
      <c r="C47" s="7">
        <v>2020</v>
      </c>
      <c r="D47" s="7">
        <v>1321713956</v>
      </c>
      <c r="E47" t="s">
        <v>0</v>
      </c>
      <c r="F47" t="s">
        <v>13</v>
      </c>
      <c r="G47" t="s">
        <v>2</v>
      </c>
      <c r="H47" s="7">
        <v>80</v>
      </c>
      <c r="I47" s="1">
        <v>43833</v>
      </c>
      <c r="J47" s="7">
        <v>80</v>
      </c>
      <c r="K47" t="s">
        <v>59</v>
      </c>
      <c r="L47" t="s">
        <v>101</v>
      </c>
      <c r="M47" t="s">
        <v>901</v>
      </c>
      <c r="N47" t="s">
        <v>46</v>
      </c>
      <c r="O47" t="s">
        <v>6</v>
      </c>
      <c r="P47" s="7">
        <v>6</v>
      </c>
      <c r="Q47" s="8">
        <v>1</v>
      </c>
      <c r="R47" t="s">
        <v>103</v>
      </c>
      <c r="S47" t="s">
        <v>104</v>
      </c>
      <c r="T47" t="s">
        <v>9</v>
      </c>
      <c r="U47" t="s">
        <v>902</v>
      </c>
      <c r="V47">
        <v>-90.005297999999996</v>
      </c>
      <c r="W47">
        <v>30.018482899999999</v>
      </c>
      <c r="X47" t="s">
        <v>10</v>
      </c>
      <c r="Y47" s="8">
        <v>210557</v>
      </c>
      <c r="Z47" t="s">
        <v>198</v>
      </c>
      <c r="AA47" t="s">
        <v>17</v>
      </c>
      <c r="AB47" t="s">
        <v>62</v>
      </c>
      <c r="AC47" t="s">
        <v>17</v>
      </c>
      <c r="AD47" t="s">
        <v>4</v>
      </c>
      <c r="AE47" t="s">
        <v>984</v>
      </c>
      <c r="AF47" t="s">
        <v>985</v>
      </c>
      <c r="AG47" t="s">
        <v>986</v>
      </c>
      <c r="AH47">
        <v>70126</v>
      </c>
      <c r="AI47">
        <v>1</v>
      </c>
    </row>
    <row r="48" spans="1:35" x14ac:dyDescent="0.35">
      <c r="A48" s="7">
        <v>2020</v>
      </c>
      <c r="B48" s="8">
        <v>9</v>
      </c>
      <c r="C48" s="7">
        <v>2020</v>
      </c>
      <c r="D48" s="7">
        <v>1323314478</v>
      </c>
      <c r="E48" t="s">
        <v>0</v>
      </c>
      <c r="F48" t="s">
        <v>13</v>
      </c>
      <c r="G48" t="s">
        <v>2</v>
      </c>
      <c r="H48" s="7">
        <v>80</v>
      </c>
      <c r="I48" s="1">
        <v>43859</v>
      </c>
      <c r="J48" s="7">
        <v>720</v>
      </c>
      <c r="K48" t="s">
        <v>28</v>
      </c>
      <c r="L48" t="s">
        <v>735</v>
      </c>
      <c r="M48" t="s">
        <v>736</v>
      </c>
      <c r="N48" t="s">
        <v>433</v>
      </c>
      <c r="O48" t="s">
        <v>6</v>
      </c>
      <c r="P48" s="7">
        <v>6</v>
      </c>
      <c r="Q48" s="8">
        <v>9</v>
      </c>
      <c r="R48" t="s">
        <v>57</v>
      </c>
      <c r="S48" t="s">
        <v>58</v>
      </c>
      <c r="T48" t="s">
        <v>9</v>
      </c>
      <c r="U48" t="s">
        <v>23</v>
      </c>
      <c r="V48">
        <v>-89.965586000000002</v>
      </c>
      <c r="W48">
        <v>30.0228529</v>
      </c>
      <c r="X48" t="s">
        <v>10</v>
      </c>
      <c r="Y48" s="8">
        <v>210557</v>
      </c>
      <c r="Z48" t="s">
        <v>198</v>
      </c>
      <c r="AA48" t="s">
        <v>58</v>
      </c>
      <c r="AB48" t="s">
        <v>33</v>
      </c>
      <c r="AC48" t="s">
        <v>58</v>
      </c>
      <c r="AD48" t="s">
        <v>4</v>
      </c>
      <c r="AE48" t="s">
        <v>984</v>
      </c>
      <c r="AF48" t="s">
        <v>985</v>
      </c>
      <c r="AG48" t="s">
        <v>986</v>
      </c>
      <c r="AH48">
        <v>70127</v>
      </c>
      <c r="AI48">
        <v>1</v>
      </c>
    </row>
    <row r="49" spans="1:35" x14ac:dyDescent="0.35">
      <c r="A49" s="7">
        <v>2020</v>
      </c>
      <c r="B49" s="8">
        <v>13</v>
      </c>
      <c r="C49" s="7">
        <v>2020</v>
      </c>
      <c r="D49" s="7">
        <v>1321665957</v>
      </c>
      <c r="E49" t="s">
        <v>0</v>
      </c>
      <c r="F49" t="s">
        <v>13</v>
      </c>
      <c r="G49" t="s">
        <v>95</v>
      </c>
      <c r="H49" s="7">
        <v>81</v>
      </c>
      <c r="I49" s="1">
        <v>43832</v>
      </c>
      <c r="J49" s="7">
        <v>1053</v>
      </c>
      <c r="K49" t="s">
        <v>28</v>
      </c>
      <c r="L49" t="s">
        <v>662</v>
      </c>
      <c r="M49" t="s">
        <v>663</v>
      </c>
      <c r="N49" t="s">
        <v>308</v>
      </c>
      <c r="O49" t="s">
        <v>6</v>
      </c>
      <c r="P49" s="7">
        <v>6</v>
      </c>
      <c r="Q49" s="8">
        <v>13</v>
      </c>
      <c r="R49" t="s">
        <v>57</v>
      </c>
      <c r="S49" t="s">
        <v>58</v>
      </c>
      <c r="T49" t="s">
        <v>9</v>
      </c>
      <c r="U49" t="s">
        <v>58</v>
      </c>
      <c r="V49">
        <v>-90.04204</v>
      </c>
      <c r="W49">
        <v>29.968707500000001</v>
      </c>
      <c r="X49" t="s">
        <v>10</v>
      </c>
      <c r="Y49" s="8">
        <v>210557</v>
      </c>
      <c r="Z49" t="s">
        <v>198</v>
      </c>
      <c r="AA49" t="s">
        <v>58</v>
      </c>
      <c r="AB49" t="s">
        <v>33</v>
      </c>
      <c r="AC49" t="s">
        <v>58</v>
      </c>
      <c r="AD49" t="s">
        <v>4</v>
      </c>
      <c r="AE49" t="s">
        <v>993</v>
      </c>
      <c r="AF49" t="s">
        <v>994</v>
      </c>
      <c r="AG49" t="s">
        <v>995</v>
      </c>
      <c r="AH49">
        <v>70117</v>
      </c>
      <c r="AI49">
        <v>1</v>
      </c>
    </row>
    <row r="50" spans="1:35" x14ac:dyDescent="0.35">
      <c r="A50" s="7">
        <v>2020</v>
      </c>
      <c r="B50" s="8">
        <v>167</v>
      </c>
      <c r="C50" s="7">
        <v>2020</v>
      </c>
      <c r="D50" s="7">
        <v>1323138006</v>
      </c>
      <c r="E50" t="s">
        <v>0</v>
      </c>
      <c r="F50" t="s">
        <v>107</v>
      </c>
      <c r="G50" t="s">
        <v>116</v>
      </c>
      <c r="H50" s="7">
        <v>85</v>
      </c>
      <c r="I50" s="1">
        <v>43853</v>
      </c>
      <c r="J50" s="7">
        <v>14195</v>
      </c>
      <c r="K50" t="s">
        <v>201</v>
      </c>
      <c r="L50" t="s">
        <v>317</v>
      </c>
      <c r="M50" t="s">
        <v>318</v>
      </c>
      <c r="N50" t="s">
        <v>319</v>
      </c>
      <c r="O50" t="s">
        <v>6</v>
      </c>
      <c r="P50" s="7">
        <v>81</v>
      </c>
      <c r="Q50" s="8">
        <v>167</v>
      </c>
      <c r="R50" t="s">
        <v>37</v>
      </c>
      <c r="S50" t="s">
        <v>38</v>
      </c>
      <c r="T50" t="s">
        <v>9</v>
      </c>
      <c r="U50" t="s">
        <v>320</v>
      </c>
      <c r="V50">
        <v>-90.023126000000005</v>
      </c>
      <c r="W50">
        <v>29.930599000000001</v>
      </c>
      <c r="X50" t="s">
        <v>10</v>
      </c>
      <c r="Y50" s="8">
        <v>210557</v>
      </c>
      <c r="Z50" t="s">
        <v>198</v>
      </c>
      <c r="AA50" t="s">
        <v>39</v>
      </c>
      <c r="AB50" t="s">
        <v>202</v>
      </c>
      <c r="AC50" t="s">
        <v>38</v>
      </c>
      <c r="AD50" t="s">
        <v>4</v>
      </c>
      <c r="AE50" t="s">
        <v>993</v>
      </c>
      <c r="AF50" t="s">
        <v>994</v>
      </c>
      <c r="AG50" t="s">
        <v>995</v>
      </c>
      <c r="AH50">
        <v>70114</v>
      </c>
      <c r="AI50">
        <v>1</v>
      </c>
    </row>
    <row r="51" spans="1:35" x14ac:dyDescent="0.35">
      <c r="A51" s="7">
        <v>2020</v>
      </c>
      <c r="B51" s="8">
        <v>23</v>
      </c>
      <c r="C51" s="7">
        <v>2020</v>
      </c>
      <c r="D51" s="7">
        <v>1321643125</v>
      </c>
      <c r="E51" t="s">
        <v>0</v>
      </c>
      <c r="F51" t="s">
        <v>1</v>
      </c>
      <c r="G51" t="s">
        <v>116</v>
      </c>
      <c r="H51" s="7">
        <v>89</v>
      </c>
      <c r="I51" s="1">
        <v>43832</v>
      </c>
      <c r="J51" s="7">
        <v>2047</v>
      </c>
      <c r="K51" t="s">
        <v>3</v>
      </c>
      <c r="L51" t="s">
        <v>581</v>
      </c>
      <c r="M51" t="s">
        <v>582</v>
      </c>
      <c r="N51" t="s">
        <v>56</v>
      </c>
      <c r="O51" t="s">
        <v>6</v>
      </c>
      <c r="P51" s="7">
        <v>1</v>
      </c>
      <c r="Q51" s="8">
        <v>23</v>
      </c>
      <c r="R51" t="s">
        <v>53</v>
      </c>
      <c r="S51" t="s">
        <v>54</v>
      </c>
      <c r="T51" t="s">
        <v>9</v>
      </c>
      <c r="U51" t="s">
        <v>583</v>
      </c>
      <c r="V51">
        <v>-90.115317000000005</v>
      </c>
      <c r="W51">
        <v>29.935993</v>
      </c>
      <c r="X51" t="s">
        <v>10</v>
      </c>
      <c r="Y51" s="8">
        <v>210557</v>
      </c>
      <c r="Z51" t="s">
        <v>198</v>
      </c>
      <c r="AA51" t="s">
        <v>36</v>
      </c>
      <c r="AB51" t="s">
        <v>12</v>
      </c>
      <c r="AC51" t="s">
        <v>36</v>
      </c>
      <c r="AD51" t="s">
        <v>4</v>
      </c>
      <c r="AE51" t="s">
        <v>990</v>
      </c>
      <c r="AF51" t="s">
        <v>991</v>
      </c>
      <c r="AG51" t="s">
        <v>992</v>
      </c>
      <c r="AH51">
        <v>70115</v>
      </c>
      <c r="AI51">
        <v>1</v>
      </c>
    </row>
    <row r="52" spans="1:35" x14ac:dyDescent="0.35">
      <c r="A52" s="7">
        <v>2020</v>
      </c>
      <c r="B52" s="8">
        <v>1</v>
      </c>
      <c r="C52" s="7">
        <v>2020</v>
      </c>
      <c r="D52" s="7">
        <v>1323096832</v>
      </c>
      <c r="E52" t="s">
        <v>0</v>
      </c>
      <c r="F52" t="s">
        <v>1</v>
      </c>
      <c r="G52" t="s">
        <v>2</v>
      </c>
      <c r="H52" s="7">
        <v>90</v>
      </c>
      <c r="I52" s="1">
        <v>43852</v>
      </c>
      <c r="J52" s="7">
        <v>90</v>
      </c>
      <c r="K52" t="s">
        <v>59</v>
      </c>
      <c r="L52" t="s">
        <v>101</v>
      </c>
      <c r="M52" t="s">
        <v>928</v>
      </c>
      <c r="N52" t="s">
        <v>197</v>
      </c>
      <c r="O52" t="s">
        <v>6</v>
      </c>
      <c r="P52" s="7">
        <v>1</v>
      </c>
      <c r="Q52" s="8">
        <v>1</v>
      </c>
      <c r="R52" t="s">
        <v>103</v>
      </c>
      <c r="S52" t="s">
        <v>104</v>
      </c>
      <c r="T52" t="s">
        <v>9</v>
      </c>
      <c r="U52" t="s">
        <v>929</v>
      </c>
      <c r="V52">
        <v>-90.071842000000004</v>
      </c>
      <c r="W52">
        <v>29.925076000000001</v>
      </c>
      <c r="X52" t="s">
        <v>10</v>
      </c>
      <c r="Y52" s="8">
        <v>210557</v>
      </c>
      <c r="Z52" t="s">
        <v>198</v>
      </c>
      <c r="AA52" t="s">
        <v>17</v>
      </c>
      <c r="AB52" t="s">
        <v>62</v>
      </c>
      <c r="AC52" t="s">
        <v>17</v>
      </c>
      <c r="AD52" t="s">
        <v>4</v>
      </c>
      <c r="AE52" t="s">
        <v>981</v>
      </c>
      <c r="AF52" t="s">
        <v>982</v>
      </c>
      <c r="AG52" t="s">
        <v>983</v>
      </c>
      <c r="AH52">
        <v>70130</v>
      </c>
      <c r="AI52">
        <v>1</v>
      </c>
    </row>
    <row r="53" spans="1:35" x14ac:dyDescent="0.35">
      <c r="A53" s="7">
        <v>2020</v>
      </c>
      <c r="B53" s="8">
        <v>2</v>
      </c>
      <c r="C53" s="7">
        <v>2020</v>
      </c>
      <c r="D53" s="7">
        <v>1323182720</v>
      </c>
      <c r="E53" t="s">
        <v>0</v>
      </c>
      <c r="F53" t="s">
        <v>1</v>
      </c>
      <c r="G53" t="s">
        <v>2</v>
      </c>
      <c r="H53" s="7">
        <v>92</v>
      </c>
      <c r="I53" s="1">
        <v>43854</v>
      </c>
      <c r="J53" s="7">
        <v>184</v>
      </c>
      <c r="K53" t="s">
        <v>3</v>
      </c>
      <c r="L53" t="s">
        <v>888</v>
      </c>
      <c r="M53" t="s">
        <v>889</v>
      </c>
      <c r="N53" t="s">
        <v>25</v>
      </c>
      <c r="O53" t="s">
        <v>6</v>
      </c>
      <c r="P53" s="7">
        <v>1</v>
      </c>
      <c r="Q53" s="8">
        <v>2</v>
      </c>
      <c r="R53" t="s">
        <v>74</v>
      </c>
      <c r="S53" t="s">
        <v>75</v>
      </c>
      <c r="T53" t="s">
        <v>9</v>
      </c>
      <c r="U53" t="s">
        <v>890</v>
      </c>
      <c r="V53">
        <v>-90.122632999999993</v>
      </c>
      <c r="W53">
        <v>29.9225283</v>
      </c>
      <c r="X53" t="s">
        <v>10</v>
      </c>
      <c r="Y53" s="8">
        <v>210557</v>
      </c>
      <c r="Z53" t="s">
        <v>198</v>
      </c>
      <c r="AA53" t="s">
        <v>17</v>
      </c>
      <c r="AB53" t="s">
        <v>12</v>
      </c>
      <c r="AC53" t="s">
        <v>17</v>
      </c>
      <c r="AD53" t="s">
        <v>4</v>
      </c>
      <c r="AE53" t="s">
        <v>990</v>
      </c>
      <c r="AF53" t="s">
        <v>991</v>
      </c>
      <c r="AG53" t="s">
        <v>992</v>
      </c>
      <c r="AH53">
        <v>70118</v>
      </c>
      <c r="AI53">
        <v>1</v>
      </c>
    </row>
    <row r="54" spans="1:35" x14ac:dyDescent="0.35">
      <c r="A54" s="7">
        <v>2020</v>
      </c>
      <c r="B54" s="8">
        <v>10</v>
      </c>
      <c r="C54" s="7">
        <v>2020</v>
      </c>
      <c r="D54" s="7">
        <v>1322249652</v>
      </c>
      <c r="E54" t="s">
        <v>0</v>
      </c>
      <c r="F54" t="s">
        <v>13</v>
      </c>
      <c r="G54" t="s">
        <v>116</v>
      </c>
      <c r="H54" s="7">
        <v>93</v>
      </c>
      <c r="I54" s="1">
        <v>43841</v>
      </c>
      <c r="J54" s="7">
        <v>930</v>
      </c>
      <c r="K54" t="s">
        <v>3</v>
      </c>
      <c r="L54" t="s">
        <v>722</v>
      </c>
      <c r="M54" t="s">
        <v>723</v>
      </c>
      <c r="N54" t="s">
        <v>433</v>
      </c>
      <c r="O54" t="s">
        <v>6</v>
      </c>
      <c r="P54" s="7">
        <v>6</v>
      </c>
      <c r="Q54" s="8">
        <v>10</v>
      </c>
      <c r="R54" t="s">
        <v>133</v>
      </c>
      <c r="S54" t="s">
        <v>134</v>
      </c>
      <c r="T54" t="s">
        <v>9</v>
      </c>
      <c r="U54" t="s">
        <v>724</v>
      </c>
      <c r="V54">
        <v>-89.967668000000003</v>
      </c>
      <c r="W54">
        <v>30.024334799999998</v>
      </c>
      <c r="X54" t="s">
        <v>10</v>
      </c>
      <c r="Y54" s="8">
        <v>210557</v>
      </c>
      <c r="Z54" t="s">
        <v>198</v>
      </c>
      <c r="AA54" t="s">
        <v>134</v>
      </c>
      <c r="AB54" t="s">
        <v>12</v>
      </c>
      <c r="AC54" t="s">
        <v>134</v>
      </c>
      <c r="AD54" t="s">
        <v>4</v>
      </c>
      <c r="AE54" t="s">
        <v>984</v>
      </c>
      <c r="AF54" t="s">
        <v>985</v>
      </c>
      <c r="AG54" t="s">
        <v>986</v>
      </c>
      <c r="AH54">
        <v>70127</v>
      </c>
      <c r="AI54">
        <v>1</v>
      </c>
    </row>
    <row r="55" spans="1:35" x14ac:dyDescent="0.35">
      <c r="A55" s="7">
        <v>2020</v>
      </c>
      <c r="B55" s="8">
        <v>1</v>
      </c>
      <c r="C55" s="7">
        <v>2020</v>
      </c>
      <c r="D55" s="7">
        <v>1322322442</v>
      </c>
      <c r="E55" t="s">
        <v>0</v>
      </c>
      <c r="F55" t="s">
        <v>13</v>
      </c>
      <c r="G55" t="s">
        <v>116</v>
      </c>
      <c r="H55" s="7">
        <v>96</v>
      </c>
      <c r="I55" s="1">
        <v>43841</v>
      </c>
      <c r="J55" s="7">
        <v>96</v>
      </c>
      <c r="K55" t="s">
        <v>3</v>
      </c>
      <c r="L55" t="s">
        <v>914</v>
      </c>
      <c r="M55" t="s">
        <v>897</v>
      </c>
      <c r="N55" t="s">
        <v>251</v>
      </c>
      <c r="O55" t="s">
        <v>6</v>
      </c>
      <c r="P55" s="7">
        <v>6</v>
      </c>
      <c r="Q55" s="8">
        <v>1</v>
      </c>
      <c r="R55" t="s">
        <v>112</v>
      </c>
      <c r="S55" t="s">
        <v>113</v>
      </c>
      <c r="T55" t="s">
        <v>9</v>
      </c>
      <c r="U55" t="s">
        <v>915</v>
      </c>
      <c r="V55">
        <v>-90.037723999999997</v>
      </c>
      <c r="W55">
        <v>30.0061821</v>
      </c>
      <c r="X55" t="s">
        <v>10</v>
      </c>
      <c r="Y55" s="8">
        <v>210557</v>
      </c>
      <c r="Z55" t="s">
        <v>198</v>
      </c>
      <c r="AA55" t="s">
        <v>36</v>
      </c>
      <c r="AB55" t="s">
        <v>12</v>
      </c>
      <c r="AC55" t="s">
        <v>36</v>
      </c>
      <c r="AD55" t="s">
        <v>4</v>
      </c>
      <c r="AE55" t="s">
        <v>987</v>
      </c>
      <c r="AF55" t="s">
        <v>988</v>
      </c>
      <c r="AG55" t="s">
        <v>989</v>
      </c>
      <c r="AH55">
        <v>70126</v>
      </c>
      <c r="AI55">
        <v>1</v>
      </c>
    </row>
    <row r="56" spans="1:35" x14ac:dyDescent="0.35">
      <c r="A56" s="7">
        <v>2020</v>
      </c>
      <c r="B56" s="8">
        <v>6</v>
      </c>
      <c r="C56" s="7">
        <v>2020</v>
      </c>
      <c r="D56" s="7">
        <v>1321686189</v>
      </c>
      <c r="E56" t="s">
        <v>0</v>
      </c>
      <c r="F56" t="s">
        <v>13</v>
      </c>
      <c r="G56" t="s">
        <v>2</v>
      </c>
      <c r="H56" s="7">
        <v>97</v>
      </c>
      <c r="I56" s="1">
        <v>43833</v>
      </c>
      <c r="J56" s="7">
        <v>582</v>
      </c>
      <c r="K56" t="s">
        <v>24</v>
      </c>
      <c r="L56" t="s">
        <v>792</v>
      </c>
      <c r="M56" t="s">
        <v>793</v>
      </c>
      <c r="N56" t="s">
        <v>82</v>
      </c>
      <c r="O56" t="s">
        <v>6</v>
      </c>
      <c r="P56" s="7">
        <v>6</v>
      </c>
      <c r="Q56" s="8">
        <v>6</v>
      </c>
      <c r="R56" t="s">
        <v>19</v>
      </c>
      <c r="S56" t="s">
        <v>20</v>
      </c>
      <c r="T56" t="s">
        <v>9</v>
      </c>
      <c r="U56" t="s">
        <v>26</v>
      </c>
      <c r="V56">
        <v>-89.943737999999996</v>
      </c>
      <c r="W56">
        <v>30.0676928</v>
      </c>
      <c r="X56" t="s">
        <v>10</v>
      </c>
      <c r="Y56" s="8">
        <v>210557</v>
      </c>
      <c r="Z56" t="s">
        <v>198</v>
      </c>
      <c r="AA56" t="s">
        <v>17</v>
      </c>
      <c r="AB56" t="s">
        <v>27</v>
      </c>
      <c r="AC56" t="s">
        <v>17</v>
      </c>
      <c r="AD56" t="s">
        <v>4</v>
      </c>
      <c r="AE56" t="s">
        <v>984</v>
      </c>
      <c r="AF56" t="s">
        <v>985</v>
      </c>
      <c r="AG56" t="s">
        <v>986</v>
      </c>
      <c r="AH56">
        <v>70128</v>
      </c>
      <c r="AI56">
        <v>1</v>
      </c>
    </row>
    <row r="57" spans="1:35" x14ac:dyDescent="0.35">
      <c r="A57" s="7">
        <v>2020</v>
      </c>
      <c r="B57" s="8">
        <v>11</v>
      </c>
      <c r="C57" s="7">
        <v>2020</v>
      </c>
      <c r="D57" s="7">
        <v>1323273155</v>
      </c>
      <c r="E57" t="s">
        <v>0</v>
      </c>
      <c r="F57" t="s">
        <v>1</v>
      </c>
      <c r="G57" t="s">
        <v>2</v>
      </c>
      <c r="H57" s="7">
        <v>98</v>
      </c>
      <c r="I57" s="1">
        <v>43858</v>
      </c>
      <c r="J57" s="7">
        <v>1078</v>
      </c>
      <c r="K57" t="s">
        <v>28</v>
      </c>
      <c r="L57" t="s">
        <v>700</v>
      </c>
      <c r="M57" t="s">
        <v>701</v>
      </c>
      <c r="N57" t="s">
        <v>130</v>
      </c>
      <c r="O57" t="s">
        <v>6</v>
      </c>
      <c r="P57" s="7">
        <v>1</v>
      </c>
      <c r="Q57" s="8">
        <v>11</v>
      </c>
      <c r="R57" t="s">
        <v>57</v>
      </c>
      <c r="S57" t="s">
        <v>58</v>
      </c>
      <c r="T57" t="s">
        <v>9</v>
      </c>
      <c r="U57" t="s">
        <v>58</v>
      </c>
      <c r="V57">
        <v>-90.092729000000006</v>
      </c>
      <c r="W57">
        <v>29.945867700000001</v>
      </c>
      <c r="X57" t="s">
        <v>10</v>
      </c>
      <c r="Y57" s="8">
        <v>210557</v>
      </c>
      <c r="Z57" t="s">
        <v>198</v>
      </c>
      <c r="AA57" t="s">
        <v>58</v>
      </c>
      <c r="AB57" t="s">
        <v>33</v>
      </c>
      <c r="AC57" t="s">
        <v>58</v>
      </c>
      <c r="AD57" t="s">
        <v>4</v>
      </c>
      <c r="AE57" t="s">
        <v>981</v>
      </c>
      <c r="AF57" t="s">
        <v>982</v>
      </c>
      <c r="AG57" t="s">
        <v>983</v>
      </c>
      <c r="AH57">
        <v>70125</v>
      </c>
      <c r="AI57">
        <v>1</v>
      </c>
    </row>
    <row r="58" spans="1:35" x14ac:dyDescent="0.35">
      <c r="A58" s="7">
        <v>2020</v>
      </c>
      <c r="B58" s="8">
        <v>347</v>
      </c>
      <c r="C58" s="7">
        <v>2020</v>
      </c>
      <c r="D58" s="7">
        <v>1321742427</v>
      </c>
      <c r="E58" t="s">
        <v>0</v>
      </c>
      <c r="F58" t="s">
        <v>13</v>
      </c>
      <c r="G58" t="s">
        <v>2</v>
      </c>
      <c r="H58" s="7">
        <v>99</v>
      </c>
      <c r="I58" s="1">
        <v>43835</v>
      </c>
      <c r="J58" s="7">
        <v>34353</v>
      </c>
      <c r="K58" t="s">
        <v>207</v>
      </c>
      <c r="L58" t="s">
        <v>260</v>
      </c>
      <c r="M58" t="s">
        <v>252</v>
      </c>
      <c r="N58" t="s">
        <v>226</v>
      </c>
      <c r="O58" t="s">
        <v>6</v>
      </c>
      <c r="P58" s="7">
        <v>6</v>
      </c>
      <c r="Q58" s="8">
        <v>347</v>
      </c>
      <c r="R58" t="s">
        <v>74</v>
      </c>
      <c r="S58" t="s">
        <v>75</v>
      </c>
      <c r="T58" t="s">
        <v>9</v>
      </c>
      <c r="U58" t="s">
        <v>261</v>
      </c>
      <c r="V58">
        <v>-89.993375</v>
      </c>
      <c r="W58">
        <v>30.026500599999999</v>
      </c>
      <c r="X58" t="s">
        <v>10</v>
      </c>
      <c r="Y58" s="8">
        <v>210557</v>
      </c>
      <c r="Z58" t="s">
        <v>198</v>
      </c>
      <c r="AA58" t="s">
        <v>17</v>
      </c>
      <c r="AB58" t="s">
        <v>209</v>
      </c>
      <c r="AC58" t="s">
        <v>17</v>
      </c>
      <c r="AD58" t="s">
        <v>4</v>
      </c>
      <c r="AE58" t="s">
        <v>984</v>
      </c>
      <c r="AF58" t="s">
        <v>985</v>
      </c>
      <c r="AG58" t="s">
        <v>986</v>
      </c>
      <c r="AH58">
        <v>70126</v>
      </c>
      <c r="AI58">
        <v>1</v>
      </c>
    </row>
    <row r="59" spans="1:35" x14ac:dyDescent="0.35">
      <c r="A59" s="7">
        <v>2020</v>
      </c>
      <c r="B59" s="8">
        <v>1</v>
      </c>
      <c r="C59" s="7">
        <v>2020</v>
      </c>
      <c r="D59" s="7">
        <v>1323068509</v>
      </c>
      <c r="E59" t="s">
        <v>0</v>
      </c>
      <c r="F59" t="s">
        <v>107</v>
      </c>
      <c r="G59" t="s">
        <v>2</v>
      </c>
      <c r="H59" s="7">
        <v>101</v>
      </c>
      <c r="I59" s="1">
        <v>43851</v>
      </c>
      <c r="J59" s="7">
        <v>101</v>
      </c>
      <c r="K59" t="s">
        <v>59</v>
      </c>
      <c r="L59" t="s">
        <v>101</v>
      </c>
      <c r="M59" t="s">
        <v>925</v>
      </c>
      <c r="N59" t="s">
        <v>114</v>
      </c>
      <c r="O59" t="s">
        <v>6</v>
      </c>
      <c r="P59" s="7">
        <v>81</v>
      </c>
      <c r="Q59" s="8">
        <v>1</v>
      </c>
      <c r="R59" t="s">
        <v>89</v>
      </c>
      <c r="S59" t="s">
        <v>90</v>
      </c>
      <c r="T59" t="s">
        <v>9</v>
      </c>
      <c r="U59" t="s">
        <v>23</v>
      </c>
      <c r="V59">
        <v>-89.991156000000004</v>
      </c>
      <c r="W59">
        <v>29.915405100000001</v>
      </c>
      <c r="X59" t="s">
        <v>10</v>
      </c>
      <c r="Y59" s="8">
        <v>210557</v>
      </c>
      <c r="Z59" t="s">
        <v>198</v>
      </c>
      <c r="AA59" t="s">
        <v>17</v>
      </c>
      <c r="AB59" t="s">
        <v>62</v>
      </c>
      <c r="AC59" t="s">
        <v>17</v>
      </c>
      <c r="AD59" t="s">
        <v>4</v>
      </c>
      <c r="AE59" t="s">
        <v>993</v>
      </c>
      <c r="AF59" t="s">
        <v>994</v>
      </c>
      <c r="AG59" t="s">
        <v>995</v>
      </c>
      <c r="AH59">
        <v>70131</v>
      </c>
      <c r="AI59">
        <v>1</v>
      </c>
    </row>
    <row r="60" spans="1:35" x14ac:dyDescent="0.35">
      <c r="A60" s="7">
        <v>2020</v>
      </c>
      <c r="B60" s="8">
        <v>16</v>
      </c>
      <c r="C60" s="7">
        <v>2020</v>
      </c>
      <c r="D60" s="7">
        <v>1321759209</v>
      </c>
      <c r="E60" t="s">
        <v>0</v>
      </c>
      <c r="F60" t="s">
        <v>13</v>
      </c>
      <c r="G60" t="s">
        <v>2</v>
      </c>
      <c r="H60" s="7">
        <v>105</v>
      </c>
      <c r="I60" s="1">
        <v>43836</v>
      </c>
      <c r="J60" s="7">
        <v>1680</v>
      </c>
      <c r="K60" t="s">
        <v>28</v>
      </c>
      <c r="L60" t="s">
        <v>624</v>
      </c>
      <c r="M60" t="s">
        <v>625</v>
      </c>
      <c r="N60" t="s">
        <v>106</v>
      </c>
      <c r="O60" t="s">
        <v>6</v>
      </c>
      <c r="P60" s="7">
        <v>6</v>
      </c>
      <c r="Q60" s="8">
        <v>16</v>
      </c>
      <c r="R60" t="s">
        <v>57</v>
      </c>
      <c r="S60" t="s">
        <v>58</v>
      </c>
      <c r="T60" t="s">
        <v>9</v>
      </c>
      <c r="U60" t="s">
        <v>505</v>
      </c>
      <c r="V60">
        <v>-90.046678</v>
      </c>
      <c r="W60">
        <v>30.001874099999998</v>
      </c>
      <c r="X60" t="s">
        <v>10</v>
      </c>
      <c r="Y60" s="8">
        <v>210557</v>
      </c>
      <c r="Z60" t="s">
        <v>198</v>
      </c>
      <c r="AA60" t="s">
        <v>58</v>
      </c>
      <c r="AB60" t="s">
        <v>33</v>
      </c>
      <c r="AC60" t="s">
        <v>58</v>
      </c>
      <c r="AD60" t="s">
        <v>4</v>
      </c>
      <c r="AE60" t="s">
        <v>987</v>
      </c>
      <c r="AF60" t="s">
        <v>988</v>
      </c>
      <c r="AG60" t="s">
        <v>989</v>
      </c>
      <c r="AH60">
        <v>70122</v>
      </c>
      <c r="AI60">
        <v>1</v>
      </c>
    </row>
    <row r="61" spans="1:35" x14ac:dyDescent="0.35">
      <c r="A61" s="7">
        <v>2020</v>
      </c>
      <c r="B61" s="8">
        <v>30</v>
      </c>
      <c r="C61" s="7">
        <v>2020</v>
      </c>
      <c r="D61" s="7">
        <v>1322330888</v>
      </c>
      <c r="E61" t="s">
        <v>0</v>
      </c>
      <c r="F61" t="s">
        <v>1</v>
      </c>
      <c r="G61" t="s">
        <v>116</v>
      </c>
      <c r="H61" s="7">
        <v>109</v>
      </c>
      <c r="I61" s="1">
        <v>43841</v>
      </c>
      <c r="J61" s="7">
        <v>3270</v>
      </c>
      <c r="K61" t="s">
        <v>3</v>
      </c>
      <c r="L61" t="s">
        <v>538</v>
      </c>
      <c r="M61" t="s">
        <v>539</v>
      </c>
      <c r="N61" t="s">
        <v>56</v>
      </c>
      <c r="O61" t="s">
        <v>6</v>
      </c>
      <c r="P61" s="7">
        <v>1</v>
      </c>
      <c r="Q61" s="8">
        <v>30</v>
      </c>
      <c r="R61" t="s">
        <v>133</v>
      </c>
      <c r="S61" t="s">
        <v>134</v>
      </c>
      <c r="T61" t="s">
        <v>9</v>
      </c>
      <c r="U61" t="s">
        <v>540</v>
      </c>
      <c r="V61">
        <v>-90.118633000000003</v>
      </c>
      <c r="W61">
        <v>29.935253400000001</v>
      </c>
      <c r="X61" t="s">
        <v>10</v>
      </c>
      <c r="Y61" s="8">
        <v>210557</v>
      </c>
      <c r="Z61" t="s">
        <v>198</v>
      </c>
      <c r="AA61" t="s">
        <v>134</v>
      </c>
      <c r="AB61" t="s">
        <v>12</v>
      </c>
      <c r="AC61" t="s">
        <v>134</v>
      </c>
      <c r="AD61" t="s">
        <v>4</v>
      </c>
      <c r="AE61" t="s">
        <v>990</v>
      </c>
      <c r="AF61" t="s">
        <v>991</v>
      </c>
      <c r="AG61" t="s">
        <v>992</v>
      </c>
      <c r="AH61">
        <v>70118</v>
      </c>
      <c r="AI61">
        <v>1</v>
      </c>
    </row>
    <row r="62" spans="1:35" x14ac:dyDescent="0.35">
      <c r="A62" s="7">
        <v>2020</v>
      </c>
      <c r="B62" s="8">
        <v>26</v>
      </c>
      <c r="C62" s="7">
        <v>2020</v>
      </c>
      <c r="D62" s="7">
        <v>1321808505</v>
      </c>
      <c r="E62" t="s">
        <v>0</v>
      </c>
      <c r="F62" t="s">
        <v>1</v>
      </c>
      <c r="G62" t="s">
        <v>2</v>
      </c>
      <c r="H62" s="7">
        <v>110</v>
      </c>
      <c r="I62" s="1">
        <v>43837</v>
      </c>
      <c r="J62" s="7">
        <v>2860</v>
      </c>
      <c r="K62" t="s">
        <v>3</v>
      </c>
      <c r="L62" t="s">
        <v>554</v>
      </c>
      <c r="M62" t="s">
        <v>555</v>
      </c>
      <c r="N62" t="s">
        <v>197</v>
      </c>
      <c r="O62" t="s">
        <v>6</v>
      </c>
      <c r="P62" s="7">
        <v>1</v>
      </c>
      <c r="Q62" s="8">
        <v>26</v>
      </c>
      <c r="R62" t="s">
        <v>30</v>
      </c>
      <c r="S62" t="s">
        <v>31</v>
      </c>
      <c r="T62" t="s">
        <v>9</v>
      </c>
      <c r="U62" t="s">
        <v>556</v>
      </c>
      <c r="V62">
        <v>-90.087261999999996</v>
      </c>
      <c r="W62">
        <v>29.923561400000001</v>
      </c>
      <c r="X62" t="s">
        <v>10</v>
      </c>
      <c r="Y62" s="8">
        <v>210557</v>
      </c>
      <c r="Z62" t="s">
        <v>198</v>
      </c>
      <c r="AA62" t="s">
        <v>32</v>
      </c>
      <c r="AB62" t="s">
        <v>12</v>
      </c>
      <c r="AC62" t="s">
        <v>32</v>
      </c>
      <c r="AD62" t="s">
        <v>4</v>
      </c>
      <c r="AE62" t="s">
        <v>981</v>
      </c>
      <c r="AF62" t="s">
        <v>982</v>
      </c>
      <c r="AG62" t="s">
        <v>983</v>
      </c>
      <c r="AH62">
        <v>70115</v>
      </c>
      <c r="AI62">
        <v>1</v>
      </c>
    </row>
    <row r="63" spans="1:35" x14ac:dyDescent="0.35">
      <c r="A63" s="7">
        <v>2020</v>
      </c>
      <c r="B63" s="8">
        <v>9</v>
      </c>
      <c r="C63" s="7">
        <v>2020</v>
      </c>
      <c r="D63" s="7">
        <v>1323304403</v>
      </c>
      <c r="E63" t="s">
        <v>0</v>
      </c>
      <c r="F63" t="s">
        <v>1</v>
      </c>
      <c r="G63" t="s">
        <v>2</v>
      </c>
      <c r="H63" s="7">
        <v>110</v>
      </c>
      <c r="I63" s="1">
        <v>43859</v>
      </c>
      <c r="J63" s="7">
        <v>990</v>
      </c>
      <c r="K63" t="s">
        <v>28</v>
      </c>
      <c r="L63" t="s">
        <v>743</v>
      </c>
      <c r="M63" t="s">
        <v>744</v>
      </c>
      <c r="N63" t="s">
        <v>109</v>
      </c>
      <c r="O63" t="s">
        <v>6</v>
      </c>
      <c r="P63" s="7">
        <v>1</v>
      </c>
      <c r="Q63" s="8">
        <v>9</v>
      </c>
      <c r="R63" t="s">
        <v>69</v>
      </c>
      <c r="S63" t="s">
        <v>70</v>
      </c>
      <c r="T63" t="s">
        <v>9</v>
      </c>
      <c r="U63" t="s">
        <v>580</v>
      </c>
      <c r="V63">
        <v>-90.118534999999994</v>
      </c>
      <c r="W63">
        <v>30.018560799999999</v>
      </c>
      <c r="X63" t="s">
        <v>10</v>
      </c>
      <c r="Y63" s="8">
        <v>210557</v>
      </c>
      <c r="Z63" t="s">
        <v>198</v>
      </c>
      <c r="AA63" t="s">
        <v>17</v>
      </c>
      <c r="AB63" t="s">
        <v>33</v>
      </c>
      <c r="AC63" t="s">
        <v>17</v>
      </c>
      <c r="AD63" t="s">
        <v>4</v>
      </c>
      <c r="AE63" t="s">
        <v>990</v>
      </c>
      <c r="AF63" t="s">
        <v>991</v>
      </c>
      <c r="AG63" t="s">
        <v>992</v>
      </c>
      <c r="AH63">
        <v>70124</v>
      </c>
      <c r="AI63">
        <v>1</v>
      </c>
    </row>
    <row r="64" spans="1:35" x14ac:dyDescent="0.35">
      <c r="A64" s="7">
        <v>2020</v>
      </c>
      <c r="B64" s="8">
        <v>6</v>
      </c>
      <c r="C64" s="7">
        <v>2020</v>
      </c>
      <c r="D64" s="7">
        <v>1323312030</v>
      </c>
      <c r="E64" t="s">
        <v>0</v>
      </c>
      <c r="F64" t="s">
        <v>1</v>
      </c>
      <c r="G64" t="s">
        <v>2</v>
      </c>
      <c r="H64" s="7">
        <v>110</v>
      </c>
      <c r="I64" s="1">
        <v>43859</v>
      </c>
      <c r="J64" s="7">
        <v>660</v>
      </c>
      <c r="K64" t="s">
        <v>28</v>
      </c>
      <c r="L64" t="s">
        <v>800</v>
      </c>
      <c r="M64" t="s">
        <v>801</v>
      </c>
      <c r="N64" t="s">
        <v>105</v>
      </c>
      <c r="O64" t="s">
        <v>6</v>
      </c>
      <c r="P64" s="7">
        <v>1</v>
      </c>
      <c r="Q64" s="8">
        <v>6</v>
      </c>
      <c r="R64" t="s">
        <v>74</v>
      </c>
      <c r="S64" t="s">
        <v>75</v>
      </c>
      <c r="T64" t="s">
        <v>9</v>
      </c>
      <c r="U64" t="s">
        <v>802</v>
      </c>
      <c r="V64">
        <v>-90.07517</v>
      </c>
      <c r="W64">
        <v>30.004436599999998</v>
      </c>
      <c r="X64" t="s">
        <v>10</v>
      </c>
      <c r="Y64" s="8">
        <v>210557</v>
      </c>
      <c r="Z64" t="s">
        <v>198</v>
      </c>
      <c r="AA64" t="s">
        <v>17</v>
      </c>
      <c r="AB64" t="s">
        <v>33</v>
      </c>
      <c r="AC64" t="s">
        <v>17</v>
      </c>
      <c r="AD64" t="s">
        <v>4</v>
      </c>
      <c r="AE64" t="s">
        <v>987</v>
      </c>
      <c r="AF64" t="s">
        <v>988</v>
      </c>
      <c r="AG64" t="s">
        <v>989</v>
      </c>
      <c r="AH64">
        <v>70122</v>
      </c>
      <c r="AI64">
        <v>1</v>
      </c>
    </row>
    <row r="65" spans="1:35" x14ac:dyDescent="0.35">
      <c r="A65" s="7">
        <v>2020</v>
      </c>
      <c r="B65" s="8">
        <v>6</v>
      </c>
      <c r="C65" s="7">
        <v>2020</v>
      </c>
      <c r="D65" s="7">
        <v>1323291673</v>
      </c>
      <c r="E65" t="s">
        <v>0</v>
      </c>
      <c r="F65" t="s">
        <v>1</v>
      </c>
      <c r="G65" t="s">
        <v>2</v>
      </c>
      <c r="H65" s="7">
        <v>112</v>
      </c>
      <c r="I65" s="1">
        <v>43859</v>
      </c>
      <c r="J65" s="7">
        <v>672</v>
      </c>
      <c r="K65" t="s">
        <v>28</v>
      </c>
      <c r="L65" t="s">
        <v>797</v>
      </c>
      <c r="M65" t="s">
        <v>798</v>
      </c>
      <c r="N65" t="s">
        <v>76</v>
      </c>
      <c r="O65" t="s">
        <v>6</v>
      </c>
      <c r="P65" s="7">
        <v>1</v>
      </c>
      <c r="Q65" s="8">
        <v>6</v>
      </c>
      <c r="R65" t="s">
        <v>74</v>
      </c>
      <c r="S65" t="s">
        <v>75</v>
      </c>
      <c r="T65" t="s">
        <v>9</v>
      </c>
      <c r="U65" t="s">
        <v>799</v>
      </c>
      <c r="V65">
        <v>-90.072991999999999</v>
      </c>
      <c r="W65">
        <v>30.0155253</v>
      </c>
      <c r="X65" t="s">
        <v>10</v>
      </c>
      <c r="Y65" s="8">
        <v>210557</v>
      </c>
      <c r="Z65" t="s">
        <v>198</v>
      </c>
      <c r="AA65" t="s">
        <v>17</v>
      </c>
      <c r="AB65" t="s">
        <v>33</v>
      </c>
      <c r="AC65" t="s">
        <v>17</v>
      </c>
      <c r="AD65" t="s">
        <v>4</v>
      </c>
      <c r="AE65" t="s">
        <v>987</v>
      </c>
      <c r="AF65" t="s">
        <v>988</v>
      </c>
      <c r="AG65" t="s">
        <v>989</v>
      </c>
      <c r="AH65">
        <v>70122</v>
      </c>
      <c r="AI65">
        <v>1</v>
      </c>
    </row>
    <row r="66" spans="1:35" x14ac:dyDescent="0.35">
      <c r="A66" s="7">
        <v>2020</v>
      </c>
      <c r="B66" s="8">
        <v>42</v>
      </c>
      <c r="C66" s="7">
        <v>2020</v>
      </c>
      <c r="D66" s="7">
        <v>1322269743</v>
      </c>
      <c r="E66" t="s">
        <v>0</v>
      </c>
      <c r="F66" t="s">
        <v>107</v>
      </c>
      <c r="G66" t="s">
        <v>95</v>
      </c>
      <c r="H66" s="7">
        <v>113</v>
      </c>
      <c r="I66" s="1">
        <v>43841</v>
      </c>
      <c r="J66" s="7">
        <v>4746</v>
      </c>
      <c r="K66" t="s">
        <v>3</v>
      </c>
      <c r="L66" t="s">
        <v>514</v>
      </c>
      <c r="M66" t="s">
        <v>515</v>
      </c>
      <c r="N66" t="s">
        <v>225</v>
      </c>
      <c r="O66" t="s">
        <v>6</v>
      </c>
      <c r="P66" s="7">
        <v>81</v>
      </c>
      <c r="Q66" s="8">
        <v>42</v>
      </c>
      <c r="R66" t="s">
        <v>19</v>
      </c>
      <c r="S66" t="s">
        <v>20</v>
      </c>
      <c r="T66" t="s">
        <v>9</v>
      </c>
      <c r="U66" t="s">
        <v>516</v>
      </c>
      <c r="V66">
        <v>-90.025858999999997</v>
      </c>
      <c r="W66">
        <v>29.942026899999998</v>
      </c>
      <c r="X66" t="s">
        <v>10</v>
      </c>
      <c r="Y66" s="8">
        <v>210557</v>
      </c>
      <c r="Z66" t="s">
        <v>198</v>
      </c>
      <c r="AA66" t="s">
        <v>17</v>
      </c>
      <c r="AB66" t="s">
        <v>12</v>
      </c>
      <c r="AC66" t="s">
        <v>17</v>
      </c>
      <c r="AD66" t="s">
        <v>4</v>
      </c>
      <c r="AE66" t="s">
        <v>993</v>
      </c>
      <c r="AF66" t="s">
        <v>994</v>
      </c>
      <c r="AG66" t="s">
        <v>995</v>
      </c>
      <c r="AH66">
        <v>70114</v>
      </c>
      <c r="AI66">
        <v>1</v>
      </c>
    </row>
    <row r="67" spans="1:35" x14ac:dyDescent="0.35">
      <c r="A67" s="7">
        <v>2020</v>
      </c>
      <c r="B67" s="8">
        <v>9</v>
      </c>
      <c r="C67" s="7">
        <v>2020</v>
      </c>
      <c r="D67" s="7">
        <v>1323073215</v>
      </c>
      <c r="E67" t="s">
        <v>0</v>
      </c>
      <c r="F67" t="s">
        <v>13</v>
      </c>
      <c r="G67" t="s">
        <v>2</v>
      </c>
      <c r="H67" s="7">
        <v>121</v>
      </c>
      <c r="I67" s="1">
        <v>43851</v>
      </c>
      <c r="J67" s="7">
        <v>1089</v>
      </c>
      <c r="K67" t="s">
        <v>28</v>
      </c>
      <c r="L67" t="s">
        <v>735</v>
      </c>
      <c r="M67" t="s">
        <v>736</v>
      </c>
      <c r="N67" t="s">
        <v>433</v>
      </c>
      <c r="O67" t="s">
        <v>6</v>
      </c>
      <c r="P67" s="7">
        <v>6</v>
      </c>
      <c r="Q67" s="8">
        <v>9</v>
      </c>
      <c r="R67" t="s">
        <v>57</v>
      </c>
      <c r="S67" t="s">
        <v>58</v>
      </c>
      <c r="T67" t="s">
        <v>9</v>
      </c>
      <c r="U67" t="s">
        <v>737</v>
      </c>
      <c r="V67">
        <v>-89.965586000000002</v>
      </c>
      <c r="W67">
        <v>30.0228529</v>
      </c>
      <c r="X67" t="s">
        <v>10</v>
      </c>
      <c r="Y67" s="8">
        <v>210557</v>
      </c>
      <c r="Z67" t="s">
        <v>198</v>
      </c>
      <c r="AA67" t="s">
        <v>58</v>
      </c>
      <c r="AB67" t="s">
        <v>33</v>
      </c>
      <c r="AC67" t="s">
        <v>58</v>
      </c>
      <c r="AD67" t="s">
        <v>4</v>
      </c>
      <c r="AE67" t="s">
        <v>984</v>
      </c>
      <c r="AF67" t="s">
        <v>985</v>
      </c>
      <c r="AG67" t="s">
        <v>986</v>
      </c>
      <c r="AH67">
        <v>70127</v>
      </c>
      <c r="AI67">
        <v>1</v>
      </c>
    </row>
    <row r="68" spans="1:35" x14ac:dyDescent="0.35">
      <c r="A68" s="7">
        <v>2020</v>
      </c>
      <c r="B68" s="8">
        <v>5</v>
      </c>
      <c r="C68" s="7">
        <v>2020</v>
      </c>
      <c r="D68" s="7">
        <v>1323263389</v>
      </c>
      <c r="E68" t="s">
        <v>0</v>
      </c>
      <c r="F68" t="s">
        <v>13</v>
      </c>
      <c r="G68" t="s">
        <v>2</v>
      </c>
      <c r="H68" s="7">
        <v>124</v>
      </c>
      <c r="I68" s="1">
        <v>43858</v>
      </c>
      <c r="J68" s="7">
        <v>620</v>
      </c>
      <c r="K68" t="s">
        <v>28</v>
      </c>
      <c r="L68" t="s">
        <v>823</v>
      </c>
      <c r="M68" t="s">
        <v>824</v>
      </c>
      <c r="N68" t="s">
        <v>64</v>
      </c>
      <c r="O68" t="s">
        <v>6</v>
      </c>
      <c r="P68" s="7">
        <v>6</v>
      </c>
      <c r="Q68" s="8">
        <v>5</v>
      </c>
      <c r="R68" t="s">
        <v>7</v>
      </c>
      <c r="S68" t="s">
        <v>8</v>
      </c>
      <c r="T68" t="s">
        <v>9</v>
      </c>
      <c r="U68" t="s">
        <v>825</v>
      </c>
      <c r="V68">
        <v>-89.980652000000006</v>
      </c>
      <c r="W68">
        <v>30.041981700000001</v>
      </c>
      <c r="X68" t="s">
        <v>10</v>
      </c>
      <c r="Y68" s="8">
        <v>210557</v>
      </c>
      <c r="Z68" t="s">
        <v>198</v>
      </c>
      <c r="AA68" t="s">
        <v>11</v>
      </c>
      <c r="AB68" t="s">
        <v>33</v>
      </c>
      <c r="AC68" t="s">
        <v>11</v>
      </c>
      <c r="AD68" t="s">
        <v>4</v>
      </c>
      <c r="AE68" t="s">
        <v>984</v>
      </c>
      <c r="AF68" t="s">
        <v>985</v>
      </c>
      <c r="AG68" t="s">
        <v>986</v>
      </c>
      <c r="AH68">
        <v>70127</v>
      </c>
      <c r="AI68">
        <v>1</v>
      </c>
    </row>
    <row r="69" spans="1:35" x14ac:dyDescent="0.35">
      <c r="A69" s="7">
        <v>2020</v>
      </c>
      <c r="B69" s="8">
        <v>12</v>
      </c>
      <c r="C69" s="7">
        <v>2020</v>
      </c>
      <c r="D69" s="7">
        <v>1323289932</v>
      </c>
      <c r="E69" t="s">
        <v>0</v>
      </c>
      <c r="F69" t="s">
        <v>107</v>
      </c>
      <c r="G69" t="s">
        <v>2</v>
      </c>
      <c r="H69" s="7">
        <v>124</v>
      </c>
      <c r="I69" s="1">
        <v>43859</v>
      </c>
      <c r="J69" s="7">
        <v>1488</v>
      </c>
      <c r="K69" t="s">
        <v>24</v>
      </c>
      <c r="L69" t="s">
        <v>680</v>
      </c>
      <c r="M69" t="s">
        <v>681</v>
      </c>
      <c r="N69" t="s">
        <v>604</v>
      </c>
      <c r="O69" t="s">
        <v>6</v>
      </c>
      <c r="P69" s="7">
        <v>81</v>
      </c>
      <c r="Q69" s="8">
        <v>12</v>
      </c>
      <c r="R69" t="s">
        <v>19</v>
      </c>
      <c r="S69" t="s">
        <v>20</v>
      </c>
      <c r="T69" t="s">
        <v>9</v>
      </c>
      <c r="U69" t="s">
        <v>683</v>
      </c>
      <c r="V69">
        <v>-89.986650999999995</v>
      </c>
      <c r="W69">
        <v>29.922561099999999</v>
      </c>
      <c r="X69" t="s">
        <v>10</v>
      </c>
      <c r="Y69" s="8">
        <v>210557</v>
      </c>
      <c r="Z69" t="s">
        <v>198</v>
      </c>
      <c r="AA69" t="s">
        <v>17</v>
      </c>
      <c r="AB69" t="s">
        <v>27</v>
      </c>
      <c r="AC69" t="s">
        <v>17</v>
      </c>
      <c r="AD69" t="s">
        <v>4</v>
      </c>
      <c r="AE69" t="s">
        <v>993</v>
      </c>
      <c r="AF69" t="s">
        <v>994</v>
      </c>
      <c r="AG69" t="s">
        <v>995</v>
      </c>
      <c r="AH69">
        <v>70131</v>
      </c>
      <c r="AI69">
        <v>1</v>
      </c>
    </row>
    <row r="70" spans="1:35" x14ac:dyDescent="0.35">
      <c r="A70" s="7">
        <v>2020</v>
      </c>
      <c r="B70" s="8">
        <v>8</v>
      </c>
      <c r="C70" s="7">
        <v>2020</v>
      </c>
      <c r="D70" s="7">
        <v>1321649001</v>
      </c>
      <c r="E70" t="s">
        <v>0</v>
      </c>
      <c r="F70" t="s">
        <v>13</v>
      </c>
      <c r="G70" t="s">
        <v>116</v>
      </c>
      <c r="H70" s="7">
        <v>125</v>
      </c>
      <c r="I70" s="1">
        <v>43832</v>
      </c>
      <c r="J70" s="7">
        <v>1000</v>
      </c>
      <c r="K70" t="s">
        <v>28</v>
      </c>
      <c r="L70" t="s">
        <v>754</v>
      </c>
      <c r="M70" t="s">
        <v>755</v>
      </c>
      <c r="N70" t="s">
        <v>29</v>
      </c>
      <c r="O70" t="s">
        <v>6</v>
      </c>
      <c r="P70" s="7">
        <v>6</v>
      </c>
      <c r="Q70" s="8">
        <v>8</v>
      </c>
      <c r="R70" t="s">
        <v>49</v>
      </c>
      <c r="S70" t="s">
        <v>50</v>
      </c>
      <c r="T70" t="s">
        <v>9</v>
      </c>
      <c r="U70" t="s">
        <v>756</v>
      </c>
      <c r="V70">
        <v>-90.034814999999995</v>
      </c>
      <c r="W70">
        <v>30.012622</v>
      </c>
      <c r="X70" t="s">
        <v>10</v>
      </c>
      <c r="Y70" s="8">
        <v>210557</v>
      </c>
      <c r="Z70" t="s">
        <v>198</v>
      </c>
      <c r="AA70" t="s">
        <v>17</v>
      </c>
      <c r="AB70" t="s">
        <v>33</v>
      </c>
      <c r="AC70" t="s">
        <v>17</v>
      </c>
      <c r="AD70" t="s">
        <v>4</v>
      </c>
      <c r="AE70" t="s">
        <v>987</v>
      </c>
      <c r="AF70" t="s">
        <v>988</v>
      </c>
      <c r="AG70" t="s">
        <v>989</v>
      </c>
      <c r="AH70">
        <v>70126</v>
      </c>
      <c r="AI70">
        <v>1</v>
      </c>
    </row>
    <row r="71" spans="1:35" x14ac:dyDescent="0.35">
      <c r="A71" s="7">
        <v>2020</v>
      </c>
      <c r="B71" s="8">
        <v>25</v>
      </c>
      <c r="C71" s="7">
        <v>2020</v>
      </c>
      <c r="D71" s="7">
        <v>1323220694</v>
      </c>
      <c r="E71" t="s">
        <v>0</v>
      </c>
      <c r="F71" t="s">
        <v>1</v>
      </c>
      <c r="G71" t="s">
        <v>2</v>
      </c>
      <c r="H71" s="7">
        <v>125</v>
      </c>
      <c r="I71" s="1">
        <v>43856</v>
      </c>
      <c r="J71" s="7">
        <v>3125</v>
      </c>
      <c r="K71" t="s">
        <v>3</v>
      </c>
      <c r="L71" t="s">
        <v>570</v>
      </c>
      <c r="M71" t="s">
        <v>571</v>
      </c>
      <c r="N71" t="s">
        <v>115</v>
      </c>
      <c r="O71" t="s">
        <v>6</v>
      </c>
      <c r="P71" s="7">
        <v>1</v>
      </c>
      <c r="Q71" s="8">
        <v>25</v>
      </c>
      <c r="R71" t="s">
        <v>112</v>
      </c>
      <c r="S71" t="s">
        <v>113</v>
      </c>
      <c r="T71" t="s">
        <v>9</v>
      </c>
      <c r="U71" t="s">
        <v>572</v>
      </c>
      <c r="V71">
        <v>-90.093537999999995</v>
      </c>
      <c r="W71">
        <v>29.919419699999999</v>
      </c>
      <c r="X71" t="s">
        <v>10</v>
      </c>
      <c r="Y71" s="8">
        <v>210557</v>
      </c>
      <c r="Z71" t="s">
        <v>198</v>
      </c>
      <c r="AA71" t="s">
        <v>36</v>
      </c>
      <c r="AB71" t="s">
        <v>12</v>
      </c>
      <c r="AC71" t="s">
        <v>36</v>
      </c>
      <c r="AD71" t="s">
        <v>4</v>
      </c>
      <c r="AE71" t="s">
        <v>981</v>
      </c>
      <c r="AF71" t="s">
        <v>982</v>
      </c>
      <c r="AG71" t="s">
        <v>983</v>
      </c>
      <c r="AH71">
        <v>70115</v>
      </c>
      <c r="AI71">
        <v>1</v>
      </c>
    </row>
    <row r="72" spans="1:35" x14ac:dyDescent="0.35">
      <c r="A72" s="7">
        <v>2020</v>
      </c>
      <c r="B72" s="8">
        <v>25</v>
      </c>
      <c r="C72" s="7">
        <v>2020</v>
      </c>
      <c r="D72" s="7">
        <v>1321769814</v>
      </c>
      <c r="E72" t="s">
        <v>0</v>
      </c>
      <c r="F72" t="s">
        <v>13</v>
      </c>
      <c r="G72" t="s">
        <v>2</v>
      </c>
      <c r="H72" s="7">
        <v>128</v>
      </c>
      <c r="I72" s="1">
        <v>43836</v>
      </c>
      <c r="J72" s="7">
        <v>3200</v>
      </c>
      <c r="K72" t="s">
        <v>3</v>
      </c>
      <c r="L72" t="s">
        <v>567</v>
      </c>
      <c r="M72" t="s">
        <v>568</v>
      </c>
      <c r="N72" t="s">
        <v>82</v>
      </c>
      <c r="O72" t="s">
        <v>6</v>
      </c>
      <c r="P72" s="7">
        <v>6</v>
      </c>
      <c r="Q72" s="8">
        <v>25</v>
      </c>
      <c r="R72" t="s">
        <v>49</v>
      </c>
      <c r="S72" t="s">
        <v>50</v>
      </c>
      <c r="T72" t="s">
        <v>9</v>
      </c>
      <c r="U72" t="s">
        <v>569</v>
      </c>
      <c r="V72">
        <v>-89.947163000000003</v>
      </c>
      <c r="W72">
        <v>30.068091500000001</v>
      </c>
      <c r="X72" t="s">
        <v>10</v>
      </c>
      <c r="Y72" s="8">
        <v>210557</v>
      </c>
      <c r="Z72" t="s">
        <v>198</v>
      </c>
      <c r="AA72" t="s">
        <v>17</v>
      </c>
      <c r="AB72" t="s">
        <v>12</v>
      </c>
      <c r="AC72" t="s">
        <v>17</v>
      </c>
      <c r="AD72" t="s">
        <v>4</v>
      </c>
      <c r="AE72" t="s">
        <v>984</v>
      </c>
      <c r="AF72" t="s">
        <v>985</v>
      </c>
      <c r="AG72" t="s">
        <v>986</v>
      </c>
      <c r="AH72">
        <v>70128</v>
      </c>
      <c r="AI72">
        <v>1</v>
      </c>
    </row>
    <row r="73" spans="1:35" x14ac:dyDescent="0.35">
      <c r="A73" s="7">
        <v>2020</v>
      </c>
      <c r="B73" s="8">
        <v>12</v>
      </c>
      <c r="C73" s="7">
        <v>2020</v>
      </c>
      <c r="D73" s="7">
        <v>1323222467</v>
      </c>
      <c r="E73" t="s">
        <v>0</v>
      </c>
      <c r="F73" t="s">
        <v>1</v>
      </c>
      <c r="G73" t="s">
        <v>95</v>
      </c>
      <c r="H73" s="7">
        <v>131</v>
      </c>
      <c r="I73" s="1">
        <v>43856</v>
      </c>
      <c r="J73" s="7">
        <v>1572</v>
      </c>
      <c r="K73" t="s">
        <v>28</v>
      </c>
      <c r="L73" t="s">
        <v>674</v>
      </c>
      <c r="M73" t="s">
        <v>675</v>
      </c>
      <c r="N73" t="s">
        <v>109</v>
      </c>
      <c r="O73" t="s">
        <v>6</v>
      </c>
      <c r="P73" s="7">
        <v>1</v>
      </c>
      <c r="Q73" s="8">
        <v>12</v>
      </c>
      <c r="R73" t="s">
        <v>253</v>
      </c>
      <c r="S73" t="s">
        <v>254</v>
      </c>
      <c r="T73" t="s">
        <v>9</v>
      </c>
      <c r="U73" t="s">
        <v>676</v>
      </c>
      <c r="V73">
        <v>-90.121088</v>
      </c>
      <c r="W73">
        <v>30.011909800000002</v>
      </c>
      <c r="X73" t="s">
        <v>10</v>
      </c>
      <c r="Y73" s="8">
        <v>210557</v>
      </c>
      <c r="Z73" t="s">
        <v>198</v>
      </c>
      <c r="AA73" t="s">
        <v>32</v>
      </c>
      <c r="AB73" t="s">
        <v>33</v>
      </c>
      <c r="AC73" t="s">
        <v>32</v>
      </c>
      <c r="AD73" t="s">
        <v>4</v>
      </c>
      <c r="AE73" t="s">
        <v>990</v>
      </c>
      <c r="AF73" t="s">
        <v>991</v>
      </c>
      <c r="AG73" t="s">
        <v>992</v>
      </c>
      <c r="AH73">
        <v>70124</v>
      </c>
      <c r="AI73">
        <v>1</v>
      </c>
    </row>
    <row r="74" spans="1:35" x14ac:dyDescent="0.35">
      <c r="A74" s="7">
        <v>2020</v>
      </c>
      <c r="B74" s="8">
        <v>3</v>
      </c>
      <c r="C74" s="7">
        <v>2020</v>
      </c>
      <c r="D74" s="7">
        <v>1322474174</v>
      </c>
      <c r="E74" t="s">
        <v>0</v>
      </c>
      <c r="F74" t="s">
        <v>107</v>
      </c>
      <c r="G74" t="s">
        <v>95</v>
      </c>
      <c r="H74" s="7">
        <v>133</v>
      </c>
      <c r="I74" s="1">
        <v>43842</v>
      </c>
      <c r="J74" s="7">
        <v>399</v>
      </c>
      <c r="K74" t="s">
        <v>28</v>
      </c>
      <c r="L74" t="s">
        <v>850</v>
      </c>
      <c r="M74" t="s">
        <v>851</v>
      </c>
      <c r="N74" t="s">
        <v>139</v>
      </c>
      <c r="O74" t="s">
        <v>6</v>
      </c>
      <c r="P74" s="7">
        <v>81</v>
      </c>
      <c r="Q74" s="8">
        <v>3</v>
      </c>
      <c r="R74" t="s">
        <v>69</v>
      </c>
      <c r="S74" t="s">
        <v>70</v>
      </c>
      <c r="T74" t="s">
        <v>9</v>
      </c>
      <c r="U74" t="s">
        <v>852</v>
      </c>
      <c r="V74">
        <v>-89.942971</v>
      </c>
      <c r="W74">
        <v>29.900101500000002</v>
      </c>
      <c r="X74" t="s">
        <v>10</v>
      </c>
      <c r="Y74" s="8">
        <v>210557</v>
      </c>
      <c r="Z74" t="s">
        <v>198</v>
      </c>
      <c r="AA74" t="s">
        <v>17</v>
      </c>
      <c r="AB74" t="s">
        <v>33</v>
      </c>
      <c r="AC74" t="s">
        <v>17</v>
      </c>
      <c r="AD74" t="s">
        <v>4</v>
      </c>
      <c r="AE74" t="s">
        <v>993</v>
      </c>
      <c r="AF74" t="s">
        <v>994</v>
      </c>
      <c r="AG74" t="s">
        <v>995</v>
      </c>
      <c r="AH74">
        <v>70131</v>
      </c>
      <c r="AI74">
        <v>1</v>
      </c>
    </row>
    <row r="75" spans="1:35" x14ac:dyDescent="0.35">
      <c r="A75" s="7">
        <v>2020</v>
      </c>
      <c r="B75" s="8">
        <v>7</v>
      </c>
      <c r="C75" s="7">
        <v>2020</v>
      </c>
      <c r="D75" s="7">
        <v>1323001850</v>
      </c>
      <c r="E75" t="s">
        <v>0</v>
      </c>
      <c r="F75" t="s">
        <v>107</v>
      </c>
      <c r="G75" t="s">
        <v>2</v>
      </c>
      <c r="H75" s="7">
        <v>134</v>
      </c>
      <c r="I75" s="1">
        <v>43849</v>
      </c>
      <c r="J75" s="7">
        <v>938</v>
      </c>
      <c r="K75" t="s">
        <v>24</v>
      </c>
      <c r="L75" t="s">
        <v>770</v>
      </c>
      <c r="M75" t="s">
        <v>771</v>
      </c>
      <c r="N75" t="s">
        <v>604</v>
      </c>
      <c r="O75" t="s">
        <v>6</v>
      </c>
      <c r="P75" s="7">
        <v>81</v>
      </c>
      <c r="Q75" s="8">
        <v>7</v>
      </c>
      <c r="R75" t="s">
        <v>19</v>
      </c>
      <c r="S75" t="s">
        <v>20</v>
      </c>
      <c r="T75" t="s">
        <v>9</v>
      </c>
      <c r="U75" t="s">
        <v>773</v>
      </c>
      <c r="V75">
        <v>-89.987255000000005</v>
      </c>
      <c r="W75">
        <v>29.921664400000001</v>
      </c>
      <c r="X75" t="s">
        <v>10</v>
      </c>
      <c r="Y75" s="8">
        <v>210557</v>
      </c>
      <c r="Z75" t="s">
        <v>198</v>
      </c>
      <c r="AA75" t="s">
        <v>17</v>
      </c>
      <c r="AB75" t="s">
        <v>27</v>
      </c>
      <c r="AC75" t="s">
        <v>17</v>
      </c>
      <c r="AD75" t="s">
        <v>4</v>
      </c>
      <c r="AE75" t="s">
        <v>993</v>
      </c>
      <c r="AF75" t="s">
        <v>994</v>
      </c>
      <c r="AG75" t="s">
        <v>995</v>
      </c>
      <c r="AH75">
        <v>70131</v>
      </c>
      <c r="AI75">
        <v>1</v>
      </c>
    </row>
    <row r="76" spans="1:35" x14ac:dyDescent="0.35">
      <c r="A76" s="7">
        <v>2020</v>
      </c>
      <c r="B76" s="8">
        <v>17</v>
      </c>
      <c r="C76" s="7">
        <v>2020</v>
      </c>
      <c r="D76" s="7">
        <v>1321917083</v>
      </c>
      <c r="E76" t="s">
        <v>0</v>
      </c>
      <c r="F76" t="s">
        <v>13</v>
      </c>
      <c r="G76" t="s">
        <v>2</v>
      </c>
      <c r="H76" s="7">
        <v>136</v>
      </c>
      <c r="I76" s="1">
        <v>43840</v>
      </c>
      <c r="J76" s="7">
        <v>2312</v>
      </c>
      <c r="K76" t="s">
        <v>3</v>
      </c>
      <c r="L76" t="s">
        <v>608</v>
      </c>
      <c r="M76" t="s">
        <v>609</v>
      </c>
      <c r="N76" t="s">
        <v>226</v>
      </c>
      <c r="O76" t="s">
        <v>6</v>
      </c>
      <c r="P76" s="7">
        <v>6</v>
      </c>
      <c r="Q76" s="8">
        <v>17</v>
      </c>
      <c r="R76" t="s">
        <v>117</v>
      </c>
      <c r="S76" t="s">
        <v>118</v>
      </c>
      <c r="T76" t="s">
        <v>9</v>
      </c>
      <c r="U76" t="s">
        <v>610</v>
      </c>
      <c r="V76">
        <v>-89.99145</v>
      </c>
      <c r="W76">
        <v>30.0279253</v>
      </c>
      <c r="X76" t="s">
        <v>10</v>
      </c>
      <c r="Y76" s="8">
        <v>210557</v>
      </c>
      <c r="Z76" t="s">
        <v>198</v>
      </c>
      <c r="AA76" t="s">
        <v>39</v>
      </c>
      <c r="AB76" t="s">
        <v>12</v>
      </c>
      <c r="AC76" t="s">
        <v>39</v>
      </c>
      <c r="AD76" t="s">
        <v>4</v>
      </c>
      <c r="AE76" t="s">
        <v>984</v>
      </c>
      <c r="AF76" t="s">
        <v>985</v>
      </c>
      <c r="AG76" t="s">
        <v>986</v>
      </c>
      <c r="AH76">
        <v>70127</v>
      </c>
      <c r="AI76">
        <v>1</v>
      </c>
    </row>
    <row r="77" spans="1:35" x14ac:dyDescent="0.35">
      <c r="A77" s="7">
        <v>2020</v>
      </c>
      <c r="B77" s="8">
        <v>65</v>
      </c>
      <c r="C77" s="7">
        <v>2020</v>
      </c>
      <c r="D77" s="7">
        <v>1322523814</v>
      </c>
      <c r="E77" t="s">
        <v>0</v>
      </c>
      <c r="F77" t="s">
        <v>13</v>
      </c>
      <c r="G77" t="s">
        <v>2</v>
      </c>
      <c r="H77" s="7">
        <v>139</v>
      </c>
      <c r="I77" s="1">
        <v>43842</v>
      </c>
      <c r="J77" s="7">
        <v>9035</v>
      </c>
      <c r="K77" t="s">
        <v>3</v>
      </c>
      <c r="L77" t="s">
        <v>143</v>
      </c>
      <c r="M77" t="s">
        <v>144</v>
      </c>
      <c r="N77" t="s">
        <v>145</v>
      </c>
      <c r="O77" t="s">
        <v>6</v>
      </c>
      <c r="P77" s="7">
        <v>6</v>
      </c>
      <c r="Q77" s="8">
        <v>65</v>
      </c>
      <c r="R77" t="s">
        <v>49</v>
      </c>
      <c r="S77" t="s">
        <v>50</v>
      </c>
      <c r="T77" t="s">
        <v>9</v>
      </c>
      <c r="U77" t="s">
        <v>450</v>
      </c>
      <c r="V77">
        <v>-97.075805000000003</v>
      </c>
      <c r="W77">
        <v>27.906597900000001</v>
      </c>
      <c r="X77" t="s">
        <v>10</v>
      </c>
      <c r="Y77" s="8">
        <v>210557</v>
      </c>
      <c r="Z77" t="s">
        <v>198</v>
      </c>
      <c r="AA77" t="s">
        <v>17</v>
      </c>
      <c r="AB77" t="s">
        <v>12</v>
      </c>
      <c r="AC77" t="s">
        <v>17</v>
      </c>
      <c r="AD77" t="s">
        <v>4</v>
      </c>
      <c r="AE77" t="s">
        <v>984</v>
      </c>
      <c r="AF77" t="s">
        <v>985</v>
      </c>
      <c r="AG77" t="s">
        <v>986</v>
      </c>
      <c r="AH77">
        <v>70128</v>
      </c>
      <c r="AI77">
        <v>1</v>
      </c>
    </row>
    <row r="78" spans="1:35" x14ac:dyDescent="0.35">
      <c r="A78" s="7">
        <v>2020</v>
      </c>
      <c r="B78" s="8">
        <v>1</v>
      </c>
      <c r="C78" s="7">
        <v>2020</v>
      </c>
      <c r="D78" s="7">
        <v>1323003961</v>
      </c>
      <c r="E78" t="s">
        <v>0</v>
      </c>
      <c r="F78" t="s">
        <v>1</v>
      </c>
      <c r="G78" t="s">
        <v>2</v>
      </c>
      <c r="H78" s="7">
        <v>140</v>
      </c>
      <c r="I78" s="1">
        <v>43849</v>
      </c>
      <c r="J78" s="7">
        <v>140</v>
      </c>
      <c r="K78" t="s">
        <v>87</v>
      </c>
      <c r="L78" t="s">
        <v>60</v>
      </c>
      <c r="M78" t="s">
        <v>923</v>
      </c>
      <c r="N78" t="s">
        <v>212</v>
      </c>
      <c r="O78" t="s">
        <v>6</v>
      </c>
      <c r="P78" s="7">
        <v>1</v>
      </c>
      <c r="Q78" s="8">
        <v>1</v>
      </c>
      <c r="R78" t="s">
        <v>89</v>
      </c>
      <c r="S78" t="s">
        <v>90</v>
      </c>
      <c r="T78" t="s">
        <v>9</v>
      </c>
      <c r="U78" t="s">
        <v>924</v>
      </c>
      <c r="V78">
        <v>-90.114712999999995</v>
      </c>
      <c r="W78">
        <v>29.942351299999999</v>
      </c>
      <c r="X78" t="s">
        <v>10</v>
      </c>
      <c r="Y78" s="8">
        <v>210557</v>
      </c>
      <c r="Z78" t="s">
        <v>198</v>
      </c>
      <c r="AA78" t="s">
        <v>17</v>
      </c>
      <c r="AB78" t="s">
        <v>91</v>
      </c>
      <c r="AC78" t="s">
        <v>17</v>
      </c>
      <c r="AD78" t="s">
        <v>4</v>
      </c>
      <c r="AE78" t="s">
        <v>990</v>
      </c>
      <c r="AF78" t="s">
        <v>991</v>
      </c>
      <c r="AG78" t="s">
        <v>992</v>
      </c>
      <c r="AH78">
        <v>70118</v>
      </c>
      <c r="AI78">
        <v>1</v>
      </c>
    </row>
    <row r="79" spans="1:35" x14ac:dyDescent="0.35">
      <c r="A79" s="7">
        <v>2020</v>
      </c>
      <c r="B79" s="8">
        <v>1</v>
      </c>
      <c r="C79" s="7">
        <v>2020</v>
      </c>
      <c r="D79" s="7">
        <v>1323217578</v>
      </c>
      <c r="E79" t="s">
        <v>0</v>
      </c>
      <c r="F79" t="s">
        <v>1</v>
      </c>
      <c r="G79" t="s">
        <v>2</v>
      </c>
      <c r="H79" s="7">
        <v>140</v>
      </c>
      <c r="I79" s="1">
        <v>43856</v>
      </c>
      <c r="J79" s="7">
        <v>140</v>
      </c>
      <c r="K79" t="s">
        <v>59</v>
      </c>
      <c r="L79" t="s">
        <v>101</v>
      </c>
      <c r="M79" t="s">
        <v>932</v>
      </c>
      <c r="N79" t="s">
        <v>157</v>
      </c>
      <c r="O79" t="s">
        <v>6</v>
      </c>
      <c r="P79" s="7">
        <v>1</v>
      </c>
      <c r="Q79" s="8">
        <v>1</v>
      </c>
      <c r="R79" t="s">
        <v>15</v>
      </c>
      <c r="S79" t="s">
        <v>16</v>
      </c>
      <c r="T79" t="s">
        <v>9</v>
      </c>
      <c r="U79" t="s">
        <v>933</v>
      </c>
      <c r="V79">
        <v>-90.092133000000004</v>
      </c>
      <c r="W79">
        <v>29.9332581</v>
      </c>
      <c r="X79" t="s">
        <v>10</v>
      </c>
      <c r="Y79" s="8">
        <v>210557</v>
      </c>
      <c r="Z79" t="s">
        <v>198</v>
      </c>
      <c r="AA79" t="s">
        <v>17</v>
      </c>
      <c r="AB79" t="s">
        <v>62</v>
      </c>
      <c r="AC79" t="s">
        <v>17</v>
      </c>
      <c r="AD79" t="s">
        <v>4</v>
      </c>
      <c r="AE79" t="s">
        <v>981</v>
      </c>
      <c r="AF79" t="s">
        <v>982</v>
      </c>
      <c r="AG79" t="s">
        <v>983</v>
      </c>
      <c r="AH79">
        <v>70115</v>
      </c>
      <c r="AI79">
        <v>1</v>
      </c>
    </row>
    <row r="80" spans="1:35" x14ac:dyDescent="0.35">
      <c r="A80" s="7">
        <v>2020</v>
      </c>
      <c r="B80" s="8">
        <v>1</v>
      </c>
      <c r="C80" s="7">
        <v>2020</v>
      </c>
      <c r="D80" s="7">
        <v>1321749621</v>
      </c>
      <c r="E80" t="s">
        <v>0</v>
      </c>
      <c r="F80" t="s">
        <v>1</v>
      </c>
      <c r="G80" t="s">
        <v>55</v>
      </c>
      <c r="H80" s="7">
        <v>142</v>
      </c>
      <c r="I80" s="1">
        <v>43835</v>
      </c>
      <c r="J80" s="7">
        <v>142</v>
      </c>
      <c r="K80" t="s">
        <v>59</v>
      </c>
      <c r="L80" t="s">
        <v>101</v>
      </c>
      <c r="M80" t="s">
        <v>905</v>
      </c>
      <c r="N80" t="s">
        <v>88</v>
      </c>
      <c r="O80" t="s">
        <v>6</v>
      </c>
      <c r="P80" s="7">
        <v>1</v>
      </c>
      <c r="Q80" s="8">
        <v>1</v>
      </c>
      <c r="R80" t="s">
        <v>103</v>
      </c>
      <c r="S80" t="s">
        <v>104</v>
      </c>
      <c r="T80" t="s">
        <v>9</v>
      </c>
      <c r="U80" t="s">
        <v>906</v>
      </c>
      <c r="V80">
        <v>-90.130579999999995</v>
      </c>
      <c r="W80">
        <v>29.929764200000001</v>
      </c>
      <c r="X80" t="s">
        <v>10</v>
      </c>
      <c r="Y80" s="8">
        <v>210557</v>
      </c>
      <c r="Z80" t="s">
        <v>198</v>
      </c>
      <c r="AA80" t="s">
        <v>17</v>
      </c>
      <c r="AB80" t="s">
        <v>62</v>
      </c>
      <c r="AC80" t="s">
        <v>17</v>
      </c>
      <c r="AD80" t="s">
        <v>4</v>
      </c>
      <c r="AE80" t="s">
        <v>990</v>
      </c>
      <c r="AF80" t="s">
        <v>991</v>
      </c>
      <c r="AG80" t="s">
        <v>992</v>
      </c>
      <c r="AH80">
        <v>70118</v>
      </c>
      <c r="AI80">
        <v>1</v>
      </c>
    </row>
    <row r="81" spans="1:35" x14ac:dyDescent="0.35">
      <c r="A81" s="7">
        <v>2020</v>
      </c>
      <c r="B81" s="8">
        <v>19</v>
      </c>
      <c r="C81" s="7">
        <v>2020</v>
      </c>
      <c r="D81" s="7">
        <v>1323119085</v>
      </c>
      <c r="E81" t="s">
        <v>0</v>
      </c>
      <c r="F81" t="s">
        <v>13</v>
      </c>
      <c r="G81" t="s">
        <v>2</v>
      </c>
      <c r="H81" s="7">
        <v>145</v>
      </c>
      <c r="I81" s="1">
        <v>43852</v>
      </c>
      <c r="J81" s="7">
        <v>2755</v>
      </c>
      <c r="K81" t="s">
        <v>3</v>
      </c>
      <c r="L81" t="s">
        <v>158</v>
      </c>
      <c r="M81" t="s">
        <v>159</v>
      </c>
      <c r="N81" t="s">
        <v>145</v>
      </c>
      <c r="O81" t="s">
        <v>6</v>
      </c>
      <c r="P81" s="7">
        <v>6</v>
      </c>
      <c r="Q81" s="8">
        <v>19</v>
      </c>
      <c r="R81" t="s">
        <v>41</v>
      </c>
      <c r="S81" t="s">
        <v>42</v>
      </c>
      <c r="T81" t="s">
        <v>9</v>
      </c>
      <c r="U81" t="s">
        <v>601</v>
      </c>
      <c r="V81">
        <v>-97.075805000000003</v>
      </c>
      <c r="W81">
        <v>27.906597900000001</v>
      </c>
      <c r="X81" t="s">
        <v>10</v>
      </c>
      <c r="Y81" s="8">
        <v>210557</v>
      </c>
      <c r="Z81" t="s">
        <v>198</v>
      </c>
      <c r="AA81" t="s">
        <v>17</v>
      </c>
      <c r="AB81" t="s">
        <v>12</v>
      </c>
      <c r="AC81" t="s">
        <v>17</v>
      </c>
      <c r="AD81" t="s">
        <v>4</v>
      </c>
      <c r="AE81" t="s">
        <v>984</v>
      </c>
      <c r="AF81" t="s">
        <v>985</v>
      </c>
      <c r="AG81" t="s">
        <v>986</v>
      </c>
      <c r="AH81">
        <v>70128</v>
      </c>
      <c r="AI81">
        <v>1</v>
      </c>
    </row>
    <row r="82" spans="1:35" x14ac:dyDescent="0.35">
      <c r="A82" s="7">
        <v>2020</v>
      </c>
      <c r="B82" s="8">
        <v>76</v>
      </c>
      <c r="C82" s="7">
        <v>2020</v>
      </c>
      <c r="D82" s="7">
        <v>1322200807</v>
      </c>
      <c r="E82" t="s">
        <v>0</v>
      </c>
      <c r="F82" t="s">
        <v>1</v>
      </c>
      <c r="G82" t="s">
        <v>116</v>
      </c>
      <c r="H82" s="7">
        <v>147</v>
      </c>
      <c r="I82" s="1">
        <v>43841</v>
      </c>
      <c r="J82" s="7">
        <v>11172</v>
      </c>
      <c r="K82" t="s">
        <v>3</v>
      </c>
      <c r="L82" t="s">
        <v>419</v>
      </c>
      <c r="M82" t="s">
        <v>420</v>
      </c>
      <c r="N82" t="s">
        <v>123</v>
      </c>
      <c r="O82" t="s">
        <v>6</v>
      </c>
      <c r="P82" s="7">
        <v>1</v>
      </c>
      <c r="Q82" s="8">
        <v>76</v>
      </c>
      <c r="R82" t="s">
        <v>110</v>
      </c>
      <c r="S82" t="s">
        <v>111</v>
      </c>
      <c r="T82" t="s">
        <v>9</v>
      </c>
      <c r="U82" t="s">
        <v>421</v>
      </c>
      <c r="V82">
        <v>-90.133110000000002</v>
      </c>
      <c r="W82">
        <v>29.946044799999999</v>
      </c>
      <c r="X82" t="s">
        <v>10</v>
      </c>
      <c r="Y82" s="8">
        <v>210557</v>
      </c>
      <c r="Z82" t="s">
        <v>198</v>
      </c>
      <c r="AA82" t="s">
        <v>36</v>
      </c>
      <c r="AB82" t="s">
        <v>12</v>
      </c>
      <c r="AC82" t="s">
        <v>36</v>
      </c>
      <c r="AD82" t="s">
        <v>4</v>
      </c>
      <c r="AE82" t="s">
        <v>990</v>
      </c>
      <c r="AF82" t="s">
        <v>991</v>
      </c>
      <c r="AG82" t="s">
        <v>992</v>
      </c>
      <c r="AH82">
        <v>70118</v>
      </c>
      <c r="AI82">
        <v>1</v>
      </c>
    </row>
    <row r="83" spans="1:35" x14ac:dyDescent="0.35">
      <c r="A83" s="7">
        <v>2020</v>
      </c>
      <c r="B83" s="8">
        <v>1</v>
      </c>
      <c r="C83" s="7">
        <v>2020</v>
      </c>
      <c r="D83" s="7">
        <v>1323248173</v>
      </c>
      <c r="E83" t="s">
        <v>0</v>
      </c>
      <c r="F83" t="s">
        <v>1</v>
      </c>
      <c r="G83" t="s">
        <v>2</v>
      </c>
      <c r="H83" s="7">
        <v>147</v>
      </c>
      <c r="I83" s="1">
        <v>43857</v>
      </c>
      <c r="J83" s="7">
        <v>147</v>
      </c>
      <c r="K83" t="s">
        <v>59</v>
      </c>
      <c r="L83" t="s">
        <v>101</v>
      </c>
      <c r="M83" t="s">
        <v>934</v>
      </c>
      <c r="N83" t="s">
        <v>93</v>
      </c>
      <c r="O83" t="s">
        <v>6</v>
      </c>
      <c r="P83" s="7">
        <v>1</v>
      </c>
      <c r="Q83" s="8">
        <v>1</v>
      </c>
      <c r="R83" t="s">
        <v>15</v>
      </c>
      <c r="S83" t="s">
        <v>16</v>
      </c>
      <c r="T83" t="s">
        <v>9</v>
      </c>
      <c r="U83" t="s">
        <v>935</v>
      </c>
      <c r="V83">
        <v>-90.088873000000007</v>
      </c>
      <c r="W83">
        <v>29.975761500000001</v>
      </c>
      <c r="X83" t="s">
        <v>10</v>
      </c>
      <c r="Y83" s="8">
        <v>210557</v>
      </c>
      <c r="Z83" t="s">
        <v>198</v>
      </c>
      <c r="AA83" t="s">
        <v>17</v>
      </c>
      <c r="AB83" t="s">
        <v>62</v>
      </c>
      <c r="AC83" t="s">
        <v>17</v>
      </c>
      <c r="AD83" t="s">
        <v>4</v>
      </c>
      <c r="AE83" t="s">
        <v>990</v>
      </c>
      <c r="AF83" t="s">
        <v>991</v>
      </c>
      <c r="AG83" t="s">
        <v>992</v>
      </c>
      <c r="AH83">
        <v>70119</v>
      </c>
      <c r="AI83">
        <v>1</v>
      </c>
    </row>
    <row r="84" spans="1:35" x14ac:dyDescent="0.35">
      <c r="A84" s="7">
        <v>2020</v>
      </c>
      <c r="B84" s="8">
        <v>47</v>
      </c>
      <c r="C84" s="7">
        <v>2020</v>
      </c>
      <c r="D84" s="7">
        <v>1323159950</v>
      </c>
      <c r="E84" t="s">
        <v>0</v>
      </c>
      <c r="F84" t="s">
        <v>1</v>
      </c>
      <c r="G84" t="s">
        <v>2</v>
      </c>
      <c r="H84" s="7">
        <v>153</v>
      </c>
      <c r="I84" s="1">
        <v>43853</v>
      </c>
      <c r="J84" s="7">
        <v>7191</v>
      </c>
      <c r="K84" t="s">
        <v>3</v>
      </c>
      <c r="L84" t="s">
        <v>501</v>
      </c>
      <c r="M84" t="s">
        <v>502</v>
      </c>
      <c r="N84" t="s">
        <v>503</v>
      </c>
      <c r="O84" t="s">
        <v>6</v>
      </c>
      <c r="P84" s="7">
        <v>1</v>
      </c>
      <c r="Q84" s="8">
        <v>47</v>
      </c>
      <c r="R84" t="s">
        <v>57</v>
      </c>
      <c r="S84" t="s">
        <v>58</v>
      </c>
      <c r="T84" t="s">
        <v>9</v>
      </c>
      <c r="U84" t="s">
        <v>504</v>
      </c>
      <c r="V84">
        <v>-90.113740000000007</v>
      </c>
      <c r="W84">
        <v>29.920949199999999</v>
      </c>
      <c r="X84" t="s">
        <v>10</v>
      </c>
      <c r="Y84" s="8">
        <v>210557</v>
      </c>
      <c r="Z84" t="s">
        <v>198</v>
      </c>
      <c r="AA84" t="s">
        <v>58</v>
      </c>
      <c r="AB84" t="s">
        <v>12</v>
      </c>
      <c r="AC84" t="s">
        <v>58</v>
      </c>
      <c r="AD84" t="s">
        <v>4</v>
      </c>
      <c r="AE84" t="s">
        <v>981</v>
      </c>
      <c r="AF84" t="s">
        <v>982</v>
      </c>
      <c r="AG84" t="s">
        <v>983</v>
      </c>
      <c r="AH84">
        <v>70115</v>
      </c>
      <c r="AI84">
        <v>1</v>
      </c>
    </row>
    <row r="85" spans="1:35" x14ac:dyDescent="0.35">
      <c r="A85" s="7">
        <v>2020</v>
      </c>
      <c r="B85" s="8">
        <v>51</v>
      </c>
      <c r="C85" s="7">
        <v>2020</v>
      </c>
      <c r="D85" s="7">
        <v>1323295246</v>
      </c>
      <c r="E85" t="s">
        <v>0</v>
      </c>
      <c r="F85" t="s">
        <v>13</v>
      </c>
      <c r="G85" t="s">
        <v>95</v>
      </c>
      <c r="H85" s="7">
        <v>159</v>
      </c>
      <c r="I85" s="1">
        <v>43859</v>
      </c>
      <c r="J85" s="7">
        <v>8262</v>
      </c>
      <c r="K85" t="s">
        <v>121</v>
      </c>
      <c r="L85" t="s">
        <v>482</v>
      </c>
      <c r="M85" t="s">
        <v>483</v>
      </c>
      <c r="N85" t="s">
        <v>152</v>
      </c>
      <c r="O85" t="s">
        <v>6</v>
      </c>
      <c r="P85" s="7">
        <v>6</v>
      </c>
      <c r="Q85" s="8">
        <v>51</v>
      </c>
      <c r="R85" t="s">
        <v>84</v>
      </c>
      <c r="S85" t="s">
        <v>85</v>
      </c>
      <c r="T85" t="s">
        <v>9</v>
      </c>
      <c r="U85" t="s">
        <v>484</v>
      </c>
      <c r="V85">
        <v>-90.030777999999998</v>
      </c>
      <c r="W85">
        <v>29.974996999999998</v>
      </c>
      <c r="X85" t="s">
        <v>10</v>
      </c>
      <c r="Y85" s="8">
        <v>210557</v>
      </c>
      <c r="Z85" t="s">
        <v>198</v>
      </c>
      <c r="AA85" t="s">
        <v>17</v>
      </c>
      <c r="AB85" t="s">
        <v>122</v>
      </c>
      <c r="AC85" t="s">
        <v>17</v>
      </c>
      <c r="AD85" t="s">
        <v>4</v>
      </c>
      <c r="AE85" t="s">
        <v>987</v>
      </c>
      <c r="AF85" t="s">
        <v>988</v>
      </c>
      <c r="AG85" t="s">
        <v>989</v>
      </c>
      <c r="AH85">
        <v>70117</v>
      </c>
      <c r="AI85">
        <v>1</v>
      </c>
    </row>
    <row r="86" spans="1:35" x14ac:dyDescent="0.35">
      <c r="A86" s="7">
        <v>2020</v>
      </c>
      <c r="B86" s="8">
        <v>126</v>
      </c>
      <c r="C86" s="7">
        <v>2020</v>
      </c>
      <c r="D86" s="7">
        <v>1321765323</v>
      </c>
      <c r="E86" t="s">
        <v>0</v>
      </c>
      <c r="F86" t="s">
        <v>13</v>
      </c>
      <c r="G86" t="s">
        <v>2</v>
      </c>
      <c r="H86" s="7">
        <v>161</v>
      </c>
      <c r="I86" s="1">
        <v>43836</v>
      </c>
      <c r="J86" s="7">
        <v>14154</v>
      </c>
      <c r="K86" t="s">
        <v>245</v>
      </c>
      <c r="L86" t="s">
        <v>344</v>
      </c>
      <c r="M86" t="s">
        <v>345</v>
      </c>
      <c r="N86" t="s">
        <v>226</v>
      </c>
      <c r="O86" t="s">
        <v>6</v>
      </c>
      <c r="P86" s="7">
        <v>6</v>
      </c>
      <c r="Q86" s="8">
        <v>126</v>
      </c>
      <c r="R86" t="s">
        <v>228</v>
      </c>
      <c r="S86" t="s">
        <v>229</v>
      </c>
      <c r="T86" t="s">
        <v>9</v>
      </c>
      <c r="U86" t="s">
        <v>346</v>
      </c>
      <c r="V86">
        <v>-97.075798000000006</v>
      </c>
      <c r="W86">
        <v>27.9066008</v>
      </c>
      <c r="X86" t="s">
        <v>10</v>
      </c>
      <c r="Y86" s="8">
        <v>210557</v>
      </c>
      <c r="Z86" t="s">
        <v>198</v>
      </c>
      <c r="AA86" t="s">
        <v>17</v>
      </c>
      <c r="AB86" t="s">
        <v>249</v>
      </c>
      <c r="AC86" t="s">
        <v>17</v>
      </c>
      <c r="AD86" t="s">
        <v>4</v>
      </c>
      <c r="AE86" t="s">
        <v>984</v>
      </c>
      <c r="AF86" t="s">
        <v>985</v>
      </c>
      <c r="AG86" t="s">
        <v>986</v>
      </c>
      <c r="AH86">
        <v>70127</v>
      </c>
      <c r="AI86">
        <v>1</v>
      </c>
    </row>
    <row r="87" spans="1:35" x14ac:dyDescent="0.35">
      <c r="A87" s="7">
        <v>2020</v>
      </c>
      <c r="B87" s="8">
        <v>162</v>
      </c>
      <c r="C87" s="7">
        <v>2020</v>
      </c>
      <c r="D87" s="7">
        <v>1323291398</v>
      </c>
      <c r="E87" t="s">
        <v>0</v>
      </c>
      <c r="F87" t="s">
        <v>13</v>
      </c>
      <c r="G87" t="s">
        <v>95</v>
      </c>
      <c r="H87" s="7">
        <v>162</v>
      </c>
      <c r="I87" s="1">
        <v>43859</v>
      </c>
      <c r="J87" s="7">
        <v>26244</v>
      </c>
      <c r="K87" t="s">
        <v>201</v>
      </c>
      <c r="L87" t="s">
        <v>321</v>
      </c>
      <c r="M87" t="s">
        <v>322</v>
      </c>
      <c r="N87" t="s">
        <v>152</v>
      </c>
      <c r="O87" t="s">
        <v>6</v>
      </c>
      <c r="P87" s="7">
        <v>6</v>
      </c>
      <c r="Q87" s="8">
        <v>162</v>
      </c>
      <c r="R87" t="s">
        <v>84</v>
      </c>
      <c r="S87" t="s">
        <v>85</v>
      </c>
      <c r="T87" t="s">
        <v>9</v>
      </c>
      <c r="U87" t="s">
        <v>323</v>
      </c>
      <c r="V87">
        <v>-90.031257999999994</v>
      </c>
      <c r="W87">
        <v>29.9789593</v>
      </c>
      <c r="X87" t="s">
        <v>10</v>
      </c>
      <c r="Y87" s="8">
        <v>210557</v>
      </c>
      <c r="Z87" t="s">
        <v>198</v>
      </c>
      <c r="AA87" t="s">
        <v>17</v>
      </c>
      <c r="AB87" t="s">
        <v>202</v>
      </c>
      <c r="AC87" t="s">
        <v>17</v>
      </c>
      <c r="AD87" t="s">
        <v>4</v>
      </c>
      <c r="AE87" t="s">
        <v>987</v>
      </c>
      <c r="AF87" t="s">
        <v>988</v>
      </c>
      <c r="AG87" t="s">
        <v>989</v>
      </c>
      <c r="AH87">
        <v>70117</v>
      </c>
      <c r="AI87">
        <v>1</v>
      </c>
    </row>
    <row r="88" spans="1:35" x14ac:dyDescent="0.35">
      <c r="A88" s="7">
        <v>2020</v>
      </c>
      <c r="B88" s="8">
        <v>15</v>
      </c>
      <c r="C88" s="7">
        <v>2020</v>
      </c>
      <c r="D88" s="7">
        <v>1323070035</v>
      </c>
      <c r="E88" t="s">
        <v>0</v>
      </c>
      <c r="F88" t="s">
        <v>107</v>
      </c>
      <c r="G88" t="s">
        <v>2</v>
      </c>
      <c r="H88" s="7">
        <v>165</v>
      </c>
      <c r="I88" s="1">
        <v>43851</v>
      </c>
      <c r="J88" s="7">
        <v>2475</v>
      </c>
      <c r="K88" t="s">
        <v>28</v>
      </c>
      <c r="L88" t="s">
        <v>647</v>
      </c>
      <c r="M88" t="s">
        <v>648</v>
      </c>
      <c r="N88" t="s">
        <v>114</v>
      </c>
      <c r="O88" t="s">
        <v>6</v>
      </c>
      <c r="P88" s="7">
        <v>81</v>
      </c>
      <c r="Q88" s="8">
        <v>15</v>
      </c>
      <c r="R88" t="s">
        <v>117</v>
      </c>
      <c r="S88" t="s">
        <v>118</v>
      </c>
      <c r="T88" t="s">
        <v>9</v>
      </c>
      <c r="U88" t="s">
        <v>23</v>
      </c>
      <c r="V88">
        <v>-89.990251999999998</v>
      </c>
      <c r="W88">
        <v>29.9144638</v>
      </c>
      <c r="X88" t="s">
        <v>10</v>
      </c>
      <c r="Y88" s="8">
        <v>210557</v>
      </c>
      <c r="Z88" t="s">
        <v>198</v>
      </c>
      <c r="AA88" t="s">
        <v>39</v>
      </c>
      <c r="AB88" t="s">
        <v>33</v>
      </c>
      <c r="AC88" t="s">
        <v>39</v>
      </c>
      <c r="AD88" t="s">
        <v>4</v>
      </c>
      <c r="AE88" t="s">
        <v>993</v>
      </c>
      <c r="AF88" t="s">
        <v>994</v>
      </c>
      <c r="AG88" t="s">
        <v>995</v>
      </c>
      <c r="AH88">
        <v>70131</v>
      </c>
      <c r="AI88">
        <v>1</v>
      </c>
    </row>
    <row r="89" spans="1:35" x14ac:dyDescent="0.35">
      <c r="A89" s="7">
        <v>2020</v>
      </c>
      <c r="B89" s="8">
        <v>2</v>
      </c>
      <c r="C89" s="7">
        <v>2020</v>
      </c>
      <c r="D89" s="7">
        <v>1323217943</v>
      </c>
      <c r="E89" t="s">
        <v>0</v>
      </c>
      <c r="F89" t="s">
        <v>13</v>
      </c>
      <c r="G89" t="s">
        <v>2</v>
      </c>
      <c r="H89" s="7">
        <v>173</v>
      </c>
      <c r="I89" s="1">
        <v>43856</v>
      </c>
      <c r="J89" s="7">
        <v>346</v>
      </c>
      <c r="K89" t="s">
        <v>28</v>
      </c>
      <c r="L89" t="s">
        <v>891</v>
      </c>
      <c r="M89" t="s">
        <v>892</v>
      </c>
      <c r="N89" t="s">
        <v>269</v>
      </c>
      <c r="O89" t="s">
        <v>6</v>
      </c>
      <c r="P89" s="7">
        <v>6</v>
      </c>
      <c r="Q89" s="8">
        <v>2</v>
      </c>
      <c r="R89" t="s">
        <v>30</v>
      </c>
      <c r="S89" t="s">
        <v>31</v>
      </c>
      <c r="T89" t="s">
        <v>9</v>
      </c>
      <c r="U89" t="s">
        <v>893</v>
      </c>
      <c r="V89">
        <v>-89.928326999999996</v>
      </c>
      <c r="W89">
        <v>30.024359</v>
      </c>
      <c r="X89" t="s">
        <v>10</v>
      </c>
      <c r="Y89" s="8">
        <v>210557</v>
      </c>
      <c r="Z89" t="s">
        <v>198</v>
      </c>
      <c r="AA89" t="s">
        <v>32</v>
      </c>
      <c r="AB89" t="s">
        <v>33</v>
      </c>
      <c r="AC89" t="s">
        <v>32</v>
      </c>
      <c r="AD89" t="s">
        <v>4</v>
      </c>
      <c r="AE89" t="s">
        <v>984</v>
      </c>
      <c r="AF89" t="s">
        <v>985</v>
      </c>
      <c r="AG89" t="s">
        <v>986</v>
      </c>
      <c r="AH89">
        <v>70129</v>
      </c>
      <c r="AI89">
        <v>1</v>
      </c>
    </row>
    <row r="90" spans="1:35" x14ac:dyDescent="0.35">
      <c r="A90" s="7">
        <v>2020</v>
      </c>
      <c r="B90" s="8">
        <v>1</v>
      </c>
      <c r="C90" s="7">
        <v>2020</v>
      </c>
      <c r="D90" s="7">
        <v>1323087626</v>
      </c>
      <c r="E90" t="s">
        <v>0</v>
      </c>
      <c r="F90" t="s">
        <v>13</v>
      </c>
      <c r="G90" t="s">
        <v>2</v>
      </c>
      <c r="H90" s="7">
        <v>175</v>
      </c>
      <c r="I90" s="1">
        <v>43851</v>
      </c>
      <c r="J90" s="7">
        <v>175</v>
      </c>
      <c r="K90" t="s">
        <v>28</v>
      </c>
      <c r="L90" t="s">
        <v>926</v>
      </c>
      <c r="M90" t="s">
        <v>927</v>
      </c>
      <c r="N90" t="s">
        <v>128</v>
      </c>
      <c r="O90" t="s">
        <v>6</v>
      </c>
      <c r="P90" s="7">
        <v>6</v>
      </c>
      <c r="Q90" s="8">
        <v>1</v>
      </c>
      <c r="R90" t="s">
        <v>49</v>
      </c>
      <c r="S90" t="s">
        <v>50</v>
      </c>
      <c r="T90" t="s">
        <v>9</v>
      </c>
      <c r="U90" t="s">
        <v>23</v>
      </c>
      <c r="V90">
        <v>-89.876947000000001</v>
      </c>
      <c r="W90">
        <v>30.054049299999999</v>
      </c>
      <c r="X90" t="s">
        <v>10</v>
      </c>
      <c r="Y90" s="8">
        <v>210557</v>
      </c>
      <c r="Z90" t="s">
        <v>198</v>
      </c>
      <c r="AA90" t="s">
        <v>17</v>
      </c>
      <c r="AB90" t="s">
        <v>33</v>
      </c>
      <c r="AC90" t="s">
        <v>17</v>
      </c>
      <c r="AD90" t="s">
        <v>4</v>
      </c>
      <c r="AE90" t="s">
        <v>984</v>
      </c>
      <c r="AF90" t="s">
        <v>985</v>
      </c>
      <c r="AG90" t="s">
        <v>986</v>
      </c>
      <c r="AH90">
        <v>70129</v>
      </c>
      <c r="AI90">
        <v>1</v>
      </c>
    </row>
    <row r="91" spans="1:35" x14ac:dyDescent="0.35">
      <c r="A91" s="7">
        <v>2020</v>
      </c>
      <c r="B91" s="8">
        <v>24</v>
      </c>
      <c r="C91" s="7">
        <v>2020</v>
      </c>
      <c r="D91" s="7">
        <v>1323314806</v>
      </c>
      <c r="E91" t="s">
        <v>0</v>
      </c>
      <c r="F91" t="s">
        <v>1</v>
      </c>
      <c r="G91" t="s">
        <v>2</v>
      </c>
      <c r="H91" s="7">
        <v>182</v>
      </c>
      <c r="I91" s="1">
        <v>43859</v>
      </c>
      <c r="J91" s="7">
        <v>4368</v>
      </c>
      <c r="K91" t="s">
        <v>28</v>
      </c>
      <c r="L91" t="s">
        <v>578</v>
      </c>
      <c r="M91" t="s">
        <v>579</v>
      </c>
      <c r="N91" t="s">
        <v>197</v>
      </c>
      <c r="O91" t="s">
        <v>6</v>
      </c>
      <c r="P91" s="7">
        <v>1</v>
      </c>
      <c r="Q91" s="8">
        <v>24</v>
      </c>
      <c r="R91" t="s">
        <v>77</v>
      </c>
      <c r="S91" t="s">
        <v>78</v>
      </c>
      <c r="T91" t="s">
        <v>9</v>
      </c>
      <c r="U91" t="s">
        <v>580</v>
      </c>
      <c r="V91">
        <v>-90.075834999999998</v>
      </c>
      <c r="W91">
        <v>29.923216499999999</v>
      </c>
      <c r="X91" t="s">
        <v>10</v>
      </c>
      <c r="Y91" s="8">
        <v>210557</v>
      </c>
      <c r="Z91" t="s">
        <v>198</v>
      </c>
      <c r="AA91" t="s">
        <v>39</v>
      </c>
      <c r="AB91" t="s">
        <v>33</v>
      </c>
      <c r="AC91" t="s">
        <v>39</v>
      </c>
      <c r="AD91" t="s">
        <v>4</v>
      </c>
      <c r="AE91" t="s">
        <v>981</v>
      </c>
      <c r="AF91" t="s">
        <v>982</v>
      </c>
      <c r="AG91" t="s">
        <v>983</v>
      </c>
      <c r="AH91">
        <v>70130</v>
      </c>
      <c r="AI91">
        <v>1</v>
      </c>
    </row>
    <row r="92" spans="1:35" x14ac:dyDescent="0.35">
      <c r="A92" s="7">
        <v>2020</v>
      </c>
      <c r="B92" s="8">
        <v>3</v>
      </c>
      <c r="C92" s="7">
        <v>2020</v>
      </c>
      <c r="D92" s="7">
        <v>1323025386</v>
      </c>
      <c r="E92" t="s">
        <v>0</v>
      </c>
      <c r="F92" t="s">
        <v>1</v>
      </c>
      <c r="G92" t="s">
        <v>2</v>
      </c>
      <c r="H92" s="7">
        <v>189</v>
      </c>
      <c r="I92" s="1">
        <v>43850</v>
      </c>
      <c r="J92" s="7">
        <v>567</v>
      </c>
      <c r="K92" t="s">
        <v>28</v>
      </c>
      <c r="L92" t="s">
        <v>853</v>
      </c>
      <c r="M92" t="s">
        <v>854</v>
      </c>
      <c r="N92" t="s">
        <v>94</v>
      </c>
      <c r="O92" t="s">
        <v>6</v>
      </c>
      <c r="P92" s="7">
        <v>1</v>
      </c>
      <c r="Q92" s="8">
        <v>3</v>
      </c>
      <c r="R92" t="s">
        <v>89</v>
      </c>
      <c r="S92" t="s">
        <v>90</v>
      </c>
      <c r="T92" t="s">
        <v>9</v>
      </c>
      <c r="U92" t="s">
        <v>855</v>
      </c>
      <c r="V92">
        <v>-90.082143000000002</v>
      </c>
      <c r="W92">
        <v>30.019245099999999</v>
      </c>
      <c r="X92" t="s">
        <v>10</v>
      </c>
      <c r="Y92" s="8">
        <v>210557</v>
      </c>
      <c r="Z92" t="s">
        <v>198</v>
      </c>
      <c r="AA92" t="s">
        <v>17</v>
      </c>
      <c r="AB92" t="s">
        <v>33</v>
      </c>
      <c r="AC92" t="s">
        <v>17</v>
      </c>
      <c r="AD92" t="s">
        <v>4</v>
      </c>
      <c r="AE92" t="s">
        <v>987</v>
      </c>
      <c r="AF92" t="s">
        <v>988</v>
      </c>
      <c r="AG92" t="s">
        <v>989</v>
      </c>
      <c r="AH92">
        <v>70122</v>
      </c>
      <c r="AI92">
        <v>1</v>
      </c>
    </row>
    <row r="93" spans="1:35" x14ac:dyDescent="0.35">
      <c r="A93" s="7">
        <v>2020</v>
      </c>
      <c r="B93" s="8">
        <v>12</v>
      </c>
      <c r="C93" s="7">
        <v>2020</v>
      </c>
      <c r="D93" s="7">
        <v>1323298113</v>
      </c>
      <c r="E93" t="s">
        <v>0</v>
      </c>
      <c r="F93" t="s">
        <v>107</v>
      </c>
      <c r="G93" t="s">
        <v>2</v>
      </c>
      <c r="H93" s="7">
        <v>199</v>
      </c>
      <c r="I93" s="1">
        <v>43859</v>
      </c>
      <c r="J93" s="7">
        <v>2388</v>
      </c>
      <c r="K93" t="s">
        <v>28</v>
      </c>
      <c r="L93" t="s">
        <v>680</v>
      </c>
      <c r="M93" t="s">
        <v>681</v>
      </c>
      <c r="N93" t="s">
        <v>604</v>
      </c>
      <c r="O93" t="s">
        <v>6</v>
      </c>
      <c r="P93" s="7">
        <v>81</v>
      </c>
      <c r="Q93" s="8">
        <v>12</v>
      </c>
      <c r="R93" t="s">
        <v>57</v>
      </c>
      <c r="S93" t="s">
        <v>58</v>
      </c>
      <c r="T93" t="s">
        <v>9</v>
      </c>
      <c r="U93" t="s">
        <v>684</v>
      </c>
      <c r="V93">
        <v>-89.986650999999995</v>
      </c>
      <c r="W93">
        <v>29.922561099999999</v>
      </c>
      <c r="X93" t="s">
        <v>10</v>
      </c>
      <c r="Y93" s="8">
        <v>210557</v>
      </c>
      <c r="Z93" t="s">
        <v>198</v>
      </c>
      <c r="AA93" t="s">
        <v>58</v>
      </c>
      <c r="AB93" t="s">
        <v>33</v>
      </c>
      <c r="AC93" t="s">
        <v>58</v>
      </c>
      <c r="AD93" t="s">
        <v>4</v>
      </c>
      <c r="AE93" t="s">
        <v>993</v>
      </c>
      <c r="AF93" t="s">
        <v>994</v>
      </c>
      <c r="AG93" t="s">
        <v>995</v>
      </c>
      <c r="AH93">
        <v>70131</v>
      </c>
      <c r="AI93">
        <v>1</v>
      </c>
    </row>
    <row r="94" spans="1:35" x14ac:dyDescent="0.35">
      <c r="A94" s="7">
        <v>2020</v>
      </c>
      <c r="B94" s="8">
        <v>15</v>
      </c>
      <c r="C94" s="7">
        <v>2020</v>
      </c>
      <c r="D94" s="7">
        <v>1323063051</v>
      </c>
      <c r="E94" t="s">
        <v>0</v>
      </c>
      <c r="F94" t="s">
        <v>1</v>
      </c>
      <c r="G94" t="s">
        <v>2</v>
      </c>
      <c r="H94" s="7">
        <v>201</v>
      </c>
      <c r="I94" s="1">
        <v>43851</v>
      </c>
      <c r="J94" s="7">
        <v>3015</v>
      </c>
      <c r="K94" t="s">
        <v>245</v>
      </c>
      <c r="L94" t="s">
        <v>644</v>
      </c>
      <c r="M94" t="s">
        <v>645</v>
      </c>
      <c r="N94" t="s">
        <v>271</v>
      </c>
      <c r="O94" t="s">
        <v>6</v>
      </c>
      <c r="P94" s="7">
        <v>1</v>
      </c>
      <c r="Q94" s="8">
        <v>15</v>
      </c>
      <c r="R94" t="s">
        <v>57</v>
      </c>
      <c r="S94" t="s">
        <v>58</v>
      </c>
      <c r="T94" t="s">
        <v>9</v>
      </c>
      <c r="U94" t="s">
        <v>646</v>
      </c>
      <c r="V94">
        <v>-97.075799000000004</v>
      </c>
      <c r="W94">
        <v>27.906599100000001</v>
      </c>
      <c r="X94" t="s">
        <v>10</v>
      </c>
      <c r="Y94" s="8">
        <v>210557</v>
      </c>
      <c r="Z94" t="s">
        <v>198</v>
      </c>
      <c r="AA94" t="s">
        <v>58</v>
      </c>
      <c r="AB94" t="s">
        <v>249</v>
      </c>
      <c r="AC94" t="s">
        <v>58</v>
      </c>
      <c r="AD94" t="s">
        <v>4</v>
      </c>
      <c r="AE94" t="s">
        <v>987</v>
      </c>
      <c r="AF94" t="s">
        <v>988</v>
      </c>
      <c r="AG94" t="s">
        <v>989</v>
      </c>
      <c r="AH94">
        <v>70124</v>
      </c>
      <c r="AI94">
        <v>1</v>
      </c>
    </row>
    <row r="95" spans="1:35" x14ac:dyDescent="0.35">
      <c r="A95" s="7">
        <v>2020</v>
      </c>
      <c r="B95" s="8">
        <v>3</v>
      </c>
      <c r="C95" s="7">
        <v>2020</v>
      </c>
      <c r="D95" s="7">
        <v>1323198606</v>
      </c>
      <c r="E95" t="s">
        <v>0</v>
      </c>
      <c r="F95" t="s">
        <v>13</v>
      </c>
      <c r="G95" t="s">
        <v>2</v>
      </c>
      <c r="H95" s="7">
        <v>203</v>
      </c>
      <c r="I95" s="1">
        <v>43855</v>
      </c>
      <c r="J95" s="7">
        <v>609</v>
      </c>
      <c r="K95" t="s">
        <v>28</v>
      </c>
      <c r="L95" t="s">
        <v>861</v>
      </c>
      <c r="M95" t="s">
        <v>862</v>
      </c>
      <c r="N95" t="s">
        <v>308</v>
      </c>
      <c r="O95" t="s">
        <v>6</v>
      </c>
      <c r="P95" s="7">
        <v>6</v>
      </c>
      <c r="Q95" s="8">
        <v>3</v>
      </c>
      <c r="R95" t="s">
        <v>84</v>
      </c>
      <c r="S95" t="s">
        <v>85</v>
      </c>
      <c r="T95" t="s">
        <v>9</v>
      </c>
      <c r="U95" t="s">
        <v>863</v>
      </c>
      <c r="V95">
        <v>-90.045950000000005</v>
      </c>
      <c r="W95">
        <v>29.9810859</v>
      </c>
      <c r="X95" t="s">
        <v>10</v>
      </c>
      <c r="Y95" s="8">
        <v>210557</v>
      </c>
      <c r="Z95" t="s">
        <v>198</v>
      </c>
      <c r="AA95" t="s">
        <v>17</v>
      </c>
      <c r="AB95" t="s">
        <v>33</v>
      </c>
      <c r="AC95" t="s">
        <v>17</v>
      </c>
      <c r="AD95" t="s">
        <v>4</v>
      </c>
      <c r="AE95" t="s">
        <v>987</v>
      </c>
      <c r="AF95" t="s">
        <v>988</v>
      </c>
      <c r="AG95" t="s">
        <v>989</v>
      </c>
      <c r="AH95">
        <v>70117</v>
      </c>
      <c r="AI95">
        <v>1</v>
      </c>
    </row>
    <row r="96" spans="1:35" x14ac:dyDescent="0.35">
      <c r="A96" s="7">
        <v>2020</v>
      </c>
      <c r="B96" s="8">
        <v>16</v>
      </c>
      <c r="C96" s="7">
        <v>2020</v>
      </c>
      <c r="D96" s="7">
        <v>1323046635</v>
      </c>
      <c r="E96" t="s">
        <v>0</v>
      </c>
      <c r="F96" t="s">
        <v>1</v>
      </c>
      <c r="G96" t="s">
        <v>2</v>
      </c>
      <c r="H96" s="7">
        <v>208</v>
      </c>
      <c r="I96" s="1">
        <v>43850</v>
      </c>
      <c r="J96" s="7">
        <v>3328</v>
      </c>
      <c r="K96" t="s">
        <v>28</v>
      </c>
      <c r="L96" t="s">
        <v>629</v>
      </c>
      <c r="M96" t="s">
        <v>630</v>
      </c>
      <c r="N96" t="s">
        <v>224</v>
      </c>
      <c r="O96" t="s">
        <v>6</v>
      </c>
      <c r="P96" s="7">
        <v>1</v>
      </c>
      <c r="Q96" s="8">
        <v>16</v>
      </c>
      <c r="R96" t="s">
        <v>103</v>
      </c>
      <c r="S96" t="s">
        <v>104</v>
      </c>
      <c r="T96" t="s">
        <v>9</v>
      </c>
      <c r="U96" t="s">
        <v>631</v>
      </c>
      <c r="V96">
        <v>-90.104146</v>
      </c>
      <c r="W96">
        <v>29.970115400000001</v>
      </c>
      <c r="X96" t="s">
        <v>10</v>
      </c>
      <c r="Y96" s="8">
        <v>210557</v>
      </c>
      <c r="Z96" t="s">
        <v>198</v>
      </c>
      <c r="AA96" t="s">
        <v>17</v>
      </c>
      <c r="AB96" t="s">
        <v>33</v>
      </c>
      <c r="AC96" t="s">
        <v>17</v>
      </c>
      <c r="AD96" t="s">
        <v>4</v>
      </c>
      <c r="AE96" t="s">
        <v>990</v>
      </c>
      <c r="AF96" t="s">
        <v>991</v>
      </c>
      <c r="AG96" t="s">
        <v>992</v>
      </c>
      <c r="AH96">
        <v>70119</v>
      </c>
      <c r="AI96">
        <v>1</v>
      </c>
    </row>
    <row r="97" spans="1:35" x14ac:dyDescent="0.35">
      <c r="A97" s="7">
        <v>2020</v>
      </c>
      <c r="B97" s="8">
        <v>75</v>
      </c>
      <c r="C97" s="7">
        <v>2020</v>
      </c>
      <c r="D97" s="7">
        <v>1321820126</v>
      </c>
      <c r="E97" t="s">
        <v>0</v>
      </c>
      <c r="F97" t="s">
        <v>13</v>
      </c>
      <c r="G97" t="s">
        <v>2</v>
      </c>
      <c r="H97" s="7">
        <v>211</v>
      </c>
      <c r="I97" s="1">
        <v>43837</v>
      </c>
      <c r="J97" s="7">
        <v>15825</v>
      </c>
      <c r="K97" t="s">
        <v>3</v>
      </c>
      <c r="L97" t="s">
        <v>422</v>
      </c>
      <c r="M97" t="s">
        <v>423</v>
      </c>
      <c r="N97" t="s">
        <v>226</v>
      </c>
      <c r="O97" t="s">
        <v>6</v>
      </c>
      <c r="P97" s="7">
        <v>6</v>
      </c>
      <c r="Q97" s="8">
        <v>75</v>
      </c>
      <c r="R97" t="s">
        <v>49</v>
      </c>
      <c r="S97" t="s">
        <v>50</v>
      </c>
      <c r="T97" t="s">
        <v>9</v>
      </c>
      <c r="U97" t="s">
        <v>424</v>
      </c>
      <c r="V97">
        <v>-97.075806</v>
      </c>
      <c r="W97">
        <v>27.9066039</v>
      </c>
      <c r="X97" t="s">
        <v>10</v>
      </c>
      <c r="Y97" s="8">
        <v>210557</v>
      </c>
      <c r="Z97" t="s">
        <v>198</v>
      </c>
      <c r="AA97" t="s">
        <v>17</v>
      </c>
      <c r="AB97" t="s">
        <v>12</v>
      </c>
      <c r="AC97" t="s">
        <v>17</v>
      </c>
      <c r="AD97" t="s">
        <v>4</v>
      </c>
      <c r="AE97" t="s">
        <v>984</v>
      </c>
      <c r="AF97" t="s">
        <v>985</v>
      </c>
      <c r="AG97" t="s">
        <v>986</v>
      </c>
      <c r="AH97">
        <v>70127</v>
      </c>
      <c r="AI97">
        <v>1</v>
      </c>
    </row>
    <row r="98" spans="1:35" x14ac:dyDescent="0.35">
      <c r="A98" s="7">
        <v>2020</v>
      </c>
      <c r="B98" s="8">
        <v>16</v>
      </c>
      <c r="C98" s="7">
        <v>2020</v>
      </c>
      <c r="D98" s="7">
        <v>1321829805</v>
      </c>
      <c r="E98" t="s">
        <v>0</v>
      </c>
      <c r="F98" t="s">
        <v>1</v>
      </c>
      <c r="G98" t="s">
        <v>2</v>
      </c>
      <c r="H98" s="7">
        <v>211</v>
      </c>
      <c r="I98" s="1">
        <v>43838</v>
      </c>
      <c r="J98" s="7">
        <v>3376</v>
      </c>
      <c r="K98" t="s">
        <v>28</v>
      </c>
      <c r="L98" t="s">
        <v>626</v>
      </c>
      <c r="M98" t="s">
        <v>627</v>
      </c>
      <c r="N98" t="s">
        <v>464</v>
      </c>
      <c r="O98" t="s">
        <v>6</v>
      </c>
      <c r="P98" s="7">
        <v>1</v>
      </c>
      <c r="Q98" s="8">
        <v>16</v>
      </c>
      <c r="R98" t="s">
        <v>386</v>
      </c>
      <c r="S98" t="s">
        <v>387</v>
      </c>
      <c r="T98" t="s">
        <v>9</v>
      </c>
      <c r="U98" t="s">
        <v>628</v>
      </c>
      <c r="V98">
        <v>-90.111351999999997</v>
      </c>
      <c r="W98">
        <v>30.001078100000001</v>
      </c>
      <c r="X98" t="s">
        <v>10</v>
      </c>
      <c r="Y98" s="8">
        <v>210557</v>
      </c>
      <c r="Z98" t="s">
        <v>198</v>
      </c>
      <c r="AA98" t="s">
        <v>39</v>
      </c>
      <c r="AB98" t="s">
        <v>33</v>
      </c>
      <c r="AC98" t="s">
        <v>39</v>
      </c>
      <c r="AD98" t="s">
        <v>4</v>
      </c>
      <c r="AE98" t="s">
        <v>990</v>
      </c>
      <c r="AF98" t="s">
        <v>991</v>
      </c>
      <c r="AG98" t="s">
        <v>992</v>
      </c>
      <c r="AH98">
        <v>70124</v>
      </c>
      <c r="AI98">
        <v>1</v>
      </c>
    </row>
    <row r="99" spans="1:35" x14ac:dyDescent="0.35">
      <c r="A99" s="7">
        <v>2020</v>
      </c>
      <c r="B99" s="8">
        <v>7</v>
      </c>
      <c r="C99" s="7">
        <v>2020</v>
      </c>
      <c r="D99" s="7">
        <v>1323232948</v>
      </c>
      <c r="E99" t="s">
        <v>0</v>
      </c>
      <c r="F99" t="s">
        <v>1</v>
      </c>
      <c r="G99" t="s">
        <v>2</v>
      </c>
      <c r="H99" s="7">
        <v>211</v>
      </c>
      <c r="I99" s="1">
        <v>43857</v>
      </c>
      <c r="J99" s="7">
        <v>1477</v>
      </c>
      <c r="K99" t="s">
        <v>28</v>
      </c>
      <c r="L99" t="s">
        <v>774</v>
      </c>
      <c r="M99" t="s">
        <v>775</v>
      </c>
      <c r="N99" t="s">
        <v>356</v>
      </c>
      <c r="O99" t="s">
        <v>6</v>
      </c>
      <c r="P99" s="7">
        <v>1</v>
      </c>
      <c r="Q99" s="8">
        <v>7</v>
      </c>
      <c r="R99" t="s">
        <v>57</v>
      </c>
      <c r="S99" t="s">
        <v>58</v>
      </c>
      <c r="T99" t="s">
        <v>9</v>
      </c>
      <c r="U99" t="s">
        <v>58</v>
      </c>
      <c r="V99">
        <v>-90.109904</v>
      </c>
      <c r="W99">
        <v>29.946306700000001</v>
      </c>
      <c r="X99" t="s">
        <v>10</v>
      </c>
      <c r="Y99" s="8">
        <v>210557</v>
      </c>
      <c r="Z99" t="s">
        <v>198</v>
      </c>
      <c r="AA99" t="s">
        <v>58</v>
      </c>
      <c r="AB99" t="s">
        <v>33</v>
      </c>
      <c r="AC99" t="s">
        <v>58</v>
      </c>
      <c r="AD99" t="s">
        <v>4</v>
      </c>
      <c r="AE99" t="s">
        <v>990</v>
      </c>
      <c r="AF99" t="s">
        <v>991</v>
      </c>
      <c r="AG99" t="s">
        <v>992</v>
      </c>
      <c r="AH99">
        <v>70125</v>
      </c>
      <c r="AI99">
        <v>1</v>
      </c>
    </row>
    <row r="100" spans="1:35" x14ac:dyDescent="0.35">
      <c r="A100" s="7">
        <v>2020</v>
      </c>
      <c r="B100" s="8">
        <v>460</v>
      </c>
      <c r="C100" s="7">
        <v>2020</v>
      </c>
      <c r="D100" s="7">
        <v>1323115884</v>
      </c>
      <c r="E100" t="s">
        <v>0</v>
      </c>
      <c r="F100" t="s">
        <v>107</v>
      </c>
      <c r="G100" t="s">
        <v>2</v>
      </c>
      <c r="H100" s="7">
        <v>213</v>
      </c>
      <c r="I100" s="1">
        <v>43852</v>
      </c>
      <c r="J100" s="7">
        <v>97980</v>
      </c>
      <c r="K100" t="s">
        <v>3</v>
      </c>
      <c r="L100" t="s">
        <v>255</v>
      </c>
      <c r="M100" t="s">
        <v>256</v>
      </c>
      <c r="N100" t="s">
        <v>108</v>
      </c>
      <c r="O100" t="s">
        <v>6</v>
      </c>
      <c r="P100" s="7">
        <v>81</v>
      </c>
      <c r="Q100" s="8">
        <v>460</v>
      </c>
      <c r="R100" t="s">
        <v>77</v>
      </c>
      <c r="S100" t="s">
        <v>78</v>
      </c>
      <c r="T100" t="s">
        <v>9</v>
      </c>
      <c r="U100" t="s">
        <v>257</v>
      </c>
      <c r="V100">
        <v>-90.009003000000007</v>
      </c>
      <c r="W100">
        <v>29.9190103</v>
      </c>
      <c r="X100" t="s">
        <v>10</v>
      </c>
      <c r="Y100" s="8">
        <v>210557</v>
      </c>
      <c r="Z100" t="s">
        <v>198</v>
      </c>
      <c r="AA100" t="s">
        <v>39</v>
      </c>
      <c r="AB100" t="s">
        <v>12</v>
      </c>
      <c r="AC100" t="s">
        <v>39</v>
      </c>
      <c r="AD100" t="s">
        <v>4</v>
      </c>
      <c r="AE100" t="s">
        <v>993</v>
      </c>
      <c r="AF100" t="s">
        <v>994</v>
      </c>
      <c r="AG100" t="s">
        <v>995</v>
      </c>
      <c r="AH100">
        <v>70131</v>
      </c>
      <c r="AI100">
        <v>1</v>
      </c>
    </row>
    <row r="101" spans="1:35" x14ac:dyDescent="0.35">
      <c r="A101" s="7">
        <v>2020</v>
      </c>
      <c r="B101" s="8">
        <v>1</v>
      </c>
      <c r="C101" s="7">
        <v>2020</v>
      </c>
      <c r="D101" s="7">
        <v>1322951627</v>
      </c>
      <c r="E101" t="s">
        <v>0</v>
      </c>
      <c r="F101" t="s">
        <v>107</v>
      </c>
      <c r="G101" t="s">
        <v>2</v>
      </c>
      <c r="H101" s="7">
        <v>215</v>
      </c>
      <c r="I101" s="1">
        <v>43848</v>
      </c>
      <c r="J101" s="7">
        <v>215</v>
      </c>
      <c r="K101" t="s">
        <v>59</v>
      </c>
      <c r="L101" t="s">
        <v>140</v>
      </c>
      <c r="M101" t="s">
        <v>921</v>
      </c>
      <c r="N101" t="s">
        <v>319</v>
      </c>
      <c r="O101" t="s">
        <v>6</v>
      </c>
      <c r="P101" s="7">
        <v>81</v>
      </c>
      <c r="Q101" s="8">
        <v>1</v>
      </c>
      <c r="R101" t="s">
        <v>166</v>
      </c>
      <c r="S101" t="s">
        <v>167</v>
      </c>
      <c r="T101" t="s">
        <v>9</v>
      </c>
      <c r="U101" t="s">
        <v>922</v>
      </c>
      <c r="V101">
        <v>-90.018748000000002</v>
      </c>
      <c r="W101">
        <v>29.931898799999999</v>
      </c>
      <c r="X101" t="s">
        <v>10</v>
      </c>
      <c r="Y101" s="8">
        <v>210557</v>
      </c>
      <c r="Z101" t="s">
        <v>198</v>
      </c>
      <c r="AA101" t="s">
        <v>39</v>
      </c>
      <c r="AB101" t="s">
        <v>62</v>
      </c>
      <c r="AC101" t="s">
        <v>39</v>
      </c>
      <c r="AD101" t="s">
        <v>4</v>
      </c>
      <c r="AE101" t="s">
        <v>993</v>
      </c>
      <c r="AF101" t="s">
        <v>994</v>
      </c>
      <c r="AG101" t="s">
        <v>995</v>
      </c>
      <c r="AH101">
        <v>70114</v>
      </c>
      <c r="AI101">
        <v>1</v>
      </c>
    </row>
    <row r="102" spans="1:35" x14ac:dyDescent="0.35">
      <c r="A102" s="7">
        <v>2020</v>
      </c>
      <c r="B102" s="8">
        <v>2</v>
      </c>
      <c r="C102" s="7">
        <v>2020</v>
      </c>
      <c r="D102" s="7">
        <v>1322467215</v>
      </c>
      <c r="E102" t="s">
        <v>0</v>
      </c>
      <c r="F102" t="s">
        <v>107</v>
      </c>
      <c r="G102" t="s">
        <v>95</v>
      </c>
      <c r="H102" s="7">
        <v>216</v>
      </c>
      <c r="I102" s="1">
        <v>43842</v>
      </c>
      <c r="J102" s="7">
        <v>432</v>
      </c>
      <c r="K102" t="s">
        <v>28</v>
      </c>
      <c r="L102" t="s">
        <v>880</v>
      </c>
      <c r="M102" t="s">
        <v>881</v>
      </c>
      <c r="N102" t="s">
        <v>139</v>
      </c>
      <c r="O102" t="s">
        <v>6</v>
      </c>
      <c r="P102" s="7">
        <v>81</v>
      </c>
      <c r="Q102" s="8">
        <v>2</v>
      </c>
      <c r="R102" t="s">
        <v>69</v>
      </c>
      <c r="S102" t="s">
        <v>70</v>
      </c>
      <c r="T102" t="s">
        <v>9</v>
      </c>
      <c r="U102" t="s">
        <v>882</v>
      </c>
      <c r="V102">
        <v>-89.939108000000004</v>
      </c>
      <c r="W102">
        <v>29.9017369</v>
      </c>
      <c r="X102" t="s">
        <v>10</v>
      </c>
      <c r="Y102" s="8">
        <v>210557</v>
      </c>
      <c r="Z102" t="s">
        <v>198</v>
      </c>
      <c r="AA102" t="s">
        <v>17</v>
      </c>
      <c r="AB102" t="s">
        <v>33</v>
      </c>
      <c r="AC102" t="s">
        <v>17</v>
      </c>
      <c r="AD102" t="s">
        <v>4</v>
      </c>
      <c r="AE102" t="s">
        <v>993</v>
      </c>
      <c r="AF102" t="s">
        <v>994</v>
      </c>
      <c r="AG102" t="s">
        <v>995</v>
      </c>
      <c r="AH102">
        <v>70131</v>
      </c>
      <c r="AI102">
        <v>1</v>
      </c>
    </row>
    <row r="103" spans="1:35" x14ac:dyDescent="0.35">
      <c r="A103" s="7">
        <v>2020</v>
      </c>
      <c r="B103" s="8">
        <v>211</v>
      </c>
      <c r="C103" s="7">
        <v>2020</v>
      </c>
      <c r="D103" s="7">
        <v>1323138909</v>
      </c>
      <c r="E103" t="s">
        <v>0</v>
      </c>
      <c r="F103" t="s">
        <v>107</v>
      </c>
      <c r="G103" t="s">
        <v>116</v>
      </c>
      <c r="H103" s="7">
        <v>219</v>
      </c>
      <c r="I103" s="1">
        <v>43853</v>
      </c>
      <c r="J103" s="7">
        <v>46209</v>
      </c>
      <c r="K103" t="s">
        <v>201</v>
      </c>
      <c r="L103" t="s">
        <v>305</v>
      </c>
      <c r="M103" t="s">
        <v>306</v>
      </c>
      <c r="N103" t="s">
        <v>139</v>
      </c>
      <c r="O103" t="s">
        <v>6</v>
      </c>
      <c r="P103" s="7">
        <v>81</v>
      </c>
      <c r="Q103" s="8">
        <v>211</v>
      </c>
      <c r="R103" t="s">
        <v>97</v>
      </c>
      <c r="S103" t="s">
        <v>98</v>
      </c>
      <c r="T103" t="s">
        <v>9</v>
      </c>
      <c r="U103" t="s">
        <v>307</v>
      </c>
      <c r="V103">
        <v>-89.971903999999995</v>
      </c>
      <c r="W103">
        <v>29.908480600000001</v>
      </c>
      <c r="X103" t="s">
        <v>10</v>
      </c>
      <c r="Y103" s="8">
        <v>210557</v>
      </c>
      <c r="Z103" t="s">
        <v>198</v>
      </c>
      <c r="AA103" t="s">
        <v>17</v>
      </c>
      <c r="AB103" t="s">
        <v>202</v>
      </c>
      <c r="AC103" t="s">
        <v>17</v>
      </c>
      <c r="AD103" t="s">
        <v>4</v>
      </c>
      <c r="AE103" t="s">
        <v>993</v>
      </c>
      <c r="AF103" t="s">
        <v>994</v>
      </c>
      <c r="AG103" t="s">
        <v>995</v>
      </c>
      <c r="AH103">
        <v>70131</v>
      </c>
      <c r="AI103">
        <v>1</v>
      </c>
    </row>
    <row r="104" spans="1:35" x14ac:dyDescent="0.35">
      <c r="A104" s="7">
        <v>2020</v>
      </c>
      <c r="B104" s="8">
        <v>11</v>
      </c>
      <c r="C104" s="7">
        <v>2020</v>
      </c>
      <c r="D104" s="7">
        <v>1323304450</v>
      </c>
      <c r="E104" t="s">
        <v>0</v>
      </c>
      <c r="F104" t="s">
        <v>1</v>
      </c>
      <c r="G104" t="s">
        <v>2</v>
      </c>
      <c r="H104" s="7">
        <v>220</v>
      </c>
      <c r="I104" s="1">
        <v>43859</v>
      </c>
      <c r="J104" s="7">
        <v>2420</v>
      </c>
      <c r="K104" t="s">
        <v>121</v>
      </c>
      <c r="L104" t="s">
        <v>702</v>
      </c>
      <c r="M104" t="s">
        <v>703</v>
      </c>
      <c r="N104" t="s">
        <v>265</v>
      </c>
      <c r="O104" t="s">
        <v>6</v>
      </c>
      <c r="P104" s="7">
        <v>1</v>
      </c>
      <c r="Q104" s="8">
        <v>11</v>
      </c>
      <c r="R104" t="s">
        <v>37</v>
      </c>
      <c r="S104" t="s">
        <v>38</v>
      </c>
      <c r="T104" t="s">
        <v>9</v>
      </c>
      <c r="U104" t="s">
        <v>266</v>
      </c>
      <c r="V104">
        <v>-90.113708000000003</v>
      </c>
      <c r="W104">
        <v>29.966888600000001</v>
      </c>
      <c r="X104" t="s">
        <v>10</v>
      </c>
      <c r="Y104" s="8">
        <v>210557</v>
      </c>
      <c r="Z104" t="s">
        <v>198</v>
      </c>
      <c r="AA104" t="s">
        <v>39</v>
      </c>
      <c r="AB104" t="s">
        <v>122</v>
      </c>
      <c r="AC104" t="s">
        <v>38</v>
      </c>
      <c r="AD104" t="s">
        <v>4</v>
      </c>
      <c r="AE104" t="s">
        <v>990</v>
      </c>
      <c r="AF104" t="s">
        <v>991</v>
      </c>
      <c r="AG104" t="s">
        <v>992</v>
      </c>
      <c r="AH104">
        <v>70118</v>
      </c>
      <c r="AI104">
        <v>1</v>
      </c>
    </row>
    <row r="105" spans="1:35" x14ac:dyDescent="0.35">
      <c r="A105" s="7">
        <v>2020</v>
      </c>
      <c r="B105" s="8">
        <v>11</v>
      </c>
      <c r="C105" s="7">
        <v>2020</v>
      </c>
      <c r="D105" s="7">
        <v>1323088737</v>
      </c>
      <c r="E105" t="s">
        <v>0</v>
      </c>
      <c r="F105" t="s">
        <v>13</v>
      </c>
      <c r="G105" t="s">
        <v>2</v>
      </c>
      <c r="H105" s="7">
        <v>226</v>
      </c>
      <c r="I105" s="1">
        <v>43851</v>
      </c>
      <c r="J105" s="7">
        <v>2486</v>
      </c>
      <c r="K105" t="s">
        <v>28</v>
      </c>
      <c r="L105" t="s">
        <v>697</v>
      </c>
      <c r="M105" t="s">
        <v>698</v>
      </c>
      <c r="N105" t="s">
        <v>368</v>
      </c>
      <c r="O105" t="s">
        <v>6</v>
      </c>
      <c r="P105" s="7">
        <v>6</v>
      </c>
      <c r="Q105" s="8">
        <v>11</v>
      </c>
      <c r="R105" t="s">
        <v>103</v>
      </c>
      <c r="S105" t="s">
        <v>104</v>
      </c>
      <c r="T105" t="s">
        <v>9</v>
      </c>
      <c r="U105" t="s">
        <v>699</v>
      </c>
      <c r="V105">
        <v>-90.054113000000001</v>
      </c>
      <c r="W105">
        <v>30.022081199999999</v>
      </c>
      <c r="X105" t="s">
        <v>10</v>
      </c>
      <c r="Y105" s="8">
        <v>210557</v>
      </c>
      <c r="Z105" t="s">
        <v>198</v>
      </c>
      <c r="AA105" t="s">
        <v>17</v>
      </c>
      <c r="AB105" t="s">
        <v>33</v>
      </c>
      <c r="AC105" t="s">
        <v>17</v>
      </c>
      <c r="AD105" t="s">
        <v>4</v>
      </c>
      <c r="AE105" t="s">
        <v>987</v>
      </c>
      <c r="AF105" t="s">
        <v>988</v>
      </c>
      <c r="AG105" t="s">
        <v>989</v>
      </c>
      <c r="AH105">
        <v>70122</v>
      </c>
      <c r="AI105">
        <v>1</v>
      </c>
    </row>
    <row r="106" spans="1:35" x14ac:dyDescent="0.35">
      <c r="A106" s="7">
        <v>2020</v>
      </c>
      <c r="B106" s="8">
        <v>125</v>
      </c>
      <c r="C106" s="7">
        <v>2020</v>
      </c>
      <c r="D106" s="7">
        <v>1323111678</v>
      </c>
      <c r="E106" t="s">
        <v>0</v>
      </c>
      <c r="F106" t="s">
        <v>1</v>
      </c>
      <c r="G106" t="s">
        <v>2</v>
      </c>
      <c r="H106" s="7">
        <v>227</v>
      </c>
      <c r="I106" s="1">
        <v>43852</v>
      </c>
      <c r="J106" s="7">
        <v>28375</v>
      </c>
      <c r="K106" t="s">
        <v>3</v>
      </c>
      <c r="L106" t="s">
        <v>347</v>
      </c>
      <c r="M106" t="s">
        <v>348</v>
      </c>
      <c r="N106" t="s">
        <v>102</v>
      </c>
      <c r="O106" t="s">
        <v>6</v>
      </c>
      <c r="P106" s="7">
        <v>1</v>
      </c>
      <c r="Q106" s="8">
        <v>125</v>
      </c>
      <c r="R106" t="s">
        <v>7</v>
      </c>
      <c r="S106" t="s">
        <v>8</v>
      </c>
      <c r="T106" t="s">
        <v>9</v>
      </c>
      <c r="U106" t="s">
        <v>349</v>
      </c>
      <c r="V106">
        <v>-90.079144999999997</v>
      </c>
      <c r="W106">
        <v>29.970462999999999</v>
      </c>
      <c r="X106" t="s">
        <v>10</v>
      </c>
      <c r="Y106" s="8">
        <v>210557</v>
      </c>
      <c r="Z106" t="s">
        <v>198</v>
      </c>
      <c r="AA106" t="s">
        <v>11</v>
      </c>
      <c r="AB106" t="s">
        <v>12</v>
      </c>
      <c r="AC106" t="s">
        <v>11</v>
      </c>
      <c r="AD106" t="s">
        <v>4</v>
      </c>
      <c r="AE106" t="s">
        <v>987</v>
      </c>
      <c r="AF106" t="s">
        <v>988</v>
      </c>
      <c r="AG106" t="s">
        <v>989</v>
      </c>
      <c r="AH106">
        <v>70119</v>
      </c>
      <c r="AI106">
        <v>1</v>
      </c>
    </row>
    <row r="107" spans="1:35" x14ac:dyDescent="0.35">
      <c r="A107" s="7">
        <v>2020</v>
      </c>
      <c r="B107" s="8">
        <v>12</v>
      </c>
      <c r="C107" s="7">
        <v>2020</v>
      </c>
      <c r="D107" s="7">
        <v>1323088224</v>
      </c>
      <c r="E107" t="s">
        <v>0</v>
      </c>
      <c r="F107" t="s">
        <v>13</v>
      </c>
      <c r="G107" t="s">
        <v>2</v>
      </c>
      <c r="H107" s="7">
        <v>228</v>
      </c>
      <c r="I107" s="1">
        <v>43851</v>
      </c>
      <c r="J107" s="7">
        <v>2736</v>
      </c>
      <c r="K107" t="s">
        <v>28</v>
      </c>
      <c r="L107" t="s">
        <v>671</v>
      </c>
      <c r="M107" t="s">
        <v>672</v>
      </c>
      <c r="N107" t="s">
        <v>82</v>
      </c>
      <c r="O107" t="s">
        <v>6</v>
      </c>
      <c r="P107" s="7">
        <v>6</v>
      </c>
      <c r="Q107" s="8">
        <v>12</v>
      </c>
      <c r="R107" t="s">
        <v>448</v>
      </c>
      <c r="S107" t="s">
        <v>449</v>
      </c>
      <c r="T107" t="s">
        <v>9</v>
      </c>
      <c r="U107" t="s">
        <v>673</v>
      </c>
      <c r="V107">
        <v>-89.945014</v>
      </c>
      <c r="W107">
        <v>30.0667279</v>
      </c>
      <c r="X107" t="s">
        <v>10</v>
      </c>
      <c r="Y107" s="8">
        <v>210557</v>
      </c>
      <c r="Z107" t="s">
        <v>198</v>
      </c>
      <c r="AA107" t="s">
        <v>17</v>
      </c>
      <c r="AB107" t="s">
        <v>33</v>
      </c>
      <c r="AC107" t="s">
        <v>17</v>
      </c>
      <c r="AD107" t="s">
        <v>4</v>
      </c>
      <c r="AE107" t="s">
        <v>984</v>
      </c>
      <c r="AF107" t="s">
        <v>985</v>
      </c>
      <c r="AG107" t="s">
        <v>986</v>
      </c>
      <c r="AH107">
        <v>70128</v>
      </c>
      <c r="AI107">
        <v>1</v>
      </c>
    </row>
    <row r="108" spans="1:35" x14ac:dyDescent="0.35">
      <c r="A108" s="7">
        <v>2020</v>
      </c>
      <c r="B108" s="8">
        <v>23</v>
      </c>
      <c r="C108" s="7">
        <v>2020</v>
      </c>
      <c r="D108" s="7">
        <v>1322735698</v>
      </c>
      <c r="E108" t="s">
        <v>0</v>
      </c>
      <c r="F108" t="s">
        <v>13</v>
      </c>
      <c r="G108" t="s">
        <v>2</v>
      </c>
      <c r="H108" s="7">
        <v>240</v>
      </c>
      <c r="I108" s="1">
        <v>43844</v>
      </c>
      <c r="J108" s="7">
        <v>5520</v>
      </c>
      <c r="K108" t="s">
        <v>28</v>
      </c>
      <c r="L108" t="s">
        <v>584</v>
      </c>
      <c r="M108" t="s">
        <v>585</v>
      </c>
      <c r="N108" t="s">
        <v>92</v>
      </c>
      <c r="O108" t="s">
        <v>6</v>
      </c>
      <c r="P108" s="7">
        <v>6</v>
      </c>
      <c r="Q108" s="8">
        <v>23</v>
      </c>
      <c r="R108" t="s">
        <v>57</v>
      </c>
      <c r="S108" t="s">
        <v>58</v>
      </c>
      <c r="T108" t="s">
        <v>9</v>
      </c>
      <c r="U108" t="s">
        <v>586</v>
      </c>
      <c r="V108">
        <v>-90.054674000000006</v>
      </c>
      <c r="W108">
        <v>29.971385999999999</v>
      </c>
      <c r="X108" t="s">
        <v>10</v>
      </c>
      <c r="Y108" s="8">
        <v>210557</v>
      </c>
      <c r="Z108" t="s">
        <v>198</v>
      </c>
      <c r="AA108" t="s">
        <v>58</v>
      </c>
      <c r="AB108" t="s">
        <v>33</v>
      </c>
      <c r="AC108" t="s">
        <v>58</v>
      </c>
      <c r="AD108" t="s">
        <v>4</v>
      </c>
      <c r="AE108" t="s">
        <v>993</v>
      </c>
      <c r="AF108" t="s">
        <v>994</v>
      </c>
      <c r="AG108" t="s">
        <v>995</v>
      </c>
      <c r="AH108">
        <v>70117</v>
      </c>
      <c r="AI108">
        <v>1</v>
      </c>
    </row>
    <row r="109" spans="1:35" x14ac:dyDescent="0.35">
      <c r="A109" s="7">
        <v>2020</v>
      </c>
      <c r="B109" s="8">
        <v>28</v>
      </c>
      <c r="C109" s="7">
        <v>2020</v>
      </c>
      <c r="D109" s="7">
        <v>1323337190</v>
      </c>
      <c r="E109" t="s">
        <v>0</v>
      </c>
      <c r="F109" t="s">
        <v>1</v>
      </c>
      <c r="G109" t="s">
        <v>2</v>
      </c>
      <c r="H109" s="7">
        <v>241</v>
      </c>
      <c r="I109" s="1">
        <v>43860</v>
      </c>
      <c r="J109" s="7">
        <v>6748</v>
      </c>
      <c r="K109" t="s">
        <v>245</v>
      </c>
      <c r="L109" t="s">
        <v>543</v>
      </c>
      <c r="M109" t="s">
        <v>544</v>
      </c>
      <c r="N109" t="s">
        <v>271</v>
      </c>
      <c r="O109" t="s">
        <v>6</v>
      </c>
      <c r="P109" s="7">
        <v>1</v>
      </c>
      <c r="Q109" s="8">
        <v>28</v>
      </c>
      <c r="R109" t="s">
        <v>57</v>
      </c>
      <c r="S109" t="s">
        <v>58</v>
      </c>
      <c r="T109" t="s">
        <v>9</v>
      </c>
      <c r="U109" t="s">
        <v>58</v>
      </c>
      <c r="V109">
        <v>-97.075811000000002</v>
      </c>
      <c r="W109">
        <v>27.906597900000001</v>
      </c>
      <c r="X109" t="s">
        <v>10</v>
      </c>
      <c r="Y109" s="8">
        <v>210557</v>
      </c>
      <c r="Z109" t="s">
        <v>198</v>
      </c>
      <c r="AA109" t="s">
        <v>58</v>
      </c>
      <c r="AB109" t="s">
        <v>249</v>
      </c>
      <c r="AC109" t="s">
        <v>58</v>
      </c>
      <c r="AD109" t="s">
        <v>4</v>
      </c>
      <c r="AE109" t="s">
        <v>987</v>
      </c>
      <c r="AF109" t="s">
        <v>988</v>
      </c>
      <c r="AG109" t="s">
        <v>989</v>
      </c>
      <c r="AH109">
        <v>70124</v>
      </c>
      <c r="AI109">
        <v>1</v>
      </c>
    </row>
    <row r="110" spans="1:35" x14ac:dyDescent="0.35">
      <c r="A110" s="7">
        <v>2020</v>
      </c>
      <c r="B110" s="8">
        <v>17</v>
      </c>
      <c r="C110" s="7">
        <v>2020</v>
      </c>
      <c r="D110" s="7">
        <v>1322615999</v>
      </c>
      <c r="E110" t="s">
        <v>0</v>
      </c>
      <c r="F110" t="s">
        <v>1</v>
      </c>
      <c r="G110" t="s">
        <v>2</v>
      </c>
      <c r="H110" s="7">
        <v>242</v>
      </c>
      <c r="I110" s="1">
        <v>43843</v>
      </c>
      <c r="J110" s="7">
        <v>4114</v>
      </c>
      <c r="K110" t="s">
        <v>121</v>
      </c>
      <c r="L110" t="s">
        <v>611</v>
      </c>
      <c r="M110" t="s">
        <v>612</v>
      </c>
      <c r="N110" t="s">
        <v>265</v>
      </c>
      <c r="O110" t="s">
        <v>6</v>
      </c>
      <c r="P110" s="7">
        <v>1</v>
      </c>
      <c r="Q110" s="8">
        <v>17</v>
      </c>
      <c r="R110" t="s">
        <v>57</v>
      </c>
      <c r="S110" t="s">
        <v>58</v>
      </c>
      <c r="T110" t="s">
        <v>9</v>
      </c>
      <c r="U110" t="s">
        <v>613</v>
      </c>
      <c r="V110">
        <v>-90.117417000000003</v>
      </c>
      <c r="W110">
        <v>29.966689299999999</v>
      </c>
      <c r="X110" t="s">
        <v>10</v>
      </c>
      <c r="Y110" s="8">
        <v>210557</v>
      </c>
      <c r="Z110" t="s">
        <v>198</v>
      </c>
      <c r="AA110" t="s">
        <v>58</v>
      </c>
      <c r="AB110" t="s">
        <v>122</v>
      </c>
      <c r="AC110" t="s">
        <v>58</v>
      </c>
      <c r="AD110" t="s">
        <v>4</v>
      </c>
      <c r="AE110" t="s">
        <v>990</v>
      </c>
      <c r="AF110" t="s">
        <v>991</v>
      </c>
      <c r="AG110" t="s">
        <v>992</v>
      </c>
      <c r="AH110">
        <v>70118</v>
      </c>
      <c r="AI110">
        <v>1</v>
      </c>
    </row>
    <row r="111" spans="1:35" x14ac:dyDescent="0.35">
      <c r="A111" s="7">
        <v>2020</v>
      </c>
      <c r="B111" s="8">
        <v>276</v>
      </c>
      <c r="C111" s="7">
        <v>2020</v>
      </c>
      <c r="D111" s="7">
        <v>1321835001</v>
      </c>
      <c r="E111" t="s">
        <v>0</v>
      </c>
      <c r="F111" t="s">
        <v>13</v>
      </c>
      <c r="G111" t="s">
        <v>2</v>
      </c>
      <c r="H111" s="7">
        <v>247</v>
      </c>
      <c r="I111" s="1">
        <v>43838</v>
      </c>
      <c r="J111" s="7">
        <v>68172</v>
      </c>
      <c r="K111" t="s">
        <v>3</v>
      </c>
      <c r="L111" t="s">
        <v>275</v>
      </c>
      <c r="M111" t="s">
        <v>276</v>
      </c>
      <c r="N111" t="s">
        <v>145</v>
      </c>
      <c r="O111" t="s">
        <v>6</v>
      </c>
      <c r="P111" s="7">
        <v>6</v>
      </c>
      <c r="Q111" s="8">
        <v>276</v>
      </c>
      <c r="R111" t="s">
        <v>19</v>
      </c>
      <c r="S111" t="s">
        <v>20</v>
      </c>
      <c r="T111" t="s">
        <v>9</v>
      </c>
      <c r="U111" t="s">
        <v>277</v>
      </c>
      <c r="V111">
        <v>-97.075807999999995</v>
      </c>
      <c r="W111">
        <v>27.9065905</v>
      </c>
      <c r="X111" t="s">
        <v>10</v>
      </c>
      <c r="Y111" s="8">
        <v>210557</v>
      </c>
      <c r="Z111" t="s">
        <v>198</v>
      </c>
      <c r="AA111" t="s">
        <v>17</v>
      </c>
      <c r="AB111" t="s">
        <v>12</v>
      </c>
      <c r="AC111" t="s">
        <v>17</v>
      </c>
      <c r="AD111" t="s">
        <v>4</v>
      </c>
      <c r="AE111" t="s">
        <v>984</v>
      </c>
      <c r="AF111" t="s">
        <v>985</v>
      </c>
      <c r="AG111" t="s">
        <v>986</v>
      </c>
      <c r="AH111">
        <v>70128</v>
      </c>
      <c r="AI111">
        <v>1</v>
      </c>
    </row>
    <row r="112" spans="1:35" x14ac:dyDescent="0.35">
      <c r="A112" s="7">
        <v>2020</v>
      </c>
      <c r="B112" s="8">
        <v>3</v>
      </c>
      <c r="C112" s="7">
        <v>2020</v>
      </c>
      <c r="D112" s="7">
        <v>1323037426</v>
      </c>
      <c r="E112" t="s">
        <v>0</v>
      </c>
      <c r="F112" t="s">
        <v>13</v>
      </c>
      <c r="G112" t="s">
        <v>2</v>
      </c>
      <c r="H112" s="7">
        <v>249</v>
      </c>
      <c r="I112" s="1">
        <v>43850</v>
      </c>
      <c r="J112" s="7">
        <v>747</v>
      </c>
      <c r="K112" t="s">
        <v>24</v>
      </c>
      <c r="L112" t="s">
        <v>856</v>
      </c>
      <c r="M112" t="s">
        <v>857</v>
      </c>
      <c r="N112" t="s">
        <v>64</v>
      </c>
      <c r="O112" t="s">
        <v>6</v>
      </c>
      <c r="P112" s="7">
        <v>6</v>
      </c>
      <c r="Q112" s="8">
        <v>3</v>
      </c>
      <c r="R112" t="s">
        <v>19</v>
      </c>
      <c r="S112" t="s">
        <v>20</v>
      </c>
      <c r="T112" t="s">
        <v>9</v>
      </c>
      <c r="U112" t="s">
        <v>858</v>
      </c>
      <c r="V112">
        <v>-89.979072000000002</v>
      </c>
      <c r="W112">
        <v>30.0459377</v>
      </c>
      <c r="X112" t="s">
        <v>10</v>
      </c>
      <c r="Y112" s="8">
        <v>210557</v>
      </c>
      <c r="Z112" t="s">
        <v>198</v>
      </c>
      <c r="AA112" t="s">
        <v>17</v>
      </c>
      <c r="AB112" t="s">
        <v>27</v>
      </c>
      <c r="AC112" t="s">
        <v>17</v>
      </c>
      <c r="AD112" t="s">
        <v>4</v>
      </c>
      <c r="AE112" t="s">
        <v>984</v>
      </c>
      <c r="AF112" t="s">
        <v>985</v>
      </c>
      <c r="AG112" t="s">
        <v>986</v>
      </c>
      <c r="AH112">
        <v>70127</v>
      </c>
      <c r="AI112">
        <v>1</v>
      </c>
    </row>
    <row r="113" spans="1:35" x14ac:dyDescent="0.35">
      <c r="A113" s="7">
        <v>2020</v>
      </c>
      <c r="B113" s="8">
        <v>4</v>
      </c>
      <c r="C113" s="7">
        <v>2020</v>
      </c>
      <c r="D113" s="7">
        <v>1321831987</v>
      </c>
      <c r="E113" t="s">
        <v>0</v>
      </c>
      <c r="F113" t="s">
        <v>13</v>
      </c>
      <c r="G113" t="s">
        <v>2</v>
      </c>
      <c r="H113" s="7">
        <v>260</v>
      </c>
      <c r="I113" s="1">
        <v>43838</v>
      </c>
      <c r="J113" s="7">
        <v>1040</v>
      </c>
      <c r="K113" t="s">
        <v>28</v>
      </c>
      <c r="L113" t="s">
        <v>831</v>
      </c>
      <c r="M113" t="s">
        <v>832</v>
      </c>
      <c r="N113" t="s">
        <v>119</v>
      </c>
      <c r="O113" t="s">
        <v>6</v>
      </c>
      <c r="P113" s="7">
        <v>6</v>
      </c>
      <c r="Q113" s="8">
        <v>4</v>
      </c>
      <c r="R113" t="s">
        <v>57</v>
      </c>
      <c r="S113" t="s">
        <v>58</v>
      </c>
      <c r="T113" t="s">
        <v>9</v>
      </c>
      <c r="U113" t="s">
        <v>23</v>
      </c>
      <c r="V113">
        <v>-89.989615000000001</v>
      </c>
      <c r="W113">
        <v>30.040430799999999</v>
      </c>
      <c r="X113" t="s">
        <v>10</v>
      </c>
      <c r="Y113" s="8">
        <v>210557</v>
      </c>
      <c r="Z113" t="s">
        <v>198</v>
      </c>
      <c r="AA113" t="s">
        <v>58</v>
      </c>
      <c r="AB113" t="s">
        <v>33</v>
      </c>
      <c r="AC113" t="s">
        <v>58</v>
      </c>
      <c r="AD113" t="s">
        <v>4</v>
      </c>
      <c r="AE113" t="s">
        <v>984</v>
      </c>
      <c r="AF113" t="s">
        <v>985</v>
      </c>
      <c r="AG113" t="s">
        <v>986</v>
      </c>
      <c r="AH113">
        <v>70127</v>
      </c>
      <c r="AI113">
        <v>1</v>
      </c>
    </row>
    <row r="114" spans="1:35" x14ac:dyDescent="0.35">
      <c r="A114" s="7">
        <v>2020</v>
      </c>
      <c r="B114" s="8">
        <v>172</v>
      </c>
      <c r="C114" s="7">
        <v>2020</v>
      </c>
      <c r="D114" s="7">
        <v>1323119101</v>
      </c>
      <c r="E114" t="s">
        <v>0</v>
      </c>
      <c r="F114" t="s">
        <v>13</v>
      </c>
      <c r="G114" t="s">
        <v>2</v>
      </c>
      <c r="H114" s="7">
        <v>278</v>
      </c>
      <c r="I114" s="1">
        <v>43852</v>
      </c>
      <c r="J114" s="7">
        <v>47816</v>
      </c>
      <c r="K114" t="s">
        <v>3</v>
      </c>
      <c r="L114" t="s">
        <v>314</v>
      </c>
      <c r="M114" t="s">
        <v>315</v>
      </c>
      <c r="N114" t="s">
        <v>145</v>
      </c>
      <c r="O114" t="s">
        <v>6</v>
      </c>
      <c r="P114" s="7">
        <v>6</v>
      </c>
      <c r="Q114" s="8">
        <v>172</v>
      </c>
      <c r="R114" t="s">
        <v>41</v>
      </c>
      <c r="S114" t="s">
        <v>42</v>
      </c>
      <c r="T114" t="s">
        <v>9</v>
      </c>
      <c r="U114" t="s">
        <v>316</v>
      </c>
      <c r="V114">
        <v>-97.075801999999996</v>
      </c>
      <c r="W114">
        <v>27.906599499999999</v>
      </c>
      <c r="X114" t="s">
        <v>10</v>
      </c>
      <c r="Y114" s="8">
        <v>210557</v>
      </c>
      <c r="Z114" t="s">
        <v>198</v>
      </c>
      <c r="AA114" t="s">
        <v>17</v>
      </c>
      <c r="AB114" t="s">
        <v>12</v>
      </c>
      <c r="AC114" t="s">
        <v>17</v>
      </c>
      <c r="AD114" t="s">
        <v>4</v>
      </c>
      <c r="AE114" t="s">
        <v>984</v>
      </c>
      <c r="AF114" t="s">
        <v>985</v>
      </c>
      <c r="AG114" t="s">
        <v>986</v>
      </c>
      <c r="AH114">
        <v>70128</v>
      </c>
      <c r="AI114">
        <v>1</v>
      </c>
    </row>
    <row r="115" spans="1:35" x14ac:dyDescent="0.35">
      <c r="A115" s="7">
        <v>2020</v>
      </c>
      <c r="B115" s="8">
        <v>1</v>
      </c>
      <c r="C115" s="7">
        <v>2020</v>
      </c>
      <c r="D115" s="7">
        <v>1323284518</v>
      </c>
      <c r="E115" t="s">
        <v>0</v>
      </c>
      <c r="F115" t="s">
        <v>13</v>
      </c>
      <c r="G115" t="s">
        <v>2</v>
      </c>
      <c r="H115" s="7">
        <v>303</v>
      </c>
      <c r="I115" s="1">
        <v>43858</v>
      </c>
      <c r="J115" s="7">
        <v>303</v>
      </c>
      <c r="K115" t="s">
        <v>59</v>
      </c>
      <c r="L115" t="s">
        <v>101</v>
      </c>
      <c r="M115" t="s">
        <v>936</v>
      </c>
      <c r="N115" t="s">
        <v>46</v>
      </c>
      <c r="O115" t="s">
        <v>6</v>
      </c>
      <c r="P115" s="7">
        <v>6</v>
      </c>
      <c r="Q115" s="8">
        <v>1</v>
      </c>
      <c r="R115" t="s">
        <v>89</v>
      </c>
      <c r="S115" t="s">
        <v>90</v>
      </c>
      <c r="T115" t="s">
        <v>9</v>
      </c>
      <c r="U115" t="s">
        <v>937</v>
      </c>
      <c r="V115">
        <v>-90.000951000000001</v>
      </c>
      <c r="W115">
        <v>30.018704700000001</v>
      </c>
      <c r="X115" t="s">
        <v>10</v>
      </c>
      <c r="Y115" s="8">
        <v>210557</v>
      </c>
      <c r="Z115" t="s">
        <v>198</v>
      </c>
      <c r="AA115" t="s">
        <v>17</v>
      </c>
      <c r="AB115" t="s">
        <v>62</v>
      </c>
      <c r="AC115" t="s">
        <v>17</v>
      </c>
      <c r="AD115" t="s">
        <v>4</v>
      </c>
      <c r="AE115" t="s">
        <v>984</v>
      </c>
      <c r="AF115" t="s">
        <v>985</v>
      </c>
      <c r="AG115" t="s">
        <v>986</v>
      </c>
      <c r="AH115">
        <v>70126</v>
      </c>
      <c r="AI115">
        <v>1</v>
      </c>
    </row>
    <row r="116" spans="1:35" x14ac:dyDescent="0.35">
      <c r="A116" s="7">
        <v>2020</v>
      </c>
      <c r="B116" s="8">
        <v>90</v>
      </c>
      <c r="C116" s="7">
        <v>2020</v>
      </c>
      <c r="D116" s="7">
        <v>1323344448</v>
      </c>
      <c r="E116" t="s">
        <v>0</v>
      </c>
      <c r="F116" t="s">
        <v>13</v>
      </c>
      <c r="G116" t="s">
        <v>2</v>
      </c>
      <c r="H116" s="7">
        <v>303</v>
      </c>
      <c r="I116" s="1">
        <v>43860</v>
      </c>
      <c r="J116" s="7">
        <v>27270</v>
      </c>
      <c r="K116" t="s">
        <v>3</v>
      </c>
      <c r="L116" t="s">
        <v>396</v>
      </c>
      <c r="M116" t="s">
        <v>397</v>
      </c>
      <c r="N116" t="s">
        <v>398</v>
      </c>
      <c r="O116" t="s">
        <v>6</v>
      </c>
      <c r="P116" s="7">
        <v>6</v>
      </c>
      <c r="Q116" s="8">
        <v>90</v>
      </c>
      <c r="R116" t="s">
        <v>19</v>
      </c>
      <c r="S116" t="s">
        <v>20</v>
      </c>
      <c r="T116" t="s">
        <v>9</v>
      </c>
      <c r="U116" t="s">
        <v>23</v>
      </c>
      <c r="V116">
        <v>-97.075805000000003</v>
      </c>
      <c r="W116">
        <v>27.906597900000001</v>
      </c>
      <c r="X116" t="s">
        <v>10</v>
      </c>
      <c r="Y116" s="8">
        <v>210557</v>
      </c>
      <c r="Z116" t="s">
        <v>198</v>
      </c>
      <c r="AA116" t="s">
        <v>17</v>
      </c>
      <c r="AB116" t="s">
        <v>12</v>
      </c>
      <c r="AC116" t="s">
        <v>17</v>
      </c>
      <c r="AD116" t="s">
        <v>4</v>
      </c>
      <c r="AE116" t="s">
        <v>984</v>
      </c>
      <c r="AF116" t="s">
        <v>985</v>
      </c>
      <c r="AG116" t="s">
        <v>986</v>
      </c>
      <c r="AH116">
        <v>70129</v>
      </c>
      <c r="AI116">
        <v>1</v>
      </c>
    </row>
    <row r="117" spans="1:35" x14ac:dyDescent="0.35">
      <c r="A117" s="7">
        <v>2020</v>
      </c>
      <c r="B117" s="8">
        <v>44</v>
      </c>
      <c r="C117" s="7">
        <v>2020</v>
      </c>
      <c r="D117" s="7">
        <v>1321707115</v>
      </c>
      <c r="E117" t="s">
        <v>0</v>
      </c>
      <c r="F117" t="s">
        <v>13</v>
      </c>
      <c r="G117" t="s">
        <v>2</v>
      </c>
      <c r="H117" s="7">
        <v>310</v>
      </c>
      <c r="I117" s="1">
        <v>43833</v>
      </c>
      <c r="J117" s="7">
        <v>13640</v>
      </c>
      <c r="K117" t="s">
        <v>3</v>
      </c>
      <c r="L117" t="s">
        <v>509</v>
      </c>
      <c r="M117" t="s">
        <v>510</v>
      </c>
      <c r="N117" t="s">
        <v>67</v>
      </c>
      <c r="O117" t="s">
        <v>6</v>
      </c>
      <c r="P117" s="7">
        <v>6</v>
      </c>
      <c r="Q117" s="8">
        <v>44</v>
      </c>
      <c r="R117" t="s">
        <v>49</v>
      </c>
      <c r="S117" t="s">
        <v>50</v>
      </c>
      <c r="T117" t="s">
        <v>9</v>
      </c>
      <c r="U117" t="s">
        <v>511</v>
      </c>
      <c r="V117">
        <v>-97.075801999999996</v>
      </c>
      <c r="W117">
        <v>27.9065938</v>
      </c>
      <c r="X117" t="s">
        <v>10</v>
      </c>
      <c r="Y117" s="8">
        <v>210557</v>
      </c>
      <c r="Z117" t="s">
        <v>198</v>
      </c>
      <c r="AA117" t="s">
        <v>17</v>
      </c>
      <c r="AB117" t="s">
        <v>12</v>
      </c>
      <c r="AC117" t="s">
        <v>17</v>
      </c>
      <c r="AD117" t="s">
        <v>4</v>
      </c>
      <c r="AE117" t="s">
        <v>984</v>
      </c>
      <c r="AF117" t="s">
        <v>985</v>
      </c>
      <c r="AG117" t="s">
        <v>986</v>
      </c>
      <c r="AH117">
        <v>70126</v>
      </c>
      <c r="AI117">
        <v>1</v>
      </c>
    </row>
    <row r="118" spans="1:35" x14ac:dyDescent="0.35">
      <c r="A118" s="7">
        <v>2020</v>
      </c>
      <c r="B118" s="8">
        <v>1</v>
      </c>
      <c r="C118" s="7">
        <v>2020</v>
      </c>
      <c r="D118" s="7">
        <v>1322667082</v>
      </c>
      <c r="E118" t="s">
        <v>0</v>
      </c>
      <c r="F118" t="s">
        <v>107</v>
      </c>
      <c r="G118" t="s">
        <v>545</v>
      </c>
      <c r="H118" s="7">
        <v>311</v>
      </c>
      <c r="I118" s="1">
        <v>43843</v>
      </c>
      <c r="J118" s="7">
        <v>311</v>
      </c>
      <c r="K118" t="s">
        <v>59</v>
      </c>
      <c r="L118" t="s">
        <v>101</v>
      </c>
      <c r="M118" t="s">
        <v>919</v>
      </c>
      <c r="N118" t="s">
        <v>319</v>
      </c>
      <c r="O118" t="s">
        <v>6</v>
      </c>
      <c r="P118" s="7">
        <v>81</v>
      </c>
      <c r="Q118" s="8">
        <v>1</v>
      </c>
      <c r="R118" t="s">
        <v>89</v>
      </c>
      <c r="S118" t="s">
        <v>90</v>
      </c>
      <c r="T118" t="s">
        <v>9</v>
      </c>
      <c r="U118" t="s">
        <v>920</v>
      </c>
      <c r="V118">
        <v>-90.027384999999995</v>
      </c>
      <c r="W118">
        <v>29.940852599999999</v>
      </c>
      <c r="X118" t="s">
        <v>10</v>
      </c>
      <c r="Y118" s="8">
        <v>210557</v>
      </c>
      <c r="Z118" t="s">
        <v>198</v>
      </c>
      <c r="AA118" t="s">
        <v>17</v>
      </c>
      <c r="AB118" t="s">
        <v>62</v>
      </c>
      <c r="AC118" t="s">
        <v>17</v>
      </c>
      <c r="AD118" t="s">
        <v>4</v>
      </c>
      <c r="AE118" t="s">
        <v>993</v>
      </c>
      <c r="AF118" t="s">
        <v>994</v>
      </c>
      <c r="AG118" t="s">
        <v>995</v>
      </c>
      <c r="AH118">
        <v>70114</v>
      </c>
      <c r="AI118">
        <v>1</v>
      </c>
    </row>
    <row r="119" spans="1:35" x14ac:dyDescent="0.35">
      <c r="A119" s="7">
        <v>2020</v>
      </c>
      <c r="B119" s="8">
        <v>12</v>
      </c>
      <c r="C119" s="7">
        <v>2020</v>
      </c>
      <c r="D119" s="7">
        <v>1323251479</v>
      </c>
      <c r="E119" t="s">
        <v>0</v>
      </c>
      <c r="F119" t="s">
        <v>107</v>
      </c>
      <c r="G119" t="s">
        <v>2</v>
      </c>
      <c r="H119" s="7">
        <v>317</v>
      </c>
      <c r="I119" s="1">
        <v>43857</v>
      </c>
      <c r="J119" s="7">
        <v>3804</v>
      </c>
      <c r="K119" t="s">
        <v>28</v>
      </c>
      <c r="L119" t="s">
        <v>680</v>
      </c>
      <c r="M119" t="s">
        <v>681</v>
      </c>
      <c r="N119" t="s">
        <v>604</v>
      </c>
      <c r="O119" t="s">
        <v>6</v>
      </c>
      <c r="P119" s="7">
        <v>81</v>
      </c>
      <c r="Q119" s="8">
        <v>12</v>
      </c>
      <c r="R119" t="s">
        <v>74</v>
      </c>
      <c r="S119" t="s">
        <v>75</v>
      </c>
      <c r="T119" t="s">
        <v>9</v>
      </c>
      <c r="U119" t="s">
        <v>682</v>
      </c>
      <c r="V119">
        <v>-89.986650999999995</v>
      </c>
      <c r="W119">
        <v>29.922561099999999</v>
      </c>
      <c r="X119" t="s">
        <v>10</v>
      </c>
      <c r="Y119" s="8">
        <v>210557</v>
      </c>
      <c r="Z119" t="s">
        <v>198</v>
      </c>
      <c r="AA119" t="s">
        <v>17</v>
      </c>
      <c r="AB119" t="s">
        <v>33</v>
      </c>
      <c r="AC119" t="s">
        <v>17</v>
      </c>
      <c r="AD119" t="s">
        <v>4</v>
      </c>
      <c r="AE119" t="s">
        <v>993</v>
      </c>
      <c r="AF119" t="s">
        <v>994</v>
      </c>
      <c r="AG119" t="s">
        <v>995</v>
      </c>
      <c r="AH119">
        <v>70131</v>
      </c>
      <c r="AI119">
        <v>1</v>
      </c>
    </row>
    <row r="120" spans="1:35" x14ac:dyDescent="0.35">
      <c r="A120" s="7">
        <v>2020</v>
      </c>
      <c r="B120" s="8">
        <v>262</v>
      </c>
      <c r="C120" s="7">
        <v>2020</v>
      </c>
      <c r="D120" s="7">
        <v>1323085775</v>
      </c>
      <c r="E120" t="s">
        <v>0</v>
      </c>
      <c r="F120" t="s">
        <v>13</v>
      </c>
      <c r="G120" t="s">
        <v>2</v>
      </c>
      <c r="H120" s="7">
        <v>320</v>
      </c>
      <c r="I120" s="1">
        <v>43851</v>
      </c>
      <c r="J120" s="7">
        <v>83840</v>
      </c>
      <c r="K120" t="s">
        <v>201</v>
      </c>
      <c r="L120" t="s">
        <v>285</v>
      </c>
      <c r="M120" t="s">
        <v>286</v>
      </c>
      <c r="N120" t="s">
        <v>128</v>
      </c>
      <c r="O120" t="s">
        <v>6</v>
      </c>
      <c r="P120" s="7">
        <v>6</v>
      </c>
      <c r="Q120" s="8">
        <v>262</v>
      </c>
      <c r="R120" t="s">
        <v>49</v>
      </c>
      <c r="S120" t="s">
        <v>50</v>
      </c>
      <c r="T120" t="s">
        <v>9</v>
      </c>
      <c r="U120" t="s">
        <v>288</v>
      </c>
      <c r="V120">
        <v>-89.802816000000007</v>
      </c>
      <c r="W120">
        <v>30.0694196</v>
      </c>
      <c r="X120" t="s">
        <v>10</v>
      </c>
      <c r="Y120" s="8">
        <v>210557</v>
      </c>
      <c r="Z120" t="s">
        <v>198</v>
      </c>
      <c r="AA120" t="s">
        <v>17</v>
      </c>
      <c r="AB120" t="s">
        <v>202</v>
      </c>
      <c r="AC120" t="s">
        <v>17</v>
      </c>
      <c r="AD120" t="s">
        <v>4</v>
      </c>
      <c r="AE120" t="s">
        <v>984</v>
      </c>
      <c r="AF120" t="s">
        <v>985</v>
      </c>
      <c r="AG120" t="s">
        <v>986</v>
      </c>
      <c r="AH120">
        <v>70129</v>
      </c>
      <c r="AI120">
        <v>1</v>
      </c>
    </row>
    <row r="121" spans="1:35" x14ac:dyDescent="0.35">
      <c r="A121" s="7">
        <v>2020</v>
      </c>
      <c r="B121" s="8">
        <v>144</v>
      </c>
      <c r="C121" s="7">
        <v>2020</v>
      </c>
      <c r="D121" s="7">
        <v>1323293386</v>
      </c>
      <c r="E121" t="s">
        <v>0</v>
      </c>
      <c r="F121" t="s">
        <v>13</v>
      </c>
      <c r="G121" t="s">
        <v>95</v>
      </c>
      <c r="H121" s="7">
        <v>321</v>
      </c>
      <c r="I121" s="1">
        <v>43859</v>
      </c>
      <c r="J121" s="7">
        <v>46224</v>
      </c>
      <c r="K121" t="s">
        <v>121</v>
      </c>
      <c r="L121" t="s">
        <v>324</v>
      </c>
      <c r="M121" t="s">
        <v>325</v>
      </c>
      <c r="N121" t="s">
        <v>152</v>
      </c>
      <c r="O121" t="s">
        <v>6</v>
      </c>
      <c r="P121" s="7">
        <v>6</v>
      </c>
      <c r="Q121" s="8">
        <v>144</v>
      </c>
      <c r="R121" t="s">
        <v>84</v>
      </c>
      <c r="S121" t="s">
        <v>85</v>
      </c>
      <c r="T121" t="s">
        <v>9</v>
      </c>
      <c r="U121" t="s">
        <v>323</v>
      </c>
      <c r="V121">
        <v>-90.031255000000002</v>
      </c>
      <c r="W121">
        <v>29.974496599999998</v>
      </c>
      <c r="X121" t="s">
        <v>10</v>
      </c>
      <c r="Y121" s="8">
        <v>210557</v>
      </c>
      <c r="Z121" t="s">
        <v>198</v>
      </c>
      <c r="AA121" t="s">
        <v>17</v>
      </c>
      <c r="AB121" t="s">
        <v>122</v>
      </c>
      <c r="AC121" t="s">
        <v>17</v>
      </c>
      <c r="AD121" t="s">
        <v>4</v>
      </c>
      <c r="AE121" t="s">
        <v>987</v>
      </c>
      <c r="AF121" t="s">
        <v>988</v>
      </c>
      <c r="AG121" t="s">
        <v>989</v>
      </c>
      <c r="AH121">
        <v>70117</v>
      </c>
      <c r="AI121">
        <v>1</v>
      </c>
    </row>
    <row r="122" spans="1:35" x14ac:dyDescent="0.35">
      <c r="A122" s="7">
        <v>2020</v>
      </c>
      <c r="B122" s="8">
        <v>1</v>
      </c>
      <c r="C122" s="7">
        <v>2020</v>
      </c>
      <c r="D122" s="7">
        <v>1322323741</v>
      </c>
      <c r="E122" t="s">
        <v>0</v>
      </c>
      <c r="F122" t="s">
        <v>107</v>
      </c>
      <c r="G122" t="s">
        <v>116</v>
      </c>
      <c r="H122" s="7">
        <v>330</v>
      </c>
      <c r="I122" s="1">
        <v>43841</v>
      </c>
      <c r="J122" s="7">
        <v>330</v>
      </c>
      <c r="K122" t="s">
        <v>28</v>
      </c>
      <c r="L122" t="s">
        <v>916</v>
      </c>
      <c r="M122" t="s">
        <v>917</v>
      </c>
      <c r="N122" t="s">
        <v>225</v>
      </c>
      <c r="O122" t="s">
        <v>6</v>
      </c>
      <c r="P122" s="7">
        <v>81</v>
      </c>
      <c r="Q122" s="8">
        <v>1</v>
      </c>
      <c r="R122" t="s">
        <v>37</v>
      </c>
      <c r="S122" t="s">
        <v>38</v>
      </c>
      <c r="T122" t="s">
        <v>9</v>
      </c>
      <c r="U122" t="s">
        <v>918</v>
      </c>
      <c r="V122">
        <v>-90.025754000000006</v>
      </c>
      <c r="W122">
        <v>29.9437444</v>
      </c>
      <c r="X122" t="s">
        <v>10</v>
      </c>
      <c r="Y122" s="8">
        <v>210557</v>
      </c>
      <c r="Z122" t="s">
        <v>198</v>
      </c>
      <c r="AA122" t="s">
        <v>39</v>
      </c>
      <c r="AB122" t="s">
        <v>33</v>
      </c>
      <c r="AC122" t="s">
        <v>38</v>
      </c>
      <c r="AD122" t="s">
        <v>4</v>
      </c>
      <c r="AE122" t="s">
        <v>993</v>
      </c>
      <c r="AF122" t="s">
        <v>994</v>
      </c>
      <c r="AG122" t="s">
        <v>995</v>
      </c>
      <c r="AH122">
        <v>70114</v>
      </c>
      <c r="AI122">
        <v>1</v>
      </c>
    </row>
    <row r="123" spans="1:35" x14ac:dyDescent="0.35">
      <c r="A123" s="7">
        <v>2020</v>
      </c>
      <c r="B123" s="8">
        <v>16</v>
      </c>
      <c r="C123" s="7">
        <v>2020</v>
      </c>
      <c r="D123" s="7">
        <v>1323357585</v>
      </c>
      <c r="E123" t="s">
        <v>0</v>
      </c>
      <c r="F123" t="s">
        <v>1</v>
      </c>
      <c r="G123" t="s">
        <v>2</v>
      </c>
      <c r="H123" s="7">
        <v>343</v>
      </c>
      <c r="I123" s="1">
        <v>43860</v>
      </c>
      <c r="J123" s="7">
        <v>5488</v>
      </c>
      <c r="K123" t="s">
        <v>3</v>
      </c>
      <c r="L123" t="s">
        <v>632</v>
      </c>
      <c r="M123" t="s">
        <v>633</v>
      </c>
      <c r="N123" t="s">
        <v>634</v>
      </c>
      <c r="O123" t="s">
        <v>6</v>
      </c>
      <c r="P123" s="7">
        <v>1</v>
      </c>
      <c r="Q123" s="8">
        <v>16</v>
      </c>
      <c r="R123" t="s">
        <v>7</v>
      </c>
      <c r="S123" t="s">
        <v>8</v>
      </c>
      <c r="T123" t="s">
        <v>9</v>
      </c>
      <c r="U123" t="s">
        <v>635</v>
      </c>
      <c r="V123">
        <v>-90.122363000000007</v>
      </c>
      <c r="W123">
        <v>29.996402700000001</v>
      </c>
      <c r="X123" t="s">
        <v>10</v>
      </c>
      <c r="Y123" s="8">
        <v>210557</v>
      </c>
      <c r="Z123" t="s">
        <v>198</v>
      </c>
      <c r="AA123" t="s">
        <v>11</v>
      </c>
      <c r="AB123" t="s">
        <v>12</v>
      </c>
      <c r="AC123" t="s">
        <v>11</v>
      </c>
      <c r="AD123" t="s">
        <v>4</v>
      </c>
      <c r="AE123" t="s">
        <v>990</v>
      </c>
      <c r="AF123" t="s">
        <v>991</v>
      </c>
      <c r="AG123" t="s">
        <v>992</v>
      </c>
      <c r="AH123">
        <v>70124</v>
      </c>
      <c r="AI123">
        <v>1</v>
      </c>
    </row>
    <row r="124" spans="1:35" x14ac:dyDescent="0.35">
      <c r="A124" s="7">
        <v>2020</v>
      </c>
      <c r="B124" s="8">
        <v>5</v>
      </c>
      <c r="C124" s="7">
        <v>2020</v>
      </c>
      <c r="D124" s="7">
        <v>1323046317</v>
      </c>
      <c r="E124" t="s">
        <v>0</v>
      </c>
      <c r="F124" t="s">
        <v>13</v>
      </c>
      <c r="G124" t="s">
        <v>2</v>
      </c>
      <c r="H124" s="7">
        <v>352</v>
      </c>
      <c r="I124" s="1">
        <v>43850</v>
      </c>
      <c r="J124" s="7">
        <v>1760</v>
      </c>
      <c r="K124" t="s">
        <v>28</v>
      </c>
      <c r="L124" t="s">
        <v>820</v>
      </c>
      <c r="M124" t="s">
        <v>821</v>
      </c>
      <c r="N124" t="s">
        <v>43</v>
      </c>
      <c r="O124" t="s">
        <v>6</v>
      </c>
      <c r="P124" s="7">
        <v>6</v>
      </c>
      <c r="Q124" s="8">
        <v>5</v>
      </c>
      <c r="R124" t="s">
        <v>89</v>
      </c>
      <c r="S124" t="s">
        <v>90</v>
      </c>
      <c r="T124" t="s">
        <v>9</v>
      </c>
      <c r="U124" t="s">
        <v>822</v>
      </c>
      <c r="V124">
        <v>-90.041461999999996</v>
      </c>
      <c r="W124">
        <v>29.987372499999999</v>
      </c>
      <c r="X124" t="s">
        <v>10</v>
      </c>
      <c r="Y124" s="8">
        <v>210557</v>
      </c>
      <c r="Z124" t="s">
        <v>198</v>
      </c>
      <c r="AA124" t="s">
        <v>17</v>
      </c>
      <c r="AB124" t="s">
        <v>33</v>
      </c>
      <c r="AC124" t="s">
        <v>17</v>
      </c>
      <c r="AD124" t="s">
        <v>4</v>
      </c>
      <c r="AE124" t="s">
        <v>987</v>
      </c>
      <c r="AF124" t="s">
        <v>988</v>
      </c>
      <c r="AG124" t="s">
        <v>989</v>
      </c>
      <c r="AH124">
        <v>70126</v>
      </c>
      <c r="AI124">
        <v>1</v>
      </c>
    </row>
    <row r="125" spans="1:35" x14ac:dyDescent="0.35">
      <c r="A125" s="7">
        <v>2020</v>
      </c>
      <c r="B125" s="8">
        <v>224</v>
      </c>
      <c r="C125" s="7">
        <v>2020</v>
      </c>
      <c r="D125" s="7">
        <v>1321627546</v>
      </c>
      <c r="E125" t="s">
        <v>0</v>
      </c>
      <c r="F125" t="s">
        <v>1</v>
      </c>
      <c r="G125" t="s">
        <v>2</v>
      </c>
      <c r="H125" s="7">
        <v>355</v>
      </c>
      <c r="I125" s="1">
        <v>43831</v>
      </c>
      <c r="J125" s="7">
        <v>79520</v>
      </c>
      <c r="K125" t="s">
        <v>3</v>
      </c>
      <c r="L125" t="s">
        <v>100</v>
      </c>
      <c r="M125" t="s">
        <v>302</v>
      </c>
      <c r="N125" t="s">
        <v>303</v>
      </c>
      <c r="O125" t="s">
        <v>6</v>
      </c>
      <c r="P125" s="7">
        <v>1</v>
      </c>
      <c r="Q125" s="8">
        <v>224</v>
      </c>
      <c r="R125" t="s">
        <v>7</v>
      </c>
      <c r="S125" t="s">
        <v>8</v>
      </c>
      <c r="T125" t="s">
        <v>9</v>
      </c>
      <c r="U125" t="s">
        <v>304</v>
      </c>
      <c r="V125">
        <v>-90.092892000000006</v>
      </c>
      <c r="W125">
        <v>29.940174200000001</v>
      </c>
      <c r="X125" t="s">
        <v>10</v>
      </c>
      <c r="Y125" s="8">
        <v>210557</v>
      </c>
      <c r="Z125" t="s">
        <v>198</v>
      </c>
      <c r="AA125" t="s">
        <v>11</v>
      </c>
      <c r="AB125" t="s">
        <v>12</v>
      </c>
      <c r="AC125" t="s">
        <v>11</v>
      </c>
      <c r="AD125" t="s">
        <v>4</v>
      </c>
      <c r="AE125" t="s">
        <v>981</v>
      </c>
      <c r="AF125" t="s">
        <v>982</v>
      </c>
      <c r="AG125" t="s">
        <v>983</v>
      </c>
      <c r="AH125">
        <v>70115</v>
      </c>
      <c r="AI125">
        <v>1</v>
      </c>
    </row>
    <row r="126" spans="1:35" x14ac:dyDescent="0.35">
      <c r="A126" s="7">
        <v>2020</v>
      </c>
      <c r="B126" s="8">
        <v>8</v>
      </c>
      <c r="C126" s="7">
        <v>2020</v>
      </c>
      <c r="D126" s="7">
        <v>1323262374</v>
      </c>
      <c r="E126" t="s">
        <v>0</v>
      </c>
      <c r="F126" t="s">
        <v>1</v>
      </c>
      <c r="G126" t="s">
        <v>2</v>
      </c>
      <c r="H126" s="7">
        <v>357</v>
      </c>
      <c r="I126" s="1">
        <v>43858</v>
      </c>
      <c r="J126" s="7">
        <v>2856</v>
      </c>
      <c r="K126" t="s">
        <v>28</v>
      </c>
      <c r="L126" t="s">
        <v>757</v>
      </c>
      <c r="M126" t="s">
        <v>758</v>
      </c>
      <c r="N126" t="s">
        <v>130</v>
      </c>
      <c r="O126" t="s">
        <v>6</v>
      </c>
      <c r="P126" s="7">
        <v>1</v>
      </c>
      <c r="Q126" s="8">
        <v>8</v>
      </c>
      <c r="R126" t="s">
        <v>57</v>
      </c>
      <c r="S126" t="s">
        <v>58</v>
      </c>
      <c r="T126" t="s">
        <v>9</v>
      </c>
      <c r="U126" t="s">
        <v>58</v>
      </c>
      <c r="V126">
        <v>-90.092462999999995</v>
      </c>
      <c r="W126">
        <v>29.9471241</v>
      </c>
      <c r="X126" t="s">
        <v>10</v>
      </c>
      <c r="Y126" s="8">
        <v>210557</v>
      </c>
      <c r="Z126" t="s">
        <v>198</v>
      </c>
      <c r="AA126" t="s">
        <v>58</v>
      </c>
      <c r="AB126" t="s">
        <v>33</v>
      </c>
      <c r="AC126" t="s">
        <v>58</v>
      </c>
      <c r="AD126" t="s">
        <v>4</v>
      </c>
      <c r="AE126" t="s">
        <v>981</v>
      </c>
      <c r="AF126" t="s">
        <v>982</v>
      </c>
      <c r="AG126" t="s">
        <v>983</v>
      </c>
      <c r="AH126">
        <v>70125</v>
      </c>
      <c r="AI126">
        <v>1</v>
      </c>
    </row>
    <row r="127" spans="1:35" x14ac:dyDescent="0.35">
      <c r="A127" s="7">
        <v>2020</v>
      </c>
      <c r="B127" s="8">
        <v>86</v>
      </c>
      <c r="C127" s="7">
        <v>2020</v>
      </c>
      <c r="D127" s="7">
        <v>1322194593</v>
      </c>
      <c r="E127" t="s">
        <v>0</v>
      </c>
      <c r="F127" t="s">
        <v>1</v>
      </c>
      <c r="G127" t="s">
        <v>116</v>
      </c>
      <c r="H127" s="7">
        <v>361</v>
      </c>
      <c r="I127" s="1">
        <v>43841</v>
      </c>
      <c r="J127" s="7">
        <v>31046</v>
      </c>
      <c r="K127" t="s">
        <v>3</v>
      </c>
      <c r="L127" t="s">
        <v>402</v>
      </c>
      <c r="M127" t="s">
        <v>403</v>
      </c>
      <c r="N127" t="s">
        <v>138</v>
      </c>
      <c r="O127" t="s">
        <v>6</v>
      </c>
      <c r="P127" s="7">
        <v>1</v>
      </c>
      <c r="Q127" s="8">
        <v>86</v>
      </c>
      <c r="R127" t="s">
        <v>84</v>
      </c>
      <c r="S127" t="s">
        <v>85</v>
      </c>
      <c r="T127" t="s">
        <v>9</v>
      </c>
      <c r="U127" t="s">
        <v>404</v>
      </c>
      <c r="V127">
        <v>-90.072039000000004</v>
      </c>
      <c r="W127">
        <v>29.9935428</v>
      </c>
      <c r="X127" t="s">
        <v>10</v>
      </c>
      <c r="Y127" s="8">
        <v>210557</v>
      </c>
      <c r="Z127" t="s">
        <v>198</v>
      </c>
      <c r="AA127" t="s">
        <v>17</v>
      </c>
      <c r="AB127" t="s">
        <v>12</v>
      </c>
      <c r="AC127" t="s">
        <v>17</v>
      </c>
      <c r="AD127" t="s">
        <v>4</v>
      </c>
      <c r="AE127" t="s">
        <v>987</v>
      </c>
      <c r="AF127" t="s">
        <v>988</v>
      </c>
      <c r="AG127" t="s">
        <v>989</v>
      </c>
      <c r="AH127">
        <v>70122</v>
      </c>
      <c r="AI127">
        <v>1</v>
      </c>
    </row>
    <row r="128" spans="1:35" x14ac:dyDescent="0.35">
      <c r="A128" s="7">
        <v>2020</v>
      </c>
      <c r="B128" s="8">
        <v>234</v>
      </c>
      <c r="C128" s="7">
        <v>2020</v>
      </c>
      <c r="D128" s="7">
        <v>1323299416</v>
      </c>
      <c r="E128" t="s">
        <v>0</v>
      </c>
      <c r="F128" t="s">
        <v>1</v>
      </c>
      <c r="G128" t="s">
        <v>2</v>
      </c>
      <c r="H128" s="7">
        <v>384</v>
      </c>
      <c r="I128" s="1">
        <v>43859</v>
      </c>
      <c r="J128" s="7">
        <v>89856</v>
      </c>
      <c r="K128" t="s">
        <v>3</v>
      </c>
      <c r="L128" t="s">
        <v>300</v>
      </c>
      <c r="M128" t="s">
        <v>301</v>
      </c>
      <c r="N128" t="s">
        <v>96</v>
      </c>
      <c r="O128" t="s">
        <v>6</v>
      </c>
      <c r="P128" s="7">
        <v>1</v>
      </c>
      <c r="Q128" s="8">
        <v>234</v>
      </c>
      <c r="R128" t="s">
        <v>15</v>
      </c>
      <c r="S128" t="s">
        <v>16</v>
      </c>
      <c r="T128" t="s">
        <v>9</v>
      </c>
      <c r="U128" t="s">
        <v>266</v>
      </c>
      <c r="V128">
        <v>-90.112403999999998</v>
      </c>
      <c r="W128">
        <v>29.966628100000001</v>
      </c>
      <c r="X128" t="s">
        <v>10</v>
      </c>
      <c r="Y128" s="8">
        <v>210557</v>
      </c>
      <c r="Z128" t="s">
        <v>198</v>
      </c>
      <c r="AA128" t="s">
        <v>17</v>
      </c>
      <c r="AB128" t="s">
        <v>12</v>
      </c>
      <c r="AC128" t="s">
        <v>17</v>
      </c>
      <c r="AD128" t="s">
        <v>4</v>
      </c>
      <c r="AE128" t="s">
        <v>990</v>
      </c>
      <c r="AF128" t="s">
        <v>991</v>
      </c>
      <c r="AG128" t="s">
        <v>992</v>
      </c>
      <c r="AH128">
        <v>70118</v>
      </c>
      <c r="AI128">
        <v>1</v>
      </c>
    </row>
    <row r="129" spans="1:35" x14ac:dyDescent="0.35">
      <c r="A129" s="7">
        <v>2020</v>
      </c>
      <c r="B129" s="8">
        <v>7</v>
      </c>
      <c r="C129" s="7">
        <v>2020</v>
      </c>
      <c r="D129" s="7">
        <v>1323295995</v>
      </c>
      <c r="E129" t="s">
        <v>0</v>
      </c>
      <c r="F129" t="s">
        <v>1</v>
      </c>
      <c r="G129" t="s">
        <v>95</v>
      </c>
      <c r="H129" s="7">
        <v>393</v>
      </c>
      <c r="I129" s="1">
        <v>43859</v>
      </c>
      <c r="J129" s="7">
        <v>2751</v>
      </c>
      <c r="K129" t="s">
        <v>28</v>
      </c>
      <c r="L129" t="s">
        <v>776</v>
      </c>
      <c r="M129" t="s">
        <v>777</v>
      </c>
      <c r="N129" t="s">
        <v>130</v>
      </c>
      <c r="O129" t="s">
        <v>6</v>
      </c>
      <c r="P129" s="7">
        <v>1</v>
      </c>
      <c r="Q129" s="8">
        <v>7</v>
      </c>
      <c r="R129" t="s">
        <v>57</v>
      </c>
      <c r="S129" t="s">
        <v>58</v>
      </c>
      <c r="T129" t="s">
        <v>9</v>
      </c>
      <c r="U129" t="s">
        <v>58</v>
      </c>
      <c r="V129">
        <v>-90.091663999999994</v>
      </c>
      <c r="W129">
        <v>29.9453973</v>
      </c>
      <c r="X129" t="s">
        <v>10</v>
      </c>
      <c r="Y129" s="8">
        <v>210557</v>
      </c>
      <c r="Z129" t="s">
        <v>198</v>
      </c>
      <c r="AA129" t="s">
        <v>58</v>
      </c>
      <c r="AB129" t="s">
        <v>33</v>
      </c>
      <c r="AC129" t="s">
        <v>58</v>
      </c>
      <c r="AD129" t="s">
        <v>4</v>
      </c>
      <c r="AE129" t="s">
        <v>981</v>
      </c>
      <c r="AF129" t="s">
        <v>982</v>
      </c>
      <c r="AG129" t="s">
        <v>983</v>
      </c>
      <c r="AH129">
        <v>70125</v>
      </c>
      <c r="AI129">
        <v>1</v>
      </c>
    </row>
    <row r="130" spans="1:35" x14ac:dyDescent="0.35">
      <c r="A130" s="7">
        <v>2020</v>
      </c>
      <c r="B130" s="8">
        <v>17</v>
      </c>
      <c r="C130" s="7">
        <v>2020</v>
      </c>
      <c r="D130" s="7">
        <v>1323248150</v>
      </c>
      <c r="E130" t="s">
        <v>0</v>
      </c>
      <c r="F130" t="s">
        <v>1</v>
      </c>
      <c r="G130" t="s">
        <v>2</v>
      </c>
      <c r="H130" s="7">
        <v>399</v>
      </c>
      <c r="I130" s="1">
        <v>43857</v>
      </c>
      <c r="J130" s="7">
        <v>6783</v>
      </c>
      <c r="K130" t="s">
        <v>24</v>
      </c>
      <c r="L130" t="s">
        <v>614</v>
      </c>
      <c r="M130" t="s">
        <v>615</v>
      </c>
      <c r="N130" t="s">
        <v>303</v>
      </c>
      <c r="O130" t="s">
        <v>6</v>
      </c>
      <c r="P130" s="7">
        <v>1</v>
      </c>
      <c r="Q130" s="8">
        <v>17</v>
      </c>
      <c r="R130" t="s">
        <v>19</v>
      </c>
      <c r="S130" t="s">
        <v>20</v>
      </c>
      <c r="T130" t="s">
        <v>9</v>
      </c>
      <c r="U130" t="s">
        <v>382</v>
      </c>
      <c r="V130">
        <v>-90.089033999999998</v>
      </c>
      <c r="W130">
        <v>29.942102500000001</v>
      </c>
      <c r="X130" t="s">
        <v>10</v>
      </c>
      <c r="Y130" s="8">
        <v>210557</v>
      </c>
      <c r="Z130" t="s">
        <v>198</v>
      </c>
      <c r="AA130" t="s">
        <v>17</v>
      </c>
      <c r="AB130" t="s">
        <v>27</v>
      </c>
      <c r="AC130" t="s">
        <v>17</v>
      </c>
      <c r="AD130" t="s">
        <v>4</v>
      </c>
      <c r="AE130" t="s">
        <v>981</v>
      </c>
      <c r="AF130" t="s">
        <v>982</v>
      </c>
      <c r="AG130" t="s">
        <v>983</v>
      </c>
      <c r="AH130">
        <v>70113</v>
      </c>
      <c r="AI130">
        <v>1</v>
      </c>
    </row>
    <row r="131" spans="1:35" x14ac:dyDescent="0.35">
      <c r="A131" s="7">
        <v>2020</v>
      </c>
      <c r="B131" s="8">
        <v>253</v>
      </c>
      <c r="C131" s="7">
        <v>2020</v>
      </c>
      <c r="D131" s="7">
        <v>1323053914</v>
      </c>
      <c r="E131" t="s">
        <v>0</v>
      </c>
      <c r="F131" t="s">
        <v>13</v>
      </c>
      <c r="G131" t="s">
        <v>2</v>
      </c>
      <c r="H131" s="7">
        <v>401</v>
      </c>
      <c r="I131" s="1">
        <v>43851</v>
      </c>
      <c r="J131" s="7">
        <v>101453</v>
      </c>
      <c r="K131" t="s">
        <v>3</v>
      </c>
      <c r="L131" t="s">
        <v>279</v>
      </c>
      <c r="M131" t="s">
        <v>280</v>
      </c>
      <c r="N131" t="s">
        <v>67</v>
      </c>
      <c r="O131" t="s">
        <v>6</v>
      </c>
      <c r="P131" s="7">
        <v>6</v>
      </c>
      <c r="Q131" s="8">
        <v>253</v>
      </c>
      <c r="R131" t="s">
        <v>19</v>
      </c>
      <c r="S131" t="s">
        <v>20</v>
      </c>
      <c r="T131" t="s">
        <v>9</v>
      </c>
      <c r="U131" t="s">
        <v>289</v>
      </c>
      <c r="V131">
        <v>-97.075802999999993</v>
      </c>
      <c r="W131">
        <v>27.906597900000001</v>
      </c>
      <c r="X131" t="s">
        <v>10</v>
      </c>
      <c r="Y131" s="8">
        <v>210557</v>
      </c>
      <c r="Z131" t="s">
        <v>198</v>
      </c>
      <c r="AA131" t="s">
        <v>17</v>
      </c>
      <c r="AB131" t="s">
        <v>12</v>
      </c>
      <c r="AC131" t="s">
        <v>17</v>
      </c>
      <c r="AD131" t="s">
        <v>4</v>
      </c>
      <c r="AE131" t="s">
        <v>984</v>
      </c>
      <c r="AF131" t="s">
        <v>985</v>
      </c>
      <c r="AG131" t="s">
        <v>986</v>
      </c>
      <c r="AH131">
        <v>70127</v>
      </c>
      <c r="AI131">
        <v>1</v>
      </c>
    </row>
    <row r="132" spans="1:35" x14ac:dyDescent="0.35">
      <c r="A132" s="7">
        <v>2020</v>
      </c>
      <c r="B132" s="8">
        <v>614</v>
      </c>
      <c r="C132" s="7">
        <v>2020</v>
      </c>
      <c r="D132" s="7">
        <v>1323087728</v>
      </c>
      <c r="E132" t="s">
        <v>0</v>
      </c>
      <c r="F132" t="s">
        <v>13</v>
      </c>
      <c r="G132" t="s">
        <v>2</v>
      </c>
      <c r="H132" s="7">
        <v>409</v>
      </c>
      <c r="I132" s="1">
        <v>43851</v>
      </c>
      <c r="J132" s="7">
        <v>251126</v>
      </c>
      <c r="K132" t="s">
        <v>201</v>
      </c>
      <c r="L132" t="s">
        <v>242</v>
      </c>
      <c r="M132" t="s">
        <v>243</v>
      </c>
      <c r="N132" t="s">
        <v>82</v>
      </c>
      <c r="O132" t="s">
        <v>6</v>
      </c>
      <c r="P132" s="7">
        <v>6</v>
      </c>
      <c r="Q132" s="8">
        <v>614</v>
      </c>
      <c r="R132" t="s">
        <v>49</v>
      </c>
      <c r="S132" t="s">
        <v>50</v>
      </c>
      <c r="T132" t="s">
        <v>9</v>
      </c>
      <c r="U132" t="s">
        <v>244</v>
      </c>
      <c r="V132">
        <v>-89.950962000000004</v>
      </c>
      <c r="W132">
        <v>30.065186600000001</v>
      </c>
      <c r="X132" t="s">
        <v>10</v>
      </c>
      <c r="Y132" s="8">
        <v>210557</v>
      </c>
      <c r="Z132" t="s">
        <v>198</v>
      </c>
      <c r="AA132" t="s">
        <v>17</v>
      </c>
      <c r="AB132" t="s">
        <v>202</v>
      </c>
      <c r="AC132" t="s">
        <v>17</v>
      </c>
      <c r="AD132" t="s">
        <v>4</v>
      </c>
      <c r="AE132" t="s">
        <v>984</v>
      </c>
      <c r="AF132" t="s">
        <v>985</v>
      </c>
      <c r="AG132" t="s">
        <v>986</v>
      </c>
      <c r="AH132">
        <v>70128</v>
      </c>
      <c r="AI132">
        <v>1</v>
      </c>
    </row>
    <row r="133" spans="1:35" x14ac:dyDescent="0.35">
      <c r="A133" s="7">
        <v>2020</v>
      </c>
      <c r="B133" s="8">
        <v>41</v>
      </c>
      <c r="C133" s="7">
        <v>2020</v>
      </c>
      <c r="D133" s="7">
        <v>1322465744</v>
      </c>
      <c r="E133" t="s">
        <v>0</v>
      </c>
      <c r="F133" t="s">
        <v>1</v>
      </c>
      <c r="G133" t="s">
        <v>2</v>
      </c>
      <c r="H133" s="7">
        <v>434</v>
      </c>
      <c r="I133" s="1">
        <v>43842</v>
      </c>
      <c r="J133" s="7">
        <v>17794</v>
      </c>
      <c r="K133" t="s">
        <v>121</v>
      </c>
      <c r="L133" t="s">
        <v>521</v>
      </c>
      <c r="M133" t="s">
        <v>522</v>
      </c>
      <c r="N133" t="s">
        <v>232</v>
      </c>
      <c r="O133" t="s">
        <v>6</v>
      </c>
      <c r="P133" s="7">
        <v>1</v>
      </c>
      <c r="Q133" s="8">
        <v>41</v>
      </c>
      <c r="R133" t="s">
        <v>37</v>
      </c>
      <c r="S133" t="s">
        <v>38</v>
      </c>
      <c r="T133" t="s">
        <v>9</v>
      </c>
      <c r="U133" t="s">
        <v>523</v>
      </c>
      <c r="V133">
        <v>-90.076068000000006</v>
      </c>
      <c r="W133">
        <v>29.9413315</v>
      </c>
      <c r="X133" t="s">
        <v>10</v>
      </c>
      <c r="Y133" s="8">
        <v>210557</v>
      </c>
      <c r="Z133" t="s">
        <v>198</v>
      </c>
      <c r="AA133" t="s">
        <v>39</v>
      </c>
      <c r="AB133" t="s">
        <v>122</v>
      </c>
      <c r="AC133" t="s">
        <v>38</v>
      </c>
      <c r="AD133" t="s">
        <v>4</v>
      </c>
      <c r="AE133" t="s">
        <v>981</v>
      </c>
      <c r="AF133" t="s">
        <v>982</v>
      </c>
      <c r="AG133" t="s">
        <v>983</v>
      </c>
      <c r="AH133">
        <v>70113</v>
      </c>
      <c r="AI133">
        <v>1</v>
      </c>
    </row>
    <row r="134" spans="1:35" x14ac:dyDescent="0.35">
      <c r="A134" s="7">
        <v>2020</v>
      </c>
      <c r="B134" s="8">
        <v>263</v>
      </c>
      <c r="C134" s="7">
        <v>2020</v>
      </c>
      <c r="D134" s="7">
        <v>1323053986</v>
      </c>
      <c r="E134" t="s">
        <v>0</v>
      </c>
      <c r="F134" t="s">
        <v>13</v>
      </c>
      <c r="G134" t="s">
        <v>2</v>
      </c>
      <c r="H134" s="7">
        <v>463</v>
      </c>
      <c r="I134" s="1">
        <v>43851</v>
      </c>
      <c r="J134" s="7">
        <v>121769</v>
      </c>
      <c r="K134" t="s">
        <v>201</v>
      </c>
      <c r="L134" t="s">
        <v>285</v>
      </c>
      <c r="M134" t="s">
        <v>286</v>
      </c>
      <c r="N134" t="s">
        <v>128</v>
      </c>
      <c r="O134" t="s">
        <v>6</v>
      </c>
      <c r="P134" s="7">
        <v>6</v>
      </c>
      <c r="Q134" s="8">
        <v>263</v>
      </c>
      <c r="R134" t="s">
        <v>49</v>
      </c>
      <c r="S134" t="s">
        <v>50</v>
      </c>
      <c r="T134" t="s">
        <v>9</v>
      </c>
      <c r="U134" t="s">
        <v>287</v>
      </c>
      <c r="V134">
        <v>-89.802816000000007</v>
      </c>
      <c r="W134">
        <v>30.0694196</v>
      </c>
      <c r="X134" t="s">
        <v>10</v>
      </c>
      <c r="Y134" s="8">
        <v>210557</v>
      </c>
      <c r="Z134" t="s">
        <v>198</v>
      </c>
      <c r="AA134" t="s">
        <v>17</v>
      </c>
      <c r="AB134" t="s">
        <v>202</v>
      </c>
      <c r="AC134" t="s">
        <v>17</v>
      </c>
      <c r="AD134" t="s">
        <v>4</v>
      </c>
      <c r="AE134" t="s">
        <v>984</v>
      </c>
      <c r="AF134" t="s">
        <v>985</v>
      </c>
      <c r="AG134" t="s">
        <v>986</v>
      </c>
      <c r="AH134">
        <v>70129</v>
      </c>
      <c r="AI134">
        <v>1</v>
      </c>
    </row>
    <row r="135" spans="1:35" x14ac:dyDescent="0.35">
      <c r="A135" s="7">
        <v>2020</v>
      </c>
      <c r="B135" s="8">
        <v>110</v>
      </c>
      <c r="C135" s="7">
        <v>2020</v>
      </c>
      <c r="D135" s="7">
        <v>1323217422</v>
      </c>
      <c r="E135" t="s">
        <v>0</v>
      </c>
      <c r="F135" t="s">
        <v>13</v>
      </c>
      <c r="G135" t="s">
        <v>2</v>
      </c>
      <c r="H135" s="7">
        <v>464</v>
      </c>
      <c r="I135" s="1">
        <v>43856</v>
      </c>
      <c r="J135" s="7">
        <v>51040</v>
      </c>
      <c r="K135" t="s">
        <v>3</v>
      </c>
      <c r="L135" t="s">
        <v>369</v>
      </c>
      <c r="M135" t="s">
        <v>21</v>
      </c>
      <c r="N135" t="s">
        <v>22</v>
      </c>
      <c r="O135" t="s">
        <v>6</v>
      </c>
      <c r="P135" s="7">
        <v>6</v>
      </c>
      <c r="Q135" s="8">
        <v>110</v>
      </c>
      <c r="R135" t="s">
        <v>19</v>
      </c>
      <c r="S135" t="s">
        <v>20</v>
      </c>
      <c r="T135" t="s">
        <v>9</v>
      </c>
      <c r="U135" t="s">
        <v>370</v>
      </c>
      <c r="V135">
        <v>-97.075782000000004</v>
      </c>
      <c r="W135">
        <v>27.906597600000001</v>
      </c>
      <c r="X135" t="s">
        <v>10</v>
      </c>
      <c r="Y135" s="8">
        <v>210557</v>
      </c>
      <c r="Z135" t="s">
        <v>198</v>
      </c>
      <c r="AA135" t="s">
        <v>17</v>
      </c>
      <c r="AB135" t="s">
        <v>12</v>
      </c>
      <c r="AC135" t="s">
        <v>17</v>
      </c>
      <c r="AD135" t="s">
        <v>4</v>
      </c>
      <c r="AE135" t="s">
        <v>984</v>
      </c>
      <c r="AF135" t="s">
        <v>985</v>
      </c>
      <c r="AG135" t="s">
        <v>986</v>
      </c>
      <c r="AH135">
        <v>70128</v>
      </c>
      <c r="AI135">
        <v>1</v>
      </c>
    </row>
    <row r="136" spans="1:35" x14ac:dyDescent="0.35">
      <c r="A136" s="7">
        <v>2020</v>
      </c>
      <c r="B136" s="8">
        <v>52</v>
      </c>
      <c r="C136" s="7">
        <v>2020</v>
      </c>
      <c r="D136" s="7">
        <v>1323254359</v>
      </c>
      <c r="E136" t="s">
        <v>0</v>
      </c>
      <c r="F136" t="s">
        <v>1</v>
      </c>
      <c r="G136" t="s">
        <v>2</v>
      </c>
      <c r="H136" s="7">
        <v>481</v>
      </c>
      <c r="I136" s="1">
        <v>43857</v>
      </c>
      <c r="J136" s="7">
        <v>25012</v>
      </c>
      <c r="K136" t="s">
        <v>24</v>
      </c>
      <c r="L136" t="s">
        <v>475</v>
      </c>
      <c r="M136" t="s">
        <v>476</v>
      </c>
      <c r="N136" t="s">
        <v>102</v>
      </c>
      <c r="O136" t="s">
        <v>6</v>
      </c>
      <c r="P136" s="7">
        <v>1</v>
      </c>
      <c r="Q136" s="8">
        <v>52</v>
      </c>
      <c r="R136" t="s">
        <v>19</v>
      </c>
      <c r="S136" t="s">
        <v>20</v>
      </c>
      <c r="T136" t="s">
        <v>9</v>
      </c>
      <c r="U136" t="s">
        <v>477</v>
      </c>
      <c r="V136">
        <v>-90.074487000000005</v>
      </c>
      <c r="W136">
        <v>29.969369199999999</v>
      </c>
      <c r="X136" t="s">
        <v>10</v>
      </c>
      <c r="Y136" s="8">
        <v>210557</v>
      </c>
      <c r="Z136" t="s">
        <v>198</v>
      </c>
      <c r="AA136" t="s">
        <v>17</v>
      </c>
      <c r="AB136" t="s">
        <v>27</v>
      </c>
      <c r="AC136" t="s">
        <v>17</v>
      </c>
      <c r="AD136" t="s">
        <v>4</v>
      </c>
      <c r="AE136" t="s">
        <v>987</v>
      </c>
      <c r="AF136" t="s">
        <v>988</v>
      </c>
      <c r="AG136" t="s">
        <v>989</v>
      </c>
      <c r="AH136">
        <v>70116</v>
      </c>
      <c r="AI136">
        <v>1</v>
      </c>
    </row>
    <row r="137" spans="1:35" x14ac:dyDescent="0.35">
      <c r="A137" s="7">
        <v>2020</v>
      </c>
      <c r="B137" s="8">
        <v>99</v>
      </c>
      <c r="C137" s="7">
        <v>2020</v>
      </c>
      <c r="D137" s="7">
        <v>1323233258</v>
      </c>
      <c r="E137" t="s">
        <v>0</v>
      </c>
      <c r="F137" t="s">
        <v>13</v>
      </c>
      <c r="G137" t="s">
        <v>2</v>
      </c>
      <c r="H137" s="7">
        <v>507</v>
      </c>
      <c r="I137" s="1">
        <v>43857</v>
      </c>
      <c r="J137" s="7">
        <v>50193</v>
      </c>
      <c r="K137" t="s">
        <v>3</v>
      </c>
      <c r="L137" t="s">
        <v>377</v>
      </c>
      <c r="M137" t="s">
        <v>378</v>
      </c>
      <c r="N137" t="s">
        <v>14</v>
      </c>
      <c r="O137" t="s">
        <v>6</v>
      </c>
      <c r="P137" s="7">
        <v>6</v>
      </c>
      <c r="Q137" s="8">
        <v>99</v>
      </c>
      <c r="R137" t="s">
        <v>57</v>
      </c>
      <c r="S137" t="s">
        <v>58</v>
      </c>
      <c r="T137" t="s">
        <v>9</v>
      </c>
      <c r="U137" t="s">
        <v>58</v>
      </c>
      <c r="V137">
        <v>-89.977666999999997</v>
      </c>
      <c r="W137">
        <v>30.052321800000001</v>
      </c>
      <c r="X137" t="s">
        <v>10</v>
      </c>
      <c r="Y137" s="8">
        <v>210557</v>
      </c>
      <c r="Z137" t="s">
        <v>198</v>
      </c>
      <c r="AA137" t="s">
        <v>58</v>
      </c>
      <c r="AB137" t="s">
        <v>12</v>
      </c>
      <c r="AC137" t="s">
        <v>58</v>
      </c>
      <c r="AD137" t="s">
        <v>4</v>
      </c>
      <c r="AE137" t="s">
        <v>984</v>
      </c>
      <c r="AF137" t="s">
        <v>985</v>
      </c>
      <c r="AG137" t="s">
        <v>986</v>
      </c>
      <c r="AH137">
        <v>70127</v>
      </c>
      <c r="AI137">
        <v>1</v>
      </c>
    </row>
    <row r="138" spans="1:35" x14ac:dyDescent="0.35">
      <c r="A138" s="7">
        <v>2020</v>
      </c>
      <c r="B138" s="8">
        <v>9</v>
      </c>
      <c r="C138" s="7">
        <v>2020</v>
      </c>
      <c r="D138" s="7">
        <v>1323084922</v>
      </c>
      <c r="E138" t="s">
        <v>0</v>
      </c>
      <c r="F138" t="s">
        <v>13</v>
      </c>
      <c r="G138" t="s">
        <v>2</v>
      </c>
      <c r="H138" s="7">
        <v>524</v>
      </c>
      <c r="I138" s="1">
        <v>43851</v>
      </c>
      <c r="J138" s="7">
        <v>4716</v>
      </c>
      <c r="K138" t="s">
        <v>28</v>
      </c>
      <c r="L138" t="s">
        <v>741</v>
      </c>
      <c r="M138" t="s">
        <v>742</v>
      </c>
      <c r="N138" t="s">
        <v>82</v>
      </c>
      <c r="O138" t="s">
        <v>6</v>
      </c>
      <c r="P138" s="7">
        <v>6</v>
      </c>
      <c r="Q138" s="8">
        <v>9</v>
      </c>
      <c r="R138" t="s">
        <v>448</v>
      </c>
      <c r="S138" t="s">
        <v>449</v>
      </c>
      <c r="T138" t="s">
        <v>9</v>
      </c>
      <c r="U138" t="s">
        <v>23</v>
      </c>
      <c r="V138">
        <v>-89.958331000000001</v>
      </c>
      <c r="W138">
        <v>30.060915399999999</v>
      </c>
      <c r="X138" t="s">
        <v>10</v>
      </c>
      <c r="Y138" s="8">
        <v>210557</v>
      </c>
      <c r="Z138" t="s">
        <v>198</v>
      </c>
      <c r="AA138" t="s">
        <v>17</v>
      </c>
      <c r="AB138" t="s">
        <v>33</v>
      </c>
      <c r="AC138" t="s">
        <v>17</v>
      </c>
      <c r="AD138" t="s">
        <v>4</v>
      </c>
      <c r="AE138" t="s">
        <v>984</v>
      </c>
      <c r="AF138" t="s">
        <v>985</v>
      </c>
      <c r="AG138" t="s">
        <v>986</v>
      </c>
      <c r="AH138">
        <v>70128</v>
      </c>
      <c r="AI138">
        <v>1</v>
      </c>
    </row>
    <row r="139" spans="1:35" x14ac:dyDescent="0.35">
      <c r="A139" s="7">
        <v>2020</v>
      </c>
      <c r="B139" s="8">
        <v>51</v>
      </c>
      <c r="C139" s="7">
        <v>2020</v>
      </c>
      <c r="D139" s="7">
        <v>1323083919</v>
      </c>
      <c r="E139" t="s">
        <v>0</v>
      </c>
      <c r="F139" t="s">
        <v>13</v>
      </c>
      <c r="G139" t="s">
        <v>2</v>
      </c>
      <c r="H139" s="7">
        <v>576</v>
      </c>
      <c r="I139" s="1">
        <v>43851</v>
      </c>
      <c r="J139" s="7">
        <v>29376</v>
      </c>
      <c r="K139" t="s">
        <v>3</v>
      </c>
      <c r="L139" t="s">
        <v>479</v>
      </c>
      <c r="M139" t="s">
        <v>480</v>
      </c>
      <c r="N139" t="s">
        <v>119</v>
      </c>
      <c r="O139" t="s">
        <v>6</v>
      </c>
      <c r="P139" s="7">
        <v>6</v>
      </c>
      <c r="Q139" s="8">
        <v>51</v>
      </c>
      <c r="R139" t="s">
        <v>19</v>
      </c>
      <c r="S139" t="s">
        <v>20</v>
      </c>
      <c r="T139" t="s">
        <v>9</v>
      </c>
      <c r="U139" t="s">
        <v>481</v>
      </c>
      <c r="V139">
        <v>-90.001467000000005</v>
      </c>
      <c r="W139">
        <v>30.039641700000001</v>
      </c>
      <c r="X139" t="s">
        <v>10</v>
      </c>
      <c r="Y139" s="8">
        <v>210557</v>
      </c>
      <c r="Z139" t="s">
        <v>198</v>
      </c>
      <c r="AA139" t="s">
        <v>17</v>
      </c>
      <c r="AB139" t="s">
        <v>12</v>
      </c>
      <c r="AC139" t="s">
        <v>17</v>
      </c>
      <c r="AD139" t="s">
        <v>4</v>
      </c>
      <c r="AE139" t="s">
        <v>984</v>
      </c>
      <c r="AF139" t="s">
        <v>985</v>
      </c>
      <c r="AG139" t="s">
        <v>986</v>
      </c>
      <c r="AH139">
        <v>70126</v>
      </c>
      <c r="AI139">
        <v>1</v>
      </c>
    </row>
    <row r="140" spans="1:35" x14ac:dyDescent="0.35">
      <c r="A140" s="7">
        <v>2020</v>
      </c>
      <c r="B140" s="8">
        <v>9</v>
      </c>
      <c r="C140" s="7">
        <v>2020</v>
      </c>
      <c r="D140" s="7">
        <v>1323082060</v>
      </c>
      <c r="E140" t="s">
        <v>0</v>
      </c>
      <c r="F140" t="s">
        <v>13</v>
      </c>
      <c r="G140" t="s">
        <v>2</v>
      </c>
      <c r="H140" s="7">
        <v>640</v>
      </c>
      <c r="I140" s="1">
        <v>43851</v>
      </c>
      <c r="J140" s="7">
        <v>5760</v>
      </c>
      <c r="K140" t="s">
        <v>24</v>
      </c>
      <c r="L140" t="s">
        <v>738</v>
      </c>
      <c r="M140" t="s">
        <v>739</v>
      </c>
      <c r="N140" t="s">
        <v>92</v>
      </c>
      <c r="O140" t="s">
        <v>6</v>
      </c>
      <c r="P140" s="7">
        <v>6</v>
      </c>
      <c r="Q140" s="8">
        <v>9</v>
      </c>
      <c r="R140" t="s">
        <v>19</v>
      </c>
      <c r="S140" t="s">
        <v>20</v>
      </c>
      <c r="T140" t="s">
        <v>9</v>
      </c>
      <c r="U140" t="s">
        <v>740</v>
      </c>
      <c r="V140">
        <v>-90.055571999999998</v>
      </c>
      <c r="W140">
        <v>29.968147299999998</v>
      </c>
      <c r="X140" t="s">
        <v>10</v>
      </c>
      <c r="Y140" s="8">
        <v>210557</v>
      </c>
      <c r="Z140" t="s">
        <v>198</v>
      </c>
      <c r="AA140" t="s">
        <v>17</v>
      </c>
      <c r="AB140" t="s">
        <v>27</v>
      </c>
      <c r="AC140" t="s">
        <v>17</v>
      </c>
      <c r="AD140" t="s">
        <v>4</v>
      </c>
      <c r="AE140" t="s">
        <v>993</v>
      </c>
      <c r="AF140" t="s">
        <v>994</v>
      </c>
      <c r="AG140" t="s">
        <v>995</v>
      </c>
      <c r="AH140">
        <v>70117</v>
      </c>
      <c r="AI140">
        <v>1</v>
      </c>
    </row>
    <row r="141" spans="1:35" x14ac:dyDescent="0.35">
      <c r="A141" s="7">
        <v>2020</v>
      </c>
      <c r="B141" s="8">
        <v>24</v>
      </c>
      <c r="C141" s="7">
        <v>2020</v>
      </c>
      <c r="D141" s="7">
        <v>1323267264</v>
      </c>
      <c r="E141" t="s">
        <v>0</v>
      </c>
      <c r="F141" t="s">
        <v>1</v>
      </c>
      <c r="G141" t="s">
        <v>2</v>
      </c>
      <c r="H141" s="7">
        <v>692</v>
      </c>
      <c r="I141" s="1">
        <v>43858</v>
      </c>
      <c r="J141" s="7">
        <v>16608</v>
      </c>
      <c r="K141" t="s">
        <v>28</v>
      </c>
      <c r="L141" t="s">
        <v>576</v>
      </c>
      <c r="M141" t="s">
        <v>577</v>
      </c>
      <c r="N141" t="s">
        <v>212</v>
      </c>
      <c r="O141" t="s">
        <v>6</v>
      </c>
      <c r="P141" s="7">
        <v>1</v>
      </c>
      <c r="Q141" s="8">
        <v>24</v>
      </c>
      <c r="R141" t="s">
        <v>57</v>
      </c>
      <c r="S141" t="s">
        <v>58</v>
      </c>
      <c r="T141" t="s">
        <v>9</v>
      </c>
      <c r="U141" t="s">
        <v>58</v>
      </c>
      <c r="V141">
        <v>-90.109663999999995</v>
      </c>
      <c r="W141">
        <v>29.9385808</v>
      </c>
      <c r="X141" t="s">
        <v>10</v>
      </c>
      <c r="Y141" s="8">
        <v>210557</v>
      </c>
      <c r="Z141" t="s">
        <v>198</v>
      </c>
      <c r="AA141" t="s">
        <v>58</v>
      </c>
      <c r="AB141" t="s">
        <v>33</v>
      </c>
      <c r="AC141" t="s">
        <v>58</v>
      </c>
      <c r="AD141" t="s">
        <v>4</v>
      </c>
      <c r="AE141" t="s">
        <v>981</v>
      </c>
      <c r="AF141" t="s">
        <v>982</v>
      </c>
      <c r="AG141" t="s">
        <v>983</v>
      </c>
      <c r="AH141">
        <v>70115</v>
      </c>
      <c r="AI141">
        <v>1</v>
      </c>
    </row>
    <row r="142" spans="1:35" x14ac:dyDescent="0.35">
      <c r="A142" s="7">
        <v>2020</v>
      </c>
      <c r="B142" s="8">
        <v>14</v>
      </c>
      <c r="C142" s="7">
        <v>2020</v>
      </c>
      <c r="D142" s="7">
        <v>1321631146</v>
      </c>
      <c r="E142" t="s">
        <v>0</v>
      </c>
      <c r="F142" t="s">
        <v>1</v>
      </c>
      <c r="G142" t="s">
        <v>2</v>
      </c>
      <c r="H142" s="7">
        <v>904</v>
      </c>
      <c r="I142" s="1">
        <v>43831</v>
      </c>
      <c r="J142" s="7">
        <v>12656</v>
      </c>
      <c r="K142" t="s">
        <v>153</v>
      </c>
      <c r="L142" t="s">
        <v>649</v>
      </c>
      <c r="M142" t="s">
        <v>649</v>
      </c>
      <c r="N142" t="s">
        <v>303</v>
      </c>
      <c r="O142" t="s">
        <v>6</v>
      </c>
      <c r="P142" s="7">
        <v>1</v>
      </c>
      <c r="Q142" s="8">
        <v>14</v>
      </c>
      <c r="R142" t="s">
        <v>7</v>
      </c>
      <c r="S142" t="s">
        <v>8</v>
      </c>
      <c r="T142" t="s">
        <v>9</v>
      </c>
      <c r="U142" t="s">
        <v>650</v>
      </c>
      <c r="V142">
        <v>-90.096384</v>
      </c>
      <c r="W142">
        <v>29.941143199999999</v>
      </c>
      <c r="X142" t="s">
        <v>10</v>
      </c>
      <c r="Y142" s="8">
        <v>210557</v>
      </c>
      <c r="Z142" t="s">
        <v>198</v>
      </c>
      <c r="AA142" t="s">
        <v>11</v>
      </c>
      <c r="AB142" t="s">
        <v>154</v>
      </c>
      <c r="AC142" t="s">
        <v>11</v>
      </c>
      <c r="AD142" t="s">
        <v>4</v>
      </c>
      <c r="AE142" t="s">
        <v>981</v>
      </c>
      <c r="AF142" t="s">
        <v>982</v>
      </c>
      <c r="AG142" t="s">
        <v>983</v>
      </c>
      <c r="AH142">
        <v>70115</v>
      </c>
      <c r="AI142">
        <v>1</v>
      </c>
    </row>
    <row r="143" spans="1:35" x14ac:dyDescent="0.35">
      <c r="A143" s="7">
        <v>2020</v>
      </c>
      <c r="B143" s="8">
        <v>12</v>
      </c>
      <c r="C143" s="7">
        <v>2020</v>
      </c>
      <c r="D143" s="7">
        <v>1323232466</v>
      </c>
      <c r="E143" t="s">
        <v>0</v>
      </c>
      <c r="F143" t="s">
        <v>13</v>
      </c>
      <c r="G143" t="s">
        <v>2</v>
      </c>
      <c r="H143" s="7">
        <v>1673</v>
      </c>
      <c r="I143" s="1">
        <v>43857</v>
      </c>
      <c r="J143" s="7">
        <v>20076</v>
      </c>
      <c r="K143" t="s">
        <v>28</v>
      </c>
      <c r="L143" t="s">
        <v>677</v>
      </c>
      <c r="M143" t="s">
        <v>678</v>
      </c>
      <c r="N143" t="s">
        <v>68</v>
      </c>
      <c r="O143" t="s">
        <v>6</v>
      </c>
      <c r="P143" s="7">
        <v>6</v>
      </c>
      <c r="Q143" s="8">
        <v>12</v>
      </c>
      <c r="R143" t="s">
        <v>19</v>
      </c>
      <c r="S143" t="s">
        <v>20</v>
      </c>
      <c r="T143" t="s">
        <v>9</v>
      </c>
      <c r="U143" t="s">
        <v>679</v>
      </c>
      <c r="V143">
        <v>-90.010686000000007</v>
      </c>
      <c r="W143">
        <v>30.021670499999999</v>
      </c>
      <c r="X143" t="s">
        <v>10</v>
      </c>
      <c r="Y143" s="8">
        <v>210557</v>
      </c>
      <c r="Z143" t="s">
        <v>198</v>
      </c>
      <c r="AA143" t="s">
        <v>17</v>
      </c>
      <c r="AB143" t="s">
        <v>33</v>
      </c>
      <c r="AC143" t="s">
        <v>17</v>
      </c>
      <c r="AD143" t="s">
        <v>4</v>
      </c>
      <c r="AE143" t="s">
        <v>984</v>
      </c>
      <c r="AF143" t="s">
        <v>985</v>
      </c>
      <c r="AG143" t="s">
        <v>986</v>
      </c>
      <c r="AH143">
        <v>70126</v>
      </c>
      <c r="AI143">
        <v>1</v>
      </c>
    </row>
    <row r="144" spans="1:35" x14ac:dyDescent="0.35">
      <c r="A144" s="7">
        <v>2020</v>
      </c>
      <c r="B144" s="8">
        <v>3</v>
      </c>
      <c r="C144" s="7">
        <v>2020</v>
      </c>
      <c r="D144" s="7">
        <v>1324170082</v>
      </c>
      <c r="E144" t="s">
        <v>0</v>
      </c>
      <c r="F144" t="s">
        <v>13</v>
      </c>
      <c r="G144" t="s">
        <v>2</v>
      </c>
      <c r="H144" s="7">
        <v>15</v>
      </c>
      <c r="I144" s="1">
        <v>43880</v>
      </c>
      <c r="J144" s="7">
        <v>45</v>
      </c>
      <c r="K144" t="s">
        <v>28</v>
      </c>
      <c r="L144" t="s">
        <v>869</v>
      </c>
      <c r="M144" t="s">
        <v>870</v>
      </c>
      <c r="N144" t="s">
        <v>14</v>
      </c>
      <c r="O144" t="s">
        <v>6</v>
      </c>
      <c r="P144" s="7">
        <v>6</v>
      </c>
      <c r="Q144" s="8">
        <v>3</v>
      </c>
      <c r="R144" t="s">
        <v>57</v>
      </c>
      <c r="S144" t="s">
        <v>58</v>
      </c>
      <c r="T144" t="s">
        <v>9</v>
      </c>
      <c r="U144" t="s">
        <v>872</v>
      </c>
      <c r="V144">
        <v>-89.976004000000003</v>
      </c>
      <c r="W144">
        <v>30.049820199999999</v>
      </c>
      <c r="X144" t="s">
        <v>10</v>
      </c>
      <c r="Y144" s="8">
        <v>210557</v>
      </c>
      <c r="Z144" t="s">
        <v>198</v>
      </c>
      <c r="AA144" t="s">
        <v>58</v>
      </c>
      <c r="AB144" t="s">
        <v>33</v>
      </c>
      <c r="AC144" t="s">
        <v>58</v>
      </c>
      <c r="AD144" t="s">
        <v>4</v>
      </c>
      <c r="AE144" t="s">
        <v>984</v>
      </c>
      <c r="AF144" t="s">
        <v>985</v>
      </c>
      <c r="AG144" t="s">
        <v>986</v>
      </c>
      <c r="AH144">
        <v>70127</v>
      </c>
      <c r="AI144">
        <v>2</v>
      </c>
    </row>
    <row r="145" spans="1:35" x14ac:dyDescent="0.35">
      <c r="A145" s="7">
        <v>2020</v>
      </c>
      <c r="B145" s="8">
        <v>6</v>
      </c>
      <c r="C145" s="7">
        <v>2020</v>
      </c>
      <c r="D145" s="7">
        <v>1324396947</v>
      </c>
      <c r="E145" t="s">
        <v>0</v>
      </c>
      <c r="F145" t="s">
        <v>13</v>
      </c>
      <c r="G145" t="s">
        <v>2</v>
      </c>
      <c r="H145" s="7">
        <v>15</v>
      </c>
      <c r="I145" s="1">
        <v>43884</v>
      </c>
      <c r="J145" s="7">
        <v>90</v>
      </c>
      <c r="K145" t="s">
        <v>28</v>
      </c>
      <c r="L145" t="s">
        <v>805</v>
      </c>
      <c r="M145" t="s">
        <v>806</v>
      </c>
      <c r="N145" t="s">
        <v>164</v>
      </c>
      <c r="O145" t="s">
        <v>6</v>
      </c>
      <c r="P145" s="7">
        <v>6</v>
      </c>
      <c r="Q145" s="8">
        <v>6</v>
      </c>
      <c r="R145" t="s">
        <v>57</v>
      </c>
      <c r="S145" t="s">
        <v>58</v>
      </c>
      <c r="T145" t="s">
        <v>9</v>
      </c>
      <c r="U145" t="s">
        <v>58</v>
      </c>
      <c r="V145">
        <v>-90.011368000000004</v>
      </c>
      <c r="W145">
        <v>29.9700472</v>
      </c>
      <c r="X145" t="s">
        <v>10</v>
      </c>
      <c r="Y145" s="8">
        <v>210557</v>
      </c>
      <c r="Z145" t="s">
        <v>198</v>
      </c>
      <c r="AA145" t="s">
        <v>58</v>
      </c>
      <c r="AB145" t="s">
        <v>33</v>
      </c>
      <c r="AC145" t="s">
        <v>58</v>
      </c>
      <c r="AD145" t="s">
        <v>4</v>
      </c>
      <c r="AE145" t="s">
        <v>984</v>
      </c>
      <c r="AF145" t="s">
        <v>985</v>
      </c>
      <c r="AG145" t="s">
        <v>986</v>
      </c>
      <c r="AH145">
        <v>70117</v>
      </c>
      <c r="AI145">
        <v>2</v>
      </c>
    </row>
    <row r="146" spans="1:35" x14ac:dyDescent="0.35">
      <c r="A146" s="7">
        <v>2020</v>
      </c>
      <c r="B146" s="8">
        <v>14</v>
      </c>
      <c r="C146" s="7">
        <v>2020</v>
      </c>
      <c r="D146" s="7">
        <v>1324463884</v>
      </c>
      <c r="E146" t="s">
        <v>0</v>
      </c>
      <c r="F146" t="s">
        <v>1</v>
      </c>
      <c r="G146" t="s">
        <v>2</v>
      </c>
      <c r="H146" s="7">
        <v>17</v>
      </c>
      <c r="I146" s="1">
        <v>43885</v>
      </c>
      <c r="J146" s="7">
        <v>238</v>
      </c>
      <c r="K146" t="s">
        <v>3</v>
      </c>
      <c r="L146" t="s">
        <v>660</v>
      </c>
      <c r="M146" t="s">
        <v>661</v>
      </c>
      <c r="N146" t="s">
        <v>478</v>
      </c>
      <c r="O146" t="s">
        <v>6</v>
      </c>
      <c r="P146" s="7">
        <v>1</v>
      </c>
      <c r="Q146" s="8">
        <v>14</v>
      </c>
      <c r="R146" t="s">
        <v>84</v>
      </c>
      <c r="S146" t="s">
        <v>85</v>
      </c>
      <c r="T146" t="s">
        <v>9</v>
      </c>
      <c r="U146" t="s">
        <v>23</v>
      </c>
      <c r="V146">
        <v>-90.105480999999997</v>
      </c>
      <c r="W146">
        <v>29.993816299999999</v>
      </c>
      <c r="X146" t="s">
        <v>10</v>
      </c>
      <c r="Y146" s="8">
        <v>210557</v>
      </c>
      <c r="Z146" t="s">
        <v>198</v>
      </c>
      <c r="AA146" t="s">
        <v>17</v>
      </c>
      <c r="AB146" t="s">
        <v>12</v>
      </c>
      <c r="AC146" t="s">
        <v>17</v>
      </c>
      <c r="AD146" t="s">
        <v>4</v>
      </c>
      <c r="AE146" t="s">
        <v>990</v>
      </c>
      <c r="AF146" t="s">
        <v>991</v>
      </c>
      <c r="AG146" t="s">
        <v>992</v>
      </c>
      <c r="AH146">
        <v>70124</v>
      </c>
      <c r="AI146">
        <v>2</v>
      </c>
    </row>
    <row r="147" spans="1:35" x14ac:dyDescent="0.35">
      <c r="A147" s="7">
        <v>2020</v>
      </c>
      <c r="B147" s="8">
        <v>17</v>
      </c>
      <c r="C147" s="7">
        <v>2020</v>
      </c>
      <c r="D147" s="7">
        <v>1323822707</v>
      </c>
      <c r="E147" t="s">
        <v>0</v>
      </c>
      <c r="F147" t="s">
        <v>1</v>
      </c>
      <c r="G147" t="s">
        <v>2</v>
      </c>
      <c r="H147" s="7">
        <v>19</v>
      </c>
      <c r="I147" s="1">
        <v>43872</v>
      </c>
      <c r="J147" s="7">
        <v>323</v>
      </c>
      <c r="K147" t="s">
        <v>28</v>
      </c>
      <c r="L147" t="s">
        <v>616</v>
      </c>
      <c r="M147" t="s">
        <v>617</v>
      </c>
      <c r="N147" t="s">
        <v>197</v>
      </c>
      <c r="O147" t="s">
        <v>6</v>
      </c>
      <c r="P147" s="7">
        <v>1</v>
      </c>
      <c r="Q147" s="8">
        <v>17</v>
      </c>
      <c r="R147" t="s">
        <v>57</v>
      </c>
      <c r="S147" t="s">
        <v>58</v>
      </c>
      <c r="T147" t="s">
        <v>9</v>
      </c>
      <c r="U147" t="s">
        <v>618</v>
      </c>
      <c r="V147">
        <v>-90.090181999999999</v>
      </c>
      <c r="W147">
        <v>29.924651600000001</v>
      </c>
      <c r="X147" t="s">
        <v>10</v>
      </c>
      <c r="Y147" s="8">
        <v>210557</v>
      </c>
      <c r="Z147" t="s">
        <v>198</v>
      </c>
      <c r="AA147" t="s">
        <v>58</v>
      </c>
      <c r="AB147" t="s">
        <v>33</v>
      </c>
      <c r="AC147" t="s">
        <v>58</v>
      </c>
      <c r="AD147" t="s">
        <v>4</v>
      </c>
      <c r="AE147" t="s">
        <v>981</v>
      </c>
      <c r="AF147" t="s">
        <v>982</v>
      </c>
      <c r="AG147" t="s">
        <v>983</v>
      </c>
      <c r="AH147">
        <v>70115</v>
      </c>
      <c r="AI147">
        <v>2</v>
      </c>
    </row>
    <row r="148" spans="1:35" x14ac:dyDescent="0.35">
      <c r="A148" s="7">
        <v>2020</v>
      </c>
      <c r="B148" s="8">
        <v>222</v>
      </c>
      <c r="C148" s="7">
        <v>2020</v>
      </c>
      <c r="D148" s="7">
        <v>1323655478</v>
      </c>
      <c r="E148" t="s">
        <v>0</v>
      </c>
      <c r="F148" t="s">
        <v>13</v>
      </c>
      <c r="G148" t="s">
        <v>51</v>
      </c>
      <c r="H148" s="7">
        <v>21</v>
      </c>
      <c r="I148" s="1">
        <v>43868</v>
      </c>
      <c r="J148" s="7">
        <v>4662</v>
      </c>
      <c r="K148" t="s">
        <v>63</v>
      </c>
      <c r="L148" t="s">
        <v>79</v>
      </c>
      <c r="M148" t="s">
        <v>219</v>
      </c>
      <c r="N148" t="s">
        <v>79</v>
      </c>
      <c r="O148" t="s">
        <v>6</v>
      </c>
      <c r="P148" s="7">
        <v>6</v>
      </c>
      <c r="Q148" s="8">
        <v>222</v>
      </c>
      <c r="R148" t="s">
        <v>84</v>
      </c>
      <c r="S148" t="s">
        <v>85</v>
      </c>
      <c r="T148" t="s">
        <v>9</v>
      </c>
      <c r="U148" t="s">
        <v>23</v>
      </c>
      <c r="V148">
        <v>-90.002063000000007</v>
      </c>
      <c r="W148">
        <v>29.974709699999998</v>
      </c>
      <c r="X148" t="s">
        <v>10</v>
      </c>
      <c r="Y148" s="8">
        <v>210557</v>
      </c>
      <c r="Z148" t="s">
        <v>198</v>
      </c>
      <c r="AA148" t="s">
        <v>17</v>
      </c>
      <c r="AB148" t="s">
        <v>66</v>
      </c>
      <c r="AC148" t="s">
        <v>17</v>
      </c>
      <c r="AD148" t="s">
        <v>4</v>
      </c>
      <c r="AE148" t="s">
        <v>984</v>
      </c>
      <c r="AF148" t="s">
        <v>985</v>
      </c>
      <c r="AG148" t="s">
        <v>986</v>
      </c>
      <c r="AH148">
        <v>70117</v>
      </c>
      <c r="AI148">
        <v>2</v>
      </c>
    </row>
    <row r="149" spans="1:35" x14ac:dyDescent="0.35">
      <c r="A149" s="7">
        <v>2020</v>
      </c>
      <c r="B149" s="8">
        <v>68</v>
      </c>
      <c r="C149" s="7">
        <v>2020</v>
      </c>
      <c r="D149" s="7">
        <v>1324566317</v>
      </c>
      <c r="E149" t="s">
        <v>0</v>
      </c>
      <c r="F149" t="s">
        <v>1</v>
      </c>
      <c r="G149" t="s">
        <v>2</v>
      </c>
      <c r="H149" s="7">
        <v>21</v>
      </c>
      <c r="I149" s="1">
        <v>43887</v>
      </c>
      <c r="J149" s="7">
        <v>1428</v>
      </c>
      <c r="K149" t="s">
        <v>3</v>
      </c>
      <c r="L149" t="s">
        <v>438</v>
      </c>
      <c r="M149" t="s">
        <v>439</v>
      </c>
      <c r="N149" t="s">
        <v>313</v>
      </c>
      <c r="O149" t="s">
        <v>6</v>
      </c>
      <c r="P149" s="7">
        <v>1</v>
      </c>
      <c r="Q149" s="8">
        <v>68</v>
      </c>
      <c r="R149" t="s">
        <v>57</v>
      </c>
      <c r="S149" t="s">
        <v>58</v>
      </c>
      <c r="T149" t="s">
        <v>9</v>
      </c>
      <c r="U149" t="s">
        <v>58</v>
      </c>
      <c r="V149">
        <v>-90.112489999999994</v>
      </c>
      <c r="W149">
        <v>29.969418999999998</v>
      </c>
      <c r="X149" t="s">
        <v>10</v>
      </c>
      <c r="Y149" s="8">
        <v>210557</v>
      </c>
      <c r="Z149" t="s">
        <v>198</v>
      </c>
      <c r="AA149" t="s">
        <v>58</v>
      </c>
      <c r="AB149" t="s">
        <v>12</v>
      </c>
      <c r="AC149" t="s">
        <v>58</v>
      </c>
      <c r="AD149" t="s">
        <v>4</v>
      </c>
      <c r="AE149" t="s">
        <v>990</v>
      </c>
      <c r="AF149" t="s">
        <v>991</v>
      </c>
      <c r="AG149" t="s">
        <v>992</v>
      </c>
      <c r="AH149">
        <v>70118</v>
      </c>
      <c r="AI149">
        <v>2</v>
      </c>
    </row>
    <row r="150" spans="1:35" x14ac:dyDescent="0.35">
      <c r="A150" s="7">
        <v>2020</v>
      </c>
      <c r="B150" s="8">
        <v>4</v>
      </c>
      <c r="C150" s="7">
        <v>2020</v>
      </c>
      <c r="D150" s="7">
        <v>1324676386</v>
      </c>
      <c r="E150" t="s">
        <v>0</v>
      </c>
      <c r="F150" t="s">
        <v>13</v>
      </c>
      <c r="G150" t="s">
        <v>2</v>
      </c>
      <c r="H150" s="7">
        <v>21</v>
      </c>
      <c r="I150" s="1">
        <v>43889</v>
      </c>
      <c r="J150" s="7">
        <v>84</v>
      </c>
      <c r="K150" t="s">
        <v>28</v>
      </c>
      <c r="L150" t="s">
        <v>846</v>
      </c>
      <c r="M150" t="s">
        <v>847</v>
      </c>
      <c r="N150" t="s">
        <v>156</v>
      </c>
      <c r="O150" t="s">
        <v>6</v>
      </c>
      <c r="P150" s="7">
        <v>6</v>
      </c>
      <c r="Q150" s="8">
        <v>4</v>
      </c>
      <c r="R150" t="s">
        <v>57</v>
      </c>
      <c r="S150" t="s">
        <v>58</v>
      </c>
      <c r="T150" t="s">
        <v>9</v>
      </c>
      <c r="U150" t="s">
        <v>58</v>
      </c>
      <c r="V150">
        <v>-89.976464000000007</v>
      </c>
      <c r="W150">
        <v>30.017087</v>
      </c>
      <c r="X150" t="s">
        <v>10</v>
      </c>
      <c r="Y150" s="8">
        <v>210557</v>
      </c>
      <c r="Z150" t="s">
        <v>198</v>
      </c>
      <c r="AA150" t="s">
        <v>58</v>
      </c>
      <c r="AB150" t="s">
        <v>33</v>
      </c>
      <c r="AC150" t="s">
        <v>58</v>
      </c>
      <c r="AD150" t="s">
        <v>4</v>
      </c>
      <c r="AE150" t="s">
        <v>984</v>
      </c>
      <c r="AF150" t="s">
        <v>985</v>
      </c>
      <c r="AG150" t="s">
        <v>986</v>
      </c>
      <c r="AH150">
        <v>70127</v>
      </c>
      <c r="AI150">
        <v>2</v>
      </c>
    </row>
    <row r="151" spans="1:35" x14ac:dyDescent="0.35">
      <c r="A151" s="7">
        <v>2020</v>
      </c>
      <c r="B151" s="8">
        <v>1</v>
      </c>
      <c r="C151" s="7">
        <v>2020</v>
      </c>
      <c r="D151" s="7">
        <v>1324005232</v>
      </c>
      <c r="E151" t="s">
        <v>0</v>
      </c>
      <c r="F151" t="s">
        <v>1</v>
      </c>
      <c r="G151" t="s">
        <v>2</v>
      </c>
      <c r="H151" s="7">
        <v>23</v>
      </c>
      <c r="I151" s="1">
        <v>43876</v>
      </c>
      <c r="J151" s="7">
        <v>23</v>
      </c>
      <c r="K151" t="s">
        <v>87</v>
      </c>
      <c r="L151" t="s">
        <v>140</v>
      </c>
      <c r="M151" t="s">
        <v>964</v>
      </c>
      <c r="N151" t="s">
        <v>93</v>
      </c>
      <c r="O151" t="s">
        <v>6</v>
      </c>
      <c r="P151" s="7">
        <v>1</v>
      </c>
      <c r="Q151" s="8">
        <v>1</v>
      </c>
      <c r="R151" t="s">
        <v>166</v>
      </c>
      <c r="S151" t="s">
        <v>167</v>
      </c>
      <c r="T151" t="s">
        <v>9</v>
      </c>
      <c r="U151" t="s">
        <v>965</v>
      </c>
      <c r="V151">
        <v>-90.086611000000005</v>
      </c>
      <c r="W151">
        <v>29.975549300000001</v>
      </c>
      <c r="X151" t="s">
        <v>10</v>
      </c>
      <c r="Y151" s="8">
        <v>210557</v>
      </c>
      <c r="Z151" t="s">
        <v>198</v>
      </c>
      <c r="AA151" t="s">
        <v>39</v>
      </c>
      <c r="AB151" t="s">
        <v>91</v>
      </c>
      <c r="AC151" t="s">
        <v>39</v>
      </c>
      <c r="AD151" t="s">
        <v>4</v>
      </c>
      <c r="AE151" t="s">
        <v>990</v>
      </c>
      <c r="AF151" t="s">
        <v>991</v>
      </c>
      <c r="AG151" t="s">
        <v>992</v>
      </c>
      <c r="AH151">
        <v>70119</v>
      </c>
      <c r="AI151">
        <v>2</v>
      </c>
    </row>
    <row r="152" spans="1:35" x14ac:dyDescent="0.35">
      <c r="A152" s="7">
        <v>2020</v>
      </c>
      <c r="B152" s="8">
        <v>119</v>
      </c>
      <c r="C152" s="7">
        <v>2020</v>
      </c>
      <c r="D152" s="7">
        <v>1323549856</v>
      </c>
      <c r="E152" t="s">
        <v>0</v>
      </c>
      <c r="F152" t="s">
        <v>13</v>
      </c>
      <c r="G152" t="s">
        <v>116</v>
      </c>
      <c r="H152" s="7">
        <v>25</v>
      </c>
      <c r="I152" s="1">
        <v>43866</v>
      </c>
      <c r="J152" s="7">
        <v>2975</v>
      </c>
      <c r="K152" t="s">
        <v>63</v>
      </c>
      <c r="L152" t="s">
        <v>136</v>
      </c>
      <c r="M152" t="s">
        <v>354</v>
      </c>
      <c r="N152" t="s">
        <v>136</v>
      </c>
      <c r="O152" t="s">
        <v>6</v>
      </c>
      <c r="P152" s="7">
        <v>6</v>
      </c>
      <c r="Q152" s="8">
        <v>119</v>
      </c>
      <c r="R152" t="s">
        <v>77</v>
      </c>
      <c r="S152" t="s">
        <v>78</v>
      </c>
      <c r="T152" t="s">
        <v>9</v>
      </c>
      <c r="U152" t="s">
        <v>355</v>
      </c>
      <c r="V152">
        <v>-90.044058000000007</v>
      </c>
      <c r="W152">
        <v>29.992082799999999</v>
      </c>
      <c r="X152" t="s">
        <v>10</v>
      </c>
      <c r="Y152" s="8">
        <v>210557</v>
      </c>
      <c r="Z152" t="s">
        <v>198</v>
      </c>
      <c r="AA152" t="s">
        <v>39</v>
      </c>
      <c r="AB152" t="s">
        <v>66</v>
      </c>
      <c r="AC152" t="s">
        <v>39</v>
      </c>
      <c r="AD152" t="s">
        <v>4</v>
      </c>
      <c r="AE152" t="s">
        <v>987</v>
      </c>
      <c r="AF152" t="s">
        <v>988</v>
      </c>
      <c r="AG152" t="s">
        <v>989</v>
      </c>
      <c r="AH152">
        <v>70126</v>
      </c>
      <c r="AI152">
        <v>2</v>
      </c>
    </row>
    <row r="153" spans="1:35" x14ac:dyDescent="0.35">
      <c r="A153" s="7">
        <v>2020</v>
      </c>
      <c r="B153" s="8">
        <v>1917</v>
      </c>
      <c r="C153" s="7">
        <v>2020</v>
      </c>
      <c r="D153" s="7">
        <v>1323805621</v>
      </c>
      <c r="E153" t="s">
        <v>0</v>
      </c>
      <c r="F153" t="s">
        <v>1</v>
      </c>
      <c r="G153" t="s">
        <v>2</v>
      </c>
      <c r="H153" s="7">
        <v>26</v>
      </c>
      <c r="I153" s="1">
        <v>43872</v>
      </c>
      <c r="J153" s="7">
        <v>49842</v>
      </c>
      <c r="K153" t="s">
        <v>63</v>
      </c>
      <c r="L153" t="s">
        <v>146</v>
      </c>
      <c r="M153" t="s">
        <v>203</v>
      </c>
      <c r="N153" t="s">
        <v>146</v>
      </c>
      <c r="O153" t="s">
        <v>6</v>
      </c>
      <c r="P153" s="7">
        <v>1</v>
      </c>
      <c r="Q153" s="8">
        <v>1917</v>
      </c>
      <c r="R153" t="s">
        <v>37</v>
      </c>
      <c r="S153" t="s">
        <v>38</v>
      </c>
      <c r="T153" t="s">
        <v>9</v>
      </c>
      <c r="U153" t="s">
        <v>204</v>
      </c>
      <c r="V153">
        <v>-90.066537999999994</v>
      </c>
      <c r="W153">
        <v>29.929062900000002</v>
      </c>
      <c r="X153" t="s">
        <v>10</v>
      </c>
      <c r="Y153" s="8">
        <v>210557</v>
      </c>
      <c r="Z153" t="s">
        <v>198</v>
      </c>
      <c r="AA153" t="s">
        <v>39</v>
      </c>
      <c r="AB153" t="s">
        <v>66</v>
      </c>
      <c r="AC153" t="s">
        <v>38</v>
      </c>
      <c r="AD153" t="s">
        <v>4</v>
      </c>
      <c r="AE153" t="s">
        <v>981</v>
      </c>
      <c r="AF153" t="s">
        <v>982</v>
      </c>
      <c r="AG153" t="s">
        <v>983</v>
      </c>
      <c r="AH153">
        <v>70130</v>
      </c>
      <c r="AI153">
        <v>2</v>
      </c>
    </row>
    <row r="154" spans="1:35" x14ac:dyDescent="0.35">
      <c r="A154" s="7">
        <v>2020</v>
      </c>
      <c r="B154" s="8">
        <v>118</v>
      </c>
      <c r="C154" s="7">
        <v>2020</v>
      </c>
      <c r="D154" s="7">
        <v>1324456985</v>
      </c>
      <c r="E154" t="s">
        <v>0</v>
      </c>
      <c r="F154" t="s">
        <v>13</v>
      </c>
      <c r="G154" t="s">
        <v>2</v>
      </c>
      <c r="H154" s="7">
        <v>28</v>
      </c>
      <c r="I154" s="1">
        <v>43885</v>
      </c>
      <c r="J154" s="7">
        <v>3304</v>
      </c>
      <c r="K154" t="s">
        <v>63</v>
      </c>
      <c r="L154" t="s">
        <v>136</v>
      </c>
      <c r="M154" t="s">
        <v>354</v>
      </c>
      <c r="N154" t="s">
        <v>136</v>
      </c>
      <c r="O154" t="s">
        <v>6</v>
      </c>
      <c r="P154" s="7">
        <v>6</v>
      </c>
      <c r="Q154" s="8">
        <v>118</v>
      </c>
      <c r="R154" t="s">
        <v>77</v>
      </c>
      <c r="S154" t="s">
        <v>78</v>
      </c>
      <c r="T154" t="s">
        <v>9</v>
      </c>
      <c r="U154" t="s">
        <v>357</v>
      </c>
      <c r="V154">
        <v>-90.044058000000007</v>
      </c>
      <c r="W154">
        <v>29.992082799999999</v>
      </c>
      <c r="X154" t="s">
        <v>10</v>
      </c>
      <c r="Y154" s="8">
        <v>210557</v>
      </c>
      <c r="Z154" t="s">
        <v>198</v>
      </c>
      <c r="AA154" t="s">
        <v>39</v>
      </c>
      <c r="AB154" t="s">
        <v>66</v>
      </c>
      <c r="AC154" t="s">
        <v>39</v>
      </c>
      <c r="AD154" t="s">
        <v>4</v>
      </c>
      <c r="AE154" t="s">
        <v>987</v>
      </c>
      <c r="AF154" t="s">
        <v>988</v>
      </c>
      <c r="AG154" t="s">
        <v>989</v>
      </c>
      <c r="AH154">
        <v>70126</v>
      </c>
      <c r="AI154">
        <v>2</v>
      </c>
    </row>
    <row r="155" spans="1:35" x14ac:dyDescent="0.35">
      <c r="A155" s="7">
        <v>2020</v>
      </c>
      <c r="B155" s="8">
        <v>1462</v>
      </c>
      <c r="C155" s="7">
        <v>2020</v>
      </c>
      <c r="D155" s="7">
        <v>1324238968</v>
      </c>
      <c r="E155" t="s">
        <v>0</v>
      </c>
      <c r="F155" t="s">
        <v>1</v>
      </c>
      <c r="G155" t="s">
        <v>95</v>
      </c>
      <c r="H155" s="7">
        <v>32</v>
      </c>
      <c r="I155" s="1">
        <v>43881</v>
      </c>
      <c r="J155" s="7">
        <v>46784</v>
      </c>
      <c r="K155" t="s">
        <v>63</v>
      </c>
      <c r="L155" t="s">
        <v>106</v>
      </c>
      <c r="M155" t="s">
        <v>210</v>
      </c>
      <c r="N155" t="s">
        <v>106</v>
      </c>
      <c r="O155" t="s">
        <v>6</v>
      </c>
      <c r="P155" s="7">
        <v>1</v>
      </c>
      <c r="Q155" s="8">
        <v>1462</v>
      </c>
      <c r="R155" t="s">
        <v>77</v>
      </c>
      <c r="S155" t="s">
        <v>78</v>
      </c>
      <c r="T155" t="s">
        <v>9</v>
      </c>
      <c r="U155" t="s">
        <v>211</v>
      </c>
      <c r="V155">
        <v>-90.062100999999998</v>
      </c>
      <c r="W155">
        <v>30.000656899999999</v>
      </c>
      <c r="X155" t="s">
        <v>10</v>
      </c>
      <c r="Y155" s="8">
        <v>210557</v>
      </c>
      <c r="Z155" t="s">
        <v>198</v>
      </c>
      <c r="AA155" t="s">
        <v>39</v>
      </c>
      <c r="AB155" t="s">
        <v>66</v>
      </c>
      <c r="AC155" t="s">
        <v>39</v>
      </c>
      <c r="AD155" t="s">
        <v>4</v>
      </c>
      <c r="AE155" t="s">
        <v>987</v>
      </c>
      <c r="AF155" t="s">
        <v>988</v>
      </c>
      <c r="AG155" t="s">
        <v>989</v>
      </c>
      <c r="AH155">
        <v>70122</v>
      </c>
      <c r="AI155">
        <v>2</v>
      </c>
    </row>
    <row r="156" spans="1:35" x14ac:dyDescent="0.35">
      <c r="A156" s="7">
        <v>2020</v>
      </c>
      <c r="B156" s="8">
        <v>1288</v>
      </c>
      <c r="C156" s="7">
        <v>2020</v>
      </c>
      <c r="D156" s="7">
        <v>1323526756</v>
      </c>
      <c r="E156" t="s">
        <v>0</v>
      </c>
      <c r="F156" t="s">
        <v>1</v>
      </c>
      <c r="G156" t="s">
        <v>2</v>
      </c>
      <c r="H156" s="7">
        <v>36</v>
      </c>
      <c r="I156" s="1">
        <v>43866</v>
      </c>
      <c r="J156" s="7">
        <v>46368</v>
      </c>
      <c r="K156" t="s">
        <v>121</v>
      </c>
      <c r="L156" t="s">
        <v>215</v>
      </c>
      <c r="M156" t="s">
        <v>216</v>
      </c>
      <c r="N156" t="s">
        <v>217</v>
      </c>
      <c r="O156" t="s">
        <v>6</v>
      </c>
      <c r="P156" s="7">
        <v>1</v>
      </c>
      <c r="Q156" s="8">
        <v>1288</v>
      </c>
      <c r="R156" t="s">
        <v>7</v>
      </c>
      <c r="S156" t="s">
        <v>8</v>
      </c>
      <c r="T156" t="s">
        <v>9</v>
      </c>
      <c r="U156" t="s">
        <v>218</v>
      </c>
      <c r="V156">
        <v>-90.113789999999995</v>
      </c>
      <c r="W156">
        <v>29.946428600000001</v>
      </c>
      <c r="X156" t="s">
        <v>10</v>
      </c>
      <c r="Y156" s="8">
        <v>210557</v>
      </c>
      <c r="Z156" t="s">
        <v>198</v>
      </c>
      <c r="AA156" t="s">
        <v>11</v>
      </c>
      <c r="AB156" t="s">
        <v>122</v>
      </c>
      <c r="AC156" t="s">
        <v>11</v>
      </c>
      <c r="AD156" t="s">
        <v>4</v>
      </c>
      <c r="AE156" t="s">
        <v>990</v>
      </c>
      <c r="AF156" t="s">
        <v>991</v>
      </c>
      <c r="AG156" t="s">
        <v>992</v>
      </c>
      <c r="AH156">
        <v>70125</v>
      </c>
      <c r="AI156">
        <v>2</v>
      </c>
    </row>
    <row r="157" spans="1:35" x14ac:dyDescent="0.35">
      <c r="A157" s="7">
        <v>2020</v>
      </c>
      <c r="B157" s="8">
        <v>16</v>
      </c>
      <c r="C157" s="7">
        <v>2020</v>
      </c>
      <c r="D157" s="7">
        <v>1324336355</v>
      </c>
      <c r="E157" t="s">
        <v>0</v>
      </c>
      <c r="F157" t="s">
        <v>13</v>
      </c>
      <c r="G157" t="s">
        <v>2</v>
      </c>
      <c r="H157" s="7">
        <v>37</v>
      </c>
      <c r="I157" s="1">
        <v>43882</v>
      </c>
      <c r="J157" s="7">
        <v>592</v>
      </c>
      <c r="K157" t="s">
        <v>28</v>
      </c>
      <c r="L157" t="s">
        <v>642</v>
      </c>
      <c r="M157" t="s">
        <v>643</v>
      </c>
      <c r="N157" t="s">
        <v>48</v>
      </c>
      <c r="O157" t="s">
        <v>6</v>
      </c>
      <c r="P157" s="7">
        <v>6</v>
      </c>
      <c r="Q157" s="8">
        <v>16</v>
      </c>
      <c r="R157" t="s">
        <v>57</v>
      </c>
      <c r="S157" t="s">
        <v>58</v>
      </c>
      <c r="T157" t="s">
        <v>9</v>
      </c>
      <c r="U157" t="s">
        <v>58</v>
      </c>
      <c r="V157">
        <v>-90.058144999999996</v>
      </c>
      <c r="W157">
        <v>29.9981084</v>
      </c>
      <c r="X157" t="s">
        <v>10</v>
      </c>
      <c r="Y157" s="8">
        <v>210557</v>
      </c>
      <c r="Z157" t="s">
        <v>198</v>
      </c>
      <c r="AA157" t="s">
        <v>58</v>
      </c>
      <c r="AB157" t="s">
        <v>33</v>
      </c>
      <c r="AC157" t="s">
        <v>58</v>
      </c>
      <c r="AD157" t="s">
        <v>4</v>
      </c>
      <c r="AE157" t="s">
        <v>987</v>
      </c>
      <c r="AF157" t="s">
        <v>988</v>
      </c>
      <c r="AG157" t="s">
        <v>989</v>
      </c>
      <c r="AH157">
        <v>70122</v>
      </c>
      <c r="AI157">
        <v>2</v>
      </c>
    </row>
    <row r="158" spans="1:35" x14ac:dyDescent="0.35">
      <c r="A158" s="7">
        <v>2020</v>
      </c>
      <c r="B158" s="8">
        <v>123</v>
      </c>
      <c r="C158" s="7">
        <v>2020</v>
      </c>
      <c r="D158" s="7">
        <v>1324415315</v>
      </c>
      <c r="E158" t="s">
        <v>0</v>
      </c>
      <c r="F158" t="s">
        <v>1</v>
      </c>
      <c r="G158" t="s">
        <v>2</v>
      </c>
      <c r="H158" s="7">
        <v>38</v>
      </c>
      <c r="I158" s="1">
        <v>43885</v>
      </c>
      <c r="J158" s="7">
        <v>4674</v>
      </c>
      <c r="K158" t="s">
        <v>3</v>
      </c>
      <c r="L158" t="s">
        <v>351</v>
      </c>
      <c r="M158" t="s">
        <v>352</v>
      </c>
      <c r="N158" t="s">
        <v>83</v>
      </c>
      <c r="O158" t="s">
        <v>6</v>
      </c>
      <c r="P158" s="7">
        <v>1</v>
      </c>
      <c r="Q158" s="8">
        <v>123</v>
      </c>
      <c r="R158" t="s">
        <v>57</v>
      </c>
      <c r="S158" t="s">
        <v>58</v>
      </c>
      <c r="T158" t="s">
        <v>9</v>
      </c>
      <c r="U158" t="s">
        <v>353</v>
      </c>
      <c r="V158">
        <v>-90.078636000000003</v>
      </c>
      <c r="W158">
        <v>29.9753255</v>
      </c>
      <c r="X158" t="s">
        <v>10</v>
      </c>
      <c r="Y158" s="8">
        <v>210557</v>
      </c>
      <c r="Z158" t="s">
        <v>198</v>
      </c>
      <c r="AA158" t="s">
        <v>58</v>
      </c>
      <c r="AB158" t="s">
        <v>12</v>
      </c>
      <c r="AC158" t="s">
        <v>58</v>
      </c>
      <c r="AD158" t="s">
        <v>4</v>
      </c>
      <c r="AE158" t="s">
        <v>987</v>
      </c>
      <c r="AF158" t="s">
        <v>988</v>
      </c>
      <c r="AG158" t="s">
        <v>989</v>
      </c>
      <c r="AH158">
        <v>70119</v>
      </c>
      <c r="AI158">
        <v>2</v>
      </c>
    </row>
    <row r="159" spans="1:35" x14ac:dyDescent="0.35">
      <c r="A159" s="7">
        <v>2020</v>
      </c>
      <c r="B159" s="8">
        <v>21</v>
      </c>
      <c r="C159" s="7">
        <v>2020</v>
      </c>
      <c r="D159" s="7">
        <v>1324132510</v>
      </c>
      <c r="E159" t="s">
        <v>0</v>
      </c>
      <c r="F159" t="s">
        <v>107</v>
      </c>
      <c r="G159" t="s">
        <v>2</v>
      </c>
      <c r="H159" s="7">
        <v>41</v>
      </c>
      <c r="I159" s="1">
        <v>43879</v>
      </c>
      <c r="J159" s="7">
        <v>861</v>
      </c>
      <c r="K159" t="s">
        <v>28</v>
      </c>
      <c r="L159" t="s">
        <v>595</v>
      </c>
      <c r="M159" t="s">
        <v>596</v>
      </c>
      <c r="N159" t="s">
        <v>225</v>
      </c>
      <c r="O159" t="s">
        <v>6</v>
      </c>
      <c r="P159" s="7">
        <v>81</v>
      </c>
      <c r="Q159" s="8">
        <v>21</v>
      </c>
      <c r="R159" t="s">
        <v>57</v>
      </c>
      <c r="S159" t="s">
        <v>58</v>
      </c>
      <c r="T159" t="s">
        <v>9</v>
      </c>
      <c r="U159" t="s">
        <v>597</v>
      </c>
      <c r="V159">
        <v>-90.034188</v>
      </c>
      <c r="W159">
        <v>29.9376143</v>
      </c>
      <c r="X159" t="s">
        <v>10</v>
      </c>
      <c r="Y159" s="8">
        <v>210557</v>
      </c>
      <c r="Z159" t="s">
        <v>198</v>
      </c>
      <c r="AA159" t="s">
        <v>58</v>
      </c>
      <c r="AB159" t="s">
        <v>33</v>
      </c>
      <c r="AC159" t="s">
        <v>58</v>
      </c>
      <c r="AD159" t="s">
        <v>4</v>
      </c>
      <c r="AE159" t="s">
        <v>993</v>
      </c>
      <c r="AF159" t="s">
        <v>994</v>
      </c>
      <c r="AG159" t="s">
        <v>995</v>
      </c>
      <c r="AH159">
        <v>70114</v>
      </c>
      <c r="AI159">
        <v>2</v>
      </c>
    </row>
    <row r="160" spans="1:35" x14ac:dyDescent="0.35">
      <c r="A160" s="7">
        <v>2020</v>
      </c>
      <c r="B160" s="8">
        <v>3</v>
      </c>
      <c r="C160" s="7">
        <v>2020</v>
      </c>
      <c r="D160" s="7">
        <v>1323551129</v>
      </c>
      <c r="E160" t="s">
        <v>0</v>
      </c>
      <c r="F160" t="s">
        <v>1</v>
      </c>
      <c r="G160" t="s">
        <v>51</v>
      </c>
      <c r="H160" s="7">
        <v>44</v>
      </c>
      <c r="I160" s="1">
        <v>43866</v>
      </c>
      <c r="J160" s="7">
        <v>132</v>
      </c>
      <c r="K160" t="s">
        <v>28</v>
      </c>
      <c r="L160" t="s">
        <v>864</v>
      </c>
      <c r="M160" t="s">
        <v>865</v>
      </c>
      <c r="N160" t="s">
        <v>73</v>
      </c>
      <c r="O160" t="s">
        <v>6</v>
      </c>
      <c r="P160" s="7">
        <v>1</v>
      </c>
      <c r="Q160" s="8">
        <v>3</v>
      </c>
      <c r="R160" t="s">
        <v>133</v>
      </c>
      <c r="S160" t="s">
        <v>134</v>
      </c>
      <c r="T160" t="s">
        <v>9</v>
      </c>
      <c r="U160" t="s">
        <v>428</v>
      </c>
      <c r="V160">
        <v>-90.119088000000005</v>
      </c>
      <c r="W160">
        <v>29.9303211</v>
      </c>
      <c r="X160" t="s">
        <v>10</v>
      </c>
      <c r="Y160" s="8">
        <v>210557</v>
      </c>
      <c r="Z160" t="s">
        <v>198</v>
      </c>
      <c r="AA160" t="s">
        <v>134</v>
      </c>
      <c r="AB160" t="s">
        <v>33</v>
      </c>
      <c r="AC160" t="s">
        <v>134</v>
      </c>
      <c r="AD160" t="s">
        <v>4</v>
      </c>
      <c r="AE160" t="s">
        <v>990</v>
      </c>
      <c r="AF160" t="s">
        <v>991</v>
      </c>
      <c r="AG160" t="s">
        <v>992</v>
      </c>
      <c r="AH160">
        <v>70118</v>
      </c>
      <c r="AI160">
        <v>2</v>
      </c>
    </row>
    <row r="161" spans="1:35" x14ac:dyDescent="0.35">
      <c r="A161" s="7">
        <v>2020</v>
      </c>
      <c r="B161" s="8">
        <v>7</v>
      </c>
      <c r="C161" s="7">
        <v>2020</v>
      </c>
      <c r="D161" s="7">
        <v>1323551125</v>
      </c>
      <c r="E161" t="s">
        <v>0</v>
      </c>
      <c r="F161" t="s">
        <v>1</v>
      </c>
      <c r="G161" t="s">
        <v>51</v>
      </c>
      <c r="H161" s="7">
        <v>45</v>
      </c>
      <c r="I161" s="1">
        <v>43866</v>
      </c>
      <c r="J161" s="7">
        <v>315</v>
      </c>
      <c r="K161" t="s">
        <v>28</v>
      </c>
      <c r="L161" t="s">
        <v>781</v>
      </c>
      <c r="M161" t="s">
        <v>782</v>
      </c>
      <c r="N161" t="s">
        <v>138</v>
      </c>
      <c r="O161" t="s">
        <v>6</v>
      </c>
      <c r="P161" s="7">
        <v>1</v>
      </c>
      <c r="Q161" s="8">
        <v>7</v>
      </c>
      <c r="R161" t="s">
        <v>133</v>
      </c>
      <c r="S161" t="s">
        <v>134</v>
      </c>
      <c r="T161" t="s">
        <v>9</v>
      </c>
      <c r="U161" t="s">
        <v>428</v>
      </c>
      <c r="V161">
        <v>-90.083789999999993</v>
      </c>
      <c r="W161">
        <v>30.003075800000001</v>
      </c>
      <c r="X161" t="s">
        <v>10</v>
      </c>
      <c r="Y161" s="8">
        <v>210557</v>
      </c>
      <c r="Z161" t="s">
        <v>198</v>
      </c>
      <c r="AA161" t="s">
        <v>134</v>
      </c>
      <c r="AB161" t="s">
        <v>33</v>
      </c>
      <c r="AC161" t="s">
        <v>134</v>
      </c>
      <c r="AD161" t="s">
        <v>4</v>
      </c>
      <c r="AE161" t="s">
        <v>987</v>
      </c>
      <c r="AF161" t="s">
        <v>988</v>
      </c>
      <c r="AG161" t="s">
        <v>989</v>
      </c>
      <c r="AH161">
        <v>70122</v>
      </c>
      <c r="AI161">
        <v>2</v>
      </c>
    </row>
    <row r="162" spans="1:35" x14ac:dyDescent="0.35">
      <c r="A162" s="7">
        <v>2020</v>
      </c>
      <c r="B162" s="8">
        <v>241</v>
      </c>
      <c r="C162" s="7">
        <v>2020</v>
      </c>
      <c r="D162" s="7">
        <v>1323644227</v>
      </c>
      <c r="E162" t="s">
        <v>0</v>
      </c>
      <c r="F162" t="s">
        <v>13</v>
      </c>
      <c r="G162" t="s">
        <v>51</v>
      </c>
      <c r="H162" s="7">
        <v>47</v>
      </c>
      <c r="I162" s="1">
        <v>43867</v>
      </c>
      <c r="J162" s="7">
        <v>11327</v>
      </c>
      <c r="K162" t="s">
        <v>201</v>
      </c>
      <c r="L162" t="s">
        <v>291</v>
      </c>
      <c r="M162" t="s">
        <v>292</v>
      </c>
      <c r="N162" t="s">
        <v>293</v>
      </c>
      <c r="O162" t="s">
        <v>6</v>
      </c>
      <c r="P162" s="7">
        <v>6</v>
      </c>
      <c r="Q162" s="8">
        <v>241</v>
      </c>
      <c r="R162" t="s">
        <v>117</v>
      </c>
      <c r="S162" t="s">
        <v>118</v>
      </c>
      <c r="T162" t="s">
        <v>9</v>
      </c>
      <c r="U162" t="s">
        <v>294</v>
      </c>
      <c r="V162">
        <v>-90.026004999999998</v>
      </c>
      <c r="W162">
        <v>30.016909099999999</v>
      </c>
      <c r="X162" t="s">
        <v>10</v>
      </c>
      <c r="Y162" s="8">
        <v>210557</v>
      </c>
      <c r="Z162" t="s">
        <v>198</v>
      </c>
      <c r="AA162" t="s">
        <v>39</v>
      </c>
      <c r="AB162" t="s">
        <v>202</v>
      </c>
      <c r="AC162" t="s">
        <v>39</v>
      </c>
      <c r="AD162" t="s">
        <v>4</v>
      </c>
      <c r="AE162" t="s">
        <v>987</v>
      </c>
      <c r="AF162" t="s">
        <v>988</v>
      </c>
      <c r="AG162" t="s">
        <v>989</v>
      </c>
      <c r="AH162">
        <v>70126</v>
      </c>
      <c r="AI162">
        <v>2</v>
      </c>
    </row>
    <row r="163" spans="1:35" x14ac:dyDescent="0.35">
      <c r="A163" s="7">
        <v>2020</v>
      </c>
      <c r="B163" s="8">
        <v>10</v>
      </c>
      <c r="C163" s="7">
        <v>2020</v>
      </c>
      <c r="D163" s="7">
        <v>1324063576</v>
      </c>
      <c r="E163" t="s">
        <v>0</v>
      </c>
      <c r="F163" t="s">
        <v>13</v>
      </c>
      <c r="G163" t="s">
        <v>2</v>
      </c>
      <c r="H163" s="7">
        <v>50</v>
      </c>
      <c r="I163" s="1">
        <v>43878</v>
      </c>
      <c r="J163" s="7">
        <v>500</v>
      </c>
      <c r="K163" t="s">
        <v>28</v>
      </c>
      <c r="L163" t="s">
        <v>730</v>
      </c>
      <c r="M163" t="s">
        <v>731</v>
      </c>
      <c r="N163" t="s">
        <v>43</v>
      </c>
      <c r="O163" t="s">
        <v>6</v>
      </c>
      <c r="P163" s="7">
        <v>6</v>
      </c>
      <c r="Q163" s="8">
        <v>10</v>
      </c>
      <c r="R163" t="s">
        <v>57</v>
      </c>
      <c r="S163" t="s">
        <v>58</v>
      </c>
      <c r="T163" t="s">
        <v>9</v>
      </c>
      <c r="U163" t="s">
        <v>732</v>
      </c>
      <c r="V163">
        <v>-90.038404999999997</v>
      </c>
      <c r="W163">
        <v>29.974154200000001</v>
      </c>
      <c r="X163" t="s">
        <v>10</v>
      </c>
      <c r="Y163" s="8">
        <v>210557</v>
      </c>
      <c r="Z163" t="s">
        <v>198</v>
      </c>
      <c r="AA163" t="s">
        <v>58</v>
      </c>
      <c r="AB163" t="s">
        <v>33</v>
      </c>
      <c r="AC163" t="s">
        <v>58</v>
      </c>
      <c r="AD163" t="s">
        <v>4</v>
      </c>
      <c r="AE163" t="s">
        <v>987</v>
      </c>
      <c r="AF163" t="s">
        <v>988</v>
      </c>
      <c r="AG163" t="s">
        <v>989</v>
      </c>
      <c r="AH163">
        <v>70117</v>
      </c>
      <c r="AI163">
        <v>2</v>
      </c>
    </row>
    <row r="164" spans="1:35" x14ac:dyDescent="0.35">
      <c r="A164" s="7">
        <v>2020</v>
      </c>
      <c r="B164" s="8">
        <v>102</v>
      </c>
      <c r="C164" s="7">
        <v>2020</v>
      </c>
      <c r="D164" s="7">
        <v>1324519542</v>
      </c>
      <c r="E164" t="s">
        <v>0</v>
      </c>
      <c r="F164" t="s">
        <v>107</v>
      </c>
      <c r="G164" t="s">
        <v>2</v>
      </c>
      <c r="H164" s="7">
        <v>50</v>
      </c>
      <c r="I164" s="1">
        <v>43887</v>
      </c>
      <c r="J164" s="7">
        <v>5100</v>
      </c>
      <c r="K164" t="s">
        <v>201</v>
      </c>
      <c r="L164" t="s">
        <v>374</v>
      </c>
      <c r="M164" t="s">
        <v>375</v>
      </c>
      <c r="N164" t="s">
        <v>225</v>
      </c>
      <c r="O164" t="s">
        <v>6</v>
      </c>
      <c r="P164" s="7">
        <v>81</v>
      </c>
      <c r="Q164" s="8">
        <v>102</v>
      </c>
      <c r="R164" t="s">
        <v>133</v>
      </c>
      <c r="S164" t="s">
        <v>134</v>
      </c>
      <c r="T164" t="s">
        <v>9</v>
      </c>
      <c r="U164" t="s">
        <v>376</v>
      </c>
      <c r="V164">
        <v>-90.032640000000001</v>
      </c>
      <c r="W164">
        <v>29.944406600000001</v>
      </c>
      <c r="X164" t="s">
        <v>10</v>
      </c>
      <c r="Y164" s="8">
        <v>210557</v>
      </c>
      <c r="Z164" t="s">
        <v>198</v>
      </c>
      <c r="AA164" t="s">
        <v>134</v>
      </c>
      <c r="AB164" t="s">
        <v>202</v>
      </c>
      <c r="AC164" t="s">
        <v>134</v>
      </c>
      <c r="AD164" t="s">
        <v>4</v>
      </c>
      <c r="AE164" t="s">
        <v>993</v>
      </c>
      <c r="AF164" t="s">
        <v>994</v>
      </c>
      <c r="AG164" t="s">
        <v>995</v>
      </c>
      <c r="AH164">
        <v>70114</v>
      </c>
      <c r="AI164">
        <v>2</v>
      </c>
    </row>
    <row r="165" spans="1:35" x14ac:dyDescent="0.35">
      <c r="A165" s="7">
        <v>2020</v>
      </c>
      <c r="B165" s="8">
        <v>115</v>
      </c>
      <c r="C165" s="7">
        <v>2020</v>
      </c>
      <c r="D165" s="7">
        <v>1323805002</v>
      </c>
      <c r="E165" t="s">
        <v>0</v>
      </c>
      <c r="F165" t="s">
        <v>1</v>
      </c>
      <c r="G165" t="s">
        <v>2</v>
      </c>
      <c r="H165" s="7">
        <v>52</v>
      </c>
      <c r="I165" s="1">
        <v>43872</v>
      </c>
      <c r="J165" s="7">
        <v>5980</v>
      </c>
      <c r="K165" t="s">
        <v>3</v>
      </c>
      <c r="L165" t="s">
        <v>362</v>
      </c>
      <c r="M165" t="s">
        <v>363</v>
      </c>
      <c r="N165" t="s">
        <v>146</v>
      </c>
      <c r="O165" t="s">
        <v>6</v>
      </c>
      <c r="P165" s="7">
        <v>1</v>
      </c>
      <c r="Q165" s="8">
        <v>115</v>
      </c>
      <c r="R165" t="s">
        <v>57</v>
      </c>
      <c r="S165" t="s">
        <v>58</v>
      </c>
      <c r="T165" t="s">
        <v>9</v>
      </c>
      <c r="U165" t="s">
        <v>364</v>
      </c>
      <c r="V165">
        <v>-90.082959000000002</v>
      </c>
      <c r="W165">
        <v>29.9309254</v>
      </c>
      <c r="X165" t="s">
        <v>10</v>
      </c>
      <c r="Y165" s="8">
        <v>210557</v>
      </c>
      <c r="Z165" t="s">
        <v>198</v>
      </c>
      <c r="AA165" t="s">
        <v>58</v>
      </c>
      <c r="AB165" t="s">
        <v>12</v>
      </c>
      <c r="AC165" t="s">
        <v>58</v>
      </c>
      <c r="AD165" t="s">
        <v>4</v>
      </c>
      <c r="AE165" t="s">
        <v>981</v>
      </c>
      <c r="AF165" t="s">
        <v>982</v>
      </c>
      <c r="AG165" t="s">
        <v>983</v>
      </c>
      <c r="AH165">
        <v>70130</v>
      </c>
      <c r="AI165">
        <v>2</v>
      </c>
    </row>
    <row r="166" spans="1:35" x14ac:dyDescent="0.35">
      <c r="A166" s="7">
        <v>2020</v>
      </c>
      <c r="B166" s="8">
        <v>14</v>
      </c>
      <c r="C166" s="7">
        <v>2020</v>
      </c>
      <c r="D166" s="7">
        <v>1323616190</v>
      </c>
      <c r="E166" t="s">
        <v>0</v>
      </c>
      <c r="F166" t="s">
        <v>1</v>
      </c>
      <c r="G166" t="s">
        <v>95</v>
      </c>
      <c r="H166" s="7">
        <v>53</v>
      </c>
      <c r="I166" s="1">
        <v>43867</v>
      </c>
      <c r="J166" s="7">
        <v>742</v>
      </c>
      <c r="K166" t="s">
        <v>28</v>
      </c>
      <c r="L166" t="s">
        <v>651</v>
      </c>
      <c r="M166" t="s">
        <v>652</v>
      </c>
      <c r="N166" t="s">
        <v>48</v>
      </c>
      <c r="O166" t="s">
        <v>6</v>
      </c>
      <c r="P166" s="7">
        <v>1</v>
      </c>
      <c r="Q166" s="8">
        <v>14</v>
      </c>
      <c r="R166" t="s">
        <v>53</v>
      </c>
      <c r="S166" t="s">
        <v>54</v>
      </c>
      <c r="T166" t="s">
        <v>9</v>
      </c>
      <c r="U166" t="s">
        <v>653</v>
      </c>
      <c r="V166">
        <v>-90.060185000000004</v>
      </c>
      <c r="W166">
        <v>29.994245299999999</v>
      </c>
      <c r="X166" t="s">
        <v>10</v>
      </c>
      <c r="Y166" s="8">
        <v>210557</v>
      </c>
      <c r="Z166" t="s">
        <v>198</v>
      </c>
      <c r="AA166" t="s">
        <v>36</v>
      </c>
      <c r="AB166" t="s">
        <v>33</v>
      </c>
      <c r="AC166" t="s">
        <v>36</v>
      </c>
      <c r="AD166" t="s">
        <v>4</v>
      </c>
      <c r="AE166" t="s">
        <v>987</v>
      </c>
      <c r="AF166" t="s">
        <v>988</v>
      </c>
      <c r="AG166" t="s">
        <v>989</v>
      </c>
      <c r="AH166">
        <v>70122</v>
      </c>
      <c r="AI166">
        <v>2</v>
      </c>
    </row>
    <row r="167" spans="1:35" x14ac:dyDescent="0.35">
      <c r="A167" s="7">
        <v>2020</v>
      </c>
      <c r="B167" s="8">
        <v>12</v>
      </c>
      <c r="C167" s="7">
        <v>2020</v>
      </c>
      <c r="D167" s="7">
        <v>1324081149</v>
      </c>
      <c r="E167" t="s">
        <v>0</v>
      </c>
      <c r="F167" t="s">
        <v>13</v>
      </c>
      <c r="G167" t="s">
        <v>2</v>
      </c>
      <c r="H167" s="7">
        <v>53</v>
      </c>
      <c r="I167" s="1">
        <v>43879</v>
      </c>
      <c r="J167" s="7">
        <v>636</v>
      </c>
      <c r="K167" t="s">
        <v>24</v>
      </c>
      <c r="L167" t="s">
        <v>688</v>
      </c>
      <c r="M167" t="s">
        <v>689</v>
      </c>
      <c r="N167" t="s">
        <v>43</v>
      </c>
      <c r="O167" t="s">
        <v>6</v>
      </c>
      <c r="P167" s="7">
        <v>6</v>
      </c>
      <c r="Q167" s="8">
        <v>12</v>
      </c>
      <c r="R167" t="s">
        <v>57</v>
      </c>
      <c r="S167" t="s">
        <v>58</v>
      </c>
      <c r="T167" t="s">
        <v>9</v>
      </c>
      <c r="U167" t="s">
        <v>690</v>
      </c>
      <c r="V167">
        <v>-90.038883999999996</v>
      </c>
      <c r="W167">
        <v>29.9722078</v>
      </c>
      <c r="X167" t="s">
        <v>10</v>
      </c>
      <c r="Y167" s="8">
        <v>210557</v>
      </c>
      <c r="Z167" t="s">
        <v>198</v>
      </c>
      <c r="AA167" t="s">
        <v>58</v>
      </c>
      <c r="AB167" t="s">
        <v>27</v>
      </c>
      <c r="AC167" t="s">
        <v>58</v>
      </c>
      <c r="AD167" t="s">
        <v>4</v>
      </c>
      <c r="AE167" t="s">
        <v>987</v>
      </c>
      <c r="AF167" t="s">
        <v>988</v>
      </c>
      <c r="AG167" t="s">
        <v>989</v>
      </c>
      <c r="AH167">
        <v>70117</v>
      </c>
      <c r="AI167">
        <v>2</v>
      </c>
    </row>
    <row r="168" spans="1:35" x14ac:dyDescent="0.35">
      <c r="A168" s="7">
        <v>2020</v>
      </c>
      <c r="B168" s="8">
        <v>23</v>
      </c>
      <c r="C168" s="7">
        <v>2020</v>
      </c>
      <c r="D168" s="7">
        <v>1323924228</v>
      </c>
      <c r="E168" t="s">
        <v>0</v>
      </c>
      <c r="F168" t="s">
        <v>13</v>
      </c>
      <c r="G168" t="s">
        <v>2</v>
      </c>
      <c r="H168" s="7">
        <v>55</v>
      </c>
      <c r="I168" s="1">
        <v>43874</v>
      </c>
      <c r="J168" s="7">
        <v>1265</v>
      </c>
      <c r="K168" t="s">
        <v>3</v>
      </c>
      <c r="L168" t="s">
        <v>587</v>
      </c>
      <c r="M168" t="s">
        <v>588</v>
      </c>
      <c r="N168" t="s">
        <v>442</v>
      </c>
      <c r="O168" t="s">
        <v>6</v>
      </c>
      <c r="P168" s="7">
        <v>6</v>
      </c>
      <c r="Q168" s="8">
        <v>23</v>
      </c>
      <c r="R168" t="s">
        <v>57</v>
      </c>
      <c r="S168" t="s">
        <v>58</v>
      </c>
      <c r="T168" t="s">
        <v>9</v>
      </c>
      <c r="U168" t="s">
        <v>589</v>
      </c>
      <c r="V168">
        <v>-90.010464999999996</v>
      </c>
      <c r="W168">
        <v>30.0175105</v>
      </c>
      <c r="X168" t="s">
        <v>10</v>
      </c>
      <c r="Y168" s="8">
        <v>210557</v>
      </c>
      <c r="Z168" t="s">
        <v>198</v>
      </c>
      <c r="AA168" t="s">
        <v>58</v>
      </c>
      <c r="AB168" t="s">
        <v>12</v>
      </c>
      <c r="AC168" t="s">
        <v>58</v>
      </c>
      <c r="AD168" t="s">
        <v>4</v>
      </c>
      <c r="AE168" t="s">
        <v>984</v>
      </c>
      <c r="AF168" t="s">
        <v>985</v>
      </c>
      <c r="AG168" t="s">
        <v>986</v>
      </c>
      <c r="AH168">
        <v>70126</v>
      </c>
      <c r="AI168">
        <v>2</v>
      </c>
    </row>
    <row r="169" spans="1:35" x14ac:dyDescent="0.35">
      <c r="A169" s="7">
        <v>2020</v>
      </c>
      <c r="B169" s="8">
        <v>735</v>
      </c>
      <c r="C169" s="7">
        <v>2020</v>
      </c>
      <c r="D169" s="7">
        <v>1323525567</v>
      </c>
      <c r="E169" t="s">
        <v>0</v>
      </c>
      <c r="F169" t="s">
        <v>1</v>
      </c>
      <c r="G169" t="s">
        <v>2</v>
      </c>
      <c r="H169" s="7">
        <v>56</v>
      </c>
      <c r="I169" s="1">
        <v>43866</v>
      </c>
      <c r="J169" s="7">
        <v>47040</v>
      </c>
      <c r="K169" t="s">
        <v>121</v>
      </c>
      <c r="L169" t="s">
        <v>236</v>
      </c>
      <c r="M169" t="s">
        <v>237</v>
      </c>
      <c r="N169" t="s">
        <v>127</v>
      </c>
      <c r="O169" t="s">
        <v>6</v>
      </c>
      <c r="P169" s="7">
        <v>1</v>
      </c>
      <c r="Q169" s="8">
        <v>735</v>
      </c>
      <c r="R169" t="s">
        <v>7</v>
      </c>
      <c r="S169" t="s">
        <v>8</v>
      </c>
      <c r="T169" t="s">
        <v>9</v>
      </c>
      <c r="U169" t="s">
        <v>238</v>
      </c>
      <c r="V169">
        <v>-90.117127999999994</v>
      </c>
      <c r="W169">
        <v>29.952537</v>
      </c>
      <c r="X169" t="s">
        <v>10</v>
      </c>
      <c r="Y169" s="8">
        <v>210557</v>
      </c>
      <c r="Z169" t="s">
        <v>198</v>
      </c>
      <c r="AA169" t="s">
        <v>11</v>
      </c>
      <c r="AB169" t="s">
        <v>122</v>
      </c>
      <c r="AC169" t="s">
        <v>11</v>
      </c>
      <c r="AD169" t="s">
        <v>4</v>
      </c>
      <c r="AE169" t="s">
        <v>990</v>
      </c>
      <c r="AF169" t="s">
        <v>991</v>
      </c>
      <c r="AG169" t="s">
        <v>992</v>
      </c>
      <c r="AH169">
        <v>70118</v>
      </c>
      <c r="AI169">
        <v>2</v>
      </c>
    </row>
    <row r="170" spans="1:35" x14ac:dyDescent="0.35">
      <c r="A170" s="7">
        <v>2020</v>
      </c>
      <c r="B170" s="8">
        <v>8</v>
      </c>
      <c r="C170" s="7">
        <v>2020</v>
      </c>
      <c r="D170" s="7">
        <v>1324616546</v>
      </c>
      <c r="E170" t="s">
        <v>0</v>
      </c>
      <c r="F170" t="s">
        <v>1</v>
      </c>
      <c r="G170" t="s">
        <v>2</v>
      </c>
      <c r="H170" s="7">
        <v>56</v>
      </c>
      <c r="I170" s="1">
        <v>43888</v>
      </c>
      <c r="J170" s="7">
        <v>448</v>
      </c>
      <c r="K170" t="s">
        <v>28</v>
      </c>
      <c r="L170" t="s">
        <v>768</v>
      </c>
      <c r="M170" t="s">
        <v>769</v>
      </c>
      <c r="N170" t="s">
        <v>120</v>
      </c>
      <c r="O170" t="s">
        <v>6</v>
      </c>
      <c r="P170" s="7">
        <v>1</v>
      </c>
      <c r="Q170" s="8">
        <v>8</v>
      </c>
      <c r="R170" t="s">
        <v>57</v>
      </c>
      <c r="S170" t="s">
        <v>58</v>
      </c>
      <c r="T170" t="s">
        <v>9</v>
      </c>
      <c r="U170" t="s">
        <v>618</v>
      </c>
      <c r="V170">
        <v>-90.100351000000003</v>
      </c>
      <c r="W170">
        <v>29.922352100000001</v>
      </c>
      <c r="X170" t="s">
        <v>10</v>
      </c>
      <c r="Y170" s="8">
        <v>210557</v>
      </c>
      <c r="Z170" t="s">
        <v>198</v>
      </c>
      <c r="AA170" t="s">
        <v>58</v>
      </c>
      <c r="AB170" t="s">
        <v>33</v>
      </c>
      <c r="AC170" t="s">
        <v>58</v>
      </c>
      <c r="AD170" t="s">
        <v>4</v>
      </c>
      <c r="AE170" t="s">
        <v>981</v>
      </c>
      <c r="AF170" t="s">
        <v>982</v>
      </c>
      <c r="AG170" t="s">
        <v>983</v>
      </c>
      <c r="AH170">
        <v>70115</v>
      </c>
      <c r="AI170">
        <v>2</v>
      </c>
    </row>
    <row r="171" spans="1:35" x14ac:dyDescent="0.35">
      <c r="A171" s="7">
        <v>2020</v>
      </c>
      <c r="B171" s="8">
        <v>44</v>
      </c>
      <c r="C171" s="7">
        <v>2020</v>
      </c>
      <c r="D171" s="7">
        <v>1323525769</v>
      </c>
      <c r="E171" t="s">
        <v>0</v>
      </c>
      <c r="F171" t="s">
        <v>1</v>
      </c>
      <c r="G171" t="s">
        <v>2</v>
      </c>
      <c r="H171" s="7">
        <v>68</v>
      </c>
      <c r="I171" s="1">
        <v>43866</v>
      </c>
      <c r="J171" s="7">
        <v>3212</v>
      </c>
      <c r="K171" t="s">
        <v>121</v>
      </c>
      <c r="L171" t="s">
        <v>512</v>
      </c>
      <c r="M171" t="s">
        <v>513</v>
      </c>
      <c r="N171" t="s">
        <v>127</v>
      </c>
      <c r="O171" t="s">
        <v>6</v>
      </c>
      <c r="P171" s="7">
        <v>1</v>
      </c>
      <c r="Q171" s="8">
        <v>44</v>
      </c>
      <c r="R171" t="s">
        <v>7</v>
      </c>
      <c r="S171" t="s">
        <v>8</v>
      </c>
      <c r="T171" t="s">
        <v>9</v>
      </c>
      <c r="U171" t="s">
        <v>218</v>
      </c>
      <c r="V171">
        <v>-90.116275000000002</v>
      </c>
      <c r="W171">
        <v>29.953565699999999</v>
      </c>
      <c r="X171" t="s">
        <v>10</v>
      </c>
      <c r="Y171" s="8">
        <v>210557</v>
      </c>
      <c r="Z171" t="s">
        <v>198</v>
      </c>
      <c r="AA171" t="s">
        <v>11</v>
      </c>
      <c r="AB171" t="s">
        <v>122</v>
      </c>
      <c r="AC171" t="s">
        <v>11</v>
      </c>
      <c r="AD171" t="s">
        <v>4</v>
      </c>
      <c r="AE171" t="s">
        <v>990</v>
      </c>
      <c r="AF171" t="s">
        <v>991</v>
      </c>
      <c r="AG171" t="s">
        <v>992</v>
      </c>
      <c r="AH171">
        <v>70125</v>
      </c>
      <c r="AI171">
        <v>2</v>
      </c>
    </row>
    <row r="172" spans="1:35" x14ac:dyDescent="0.35">
      <c r="A172" s="7">
        <v>2020</v>
      </c>
      <c r="B172" s="8">
        <v>4</v>
      </c>
      <c r="C172" s="7">
        <v>2020</v>
      </c>
      <c r="D172" s="7">
        <v>1323577065</v>
      </c>
      <c r="E172" t="s">
        <v>0</v>
      </c>
      <c r="F172" t="s">
        <v>13</v>
      </c>
      <c r="G172" t="s">
        <v>116</v>
      </c>
      <c r="H172" s="7">
        <v>70</v>
      </c>
      <c r="I172" s="1">
        <v>43866</v>
      </c>
      <c r="J172" s="7">
        <v>280</v>
      </c>
      <c r="K172" t="s">
        <v>28</v>
      </c>
      <c r="L172" t="s">
        <v>838</v>
      </c>
      <c r="M172" t="s">
        <v>839</v>
      </c>
      <c r="N172" t="s">
        <v>164</v>
      </c>
      <c r="O172" t="s">
        <v>6</v>
      </c>
      <c r="P172" s="7">
        <v>6</v>
      </c>
      <c r="Q172" s="8">
        <v>4</v>
      </c>
      <c r="R172" t="s">
        <v>133</v>
      </c>
      <c r="S172" t="s">
        <v>134</v>
      </c>
      <c r="T172" t="s">
        <v>9</v>
      </c>
      <c r="U172" t="s">
        <v>840</v>
      </c>
      <c r="V172">
        <v>-90.014917999999994</v>
      </c>
      <c r="W172">
        <v>29.972615600000001</v>
      </c>
      <c r="X172" t="s">
        <v>10</v>
      </c>
      <c r="Y172" s="8">
        <v>210557</v>
      </c>
      <c r="Z172" t="s">
        <v>198</v>
      </c>
      <c r="AA172" t="s">
        <v>134</v>
      </c>
      <c r="AB172" t="s">
        <v>33</v>
      </c>
      <c r="AC172" t="s">
        <v>134</v>
      </c>
      <c r="AD172" t="s">
        <v>4</v>
      </c>
      <c r="AE172" t="s">
        <v>984</v>
      </c>
      <c r="AF172" t="s">
        <v>985</v>
      </c>
      <c r="AG172" t="s">
        <v>986</v>
      </c>
      <c r="AH172">
        <v>70117</v>
      </c>
      <c r="AI172">
        <v>2</v>
      </c>
    </row>
    <row r="173" spans="1:35" x14ac:dyDescent="0.35">
      <c r="A173" s="7">
        <v>2020</v>
      </c>
      <c r="B173" s="8">
        <v>7</v>
      </c>
      <c r="C173" s="7">
        <v>2020</v>
      </c>
      <c r="D173" s="7">
        <v>1324294885</v>
      </c>
      <c r="E173" t="s">
        <v>0</v>
      </c>
      <c r="F173" t="s">
        <v>13</v>
      </c>
      <c r="G173" t="s">
        <v>51</v>
      </c>
      <c r="H173" s="7">
        <v>72</v>
      </c>
      <c r="I173" s="1">
        <v>43881</v>
      </c>
      <c r="J173" s="7">
        <v>504</v>
      </c>
      <c r="K173" t="s">
        <v>28</v>
      </c>
      <c r="L173" t="s">
        <v>785</v>
      </c>
      <c r="M173" t="s">
        <v>786</v>
      </c>
      <c r="N173" t="s">
        <v>48</v>
      </c>
      <c r="O173" t="s">
        <v>6</v>
      </c>
      <c r="P173" s="7">
        <v>6</v>
      </c>
      <c r="Q173" s="8">
        <v>7</v>
      </c>
      <c r="R173" t="s">
        <v>69</v>
      </c>
      <c r="S173" t="s">
        <v>70</v>
      </c>
      <c r="T173" t="s">
        <v>9</v>
      </c>
      <c r="U173" t="s">
        <v>787</v>
      </c>
      <c r="V173">
        <v>-90.058003999999997</v>
      </c>
      <c r="W173">
        <v>29.998450299999998</v>
      </c>
      <c r="X173" t="s">
        <v>10</v>
      </c>
      <c r="Y173" s="8">
        <v>210557</v>
      </c>
      <c r="Z173" t="s">
        <v>198</v>
      </c>
      <c r="AA173" t="s">
        <v>17</v>
      </c>
      <c r="AB173" t="s">
        <v>33</v>
      </c>
      <c r="AC173" t="s">
        <v>17</v>
      </c>
      <c r="AD173" t="s">
        <v>4</v>
      </c>
      <c r="AE173" t="s">
        <v>987</v>
      </c>
      <c r="AF173" t="s">
        <v>988</v>
      </c>
      <c r="AG173" t="s">
        <v>989</v>
      </c>
      <c r="AH173">
        <v>70122</v>
      </c>
      <c r="AI173">
        <v>2</v>
      </c>
    </row>
    <row r="174" spans="1:35" x14ac:dyDescent="0.35">
      <c r="A174" s="7">
        <v>2020</v>
      </c>
      <c r="B174" s="8">
        <v>1166</v>
      </c>
      <c r="C174" s="7">
        <v>2020</v>
      </c>
      <c r="D174" s="7">
        <v>1323550211</v>
      </c>
      <c r="E174" t="s">
        <v>0</v>
      </c>
      <c r="F174" t="s">
        <v>13</v>
      </c>
      <c r="G174" t="s">
        <v>116</v>
      </c>
      <c r="H174" s="7">
        <v>73</v>
      </c>
      <c r="I174" s="1">
        <v>43866</v>
      </c>
      <c r="J174" s="7">
        <v>85118</v>
      </c>
      <c r="K174" t="s">
        <v>63</v>
      </c>
      <c r="L174" t="s">
        <v>79</v>
      </c>
      <c r="M174" t="s">
        <v>219</v>
      </c>
      <c r="N174" t="s">
        <v>79</v>
      </c>
      <c r="O174" t="s">
        <v>6</v>
      </c>
      <c r="P174" s="7">
        <v>6</v>
      </c>
      <c r="Q174" s="8">
        <v>1166</v>
      </c>
      <c r="R174" t="s">
        <v>49</v>
      </c>
      <c r="S174" t="s">
        <v>50</v>
      </c>
      <c r="T174" t="s">
        <v>9</v>
      </c>
      <c r="U174" t="s">
        <v>220</v>
      </c>
      <c r="V174">
        <v>-90.002063000000007</v>
      </c>
      <c r="W174">
        <v>29.974709699999998</v>
      </c>
      <c r="X174" t="s">
        <v>10</v>
      </c>
      <c r="Y174" s="8">
        <v>210557</v>
      </c>
      <c r="Z174" t="s">
        <v>198</v>
      </c>
      <c r="AA174" t="s">
        <v>17</v>
      </c>
      <c r="AB174" t="s">
        <v>66</v>
      </c>
      <c r="AC174" t="s">
        <v>17</v>
      </c>
      <c r="AD174" t="s">
        <v>4</v>
      </c>
      <c r="AE174" t="s">
        <v>984</v>
      </c>
      <c r="AF174" t="s">
        <v>985</v>
      </c>
      <c r="AG174" t="s">
        <v>986</v>
      </c>
      <c r="AH174">
        <v>70117</v>
      </c>
      <c r="AI174">
        <v>2</v>
      </c>
    </row>
    <row r="175" spans="1:35" x14ac:dyDescent="0.35">
      <c r="A175" s="7">
        <v>2020</v>
      </c>
      <c r="B175" s="8">
        <v>10</v>
      </c>
      <c r="C175" s="7">
        <v>2020</v>
      </c>
      <c r="D175" s="7">
        <v>1323664900</v>
      </c>
      <c r="E175" t="s">
        <v>0</v>
      </c>
      <c r="F175" t="s">
        <v>1</v>
      </c>
      <c r="G175" t="s">
        <v>2</v>
      </c>
      <c r="H175" s="7">
        <v>73</v>
      </c>
      <c r="I175" s="1">
        <v>43868</v>
      </c>
      <c r="J175" s="7">
        <v>730</v>
      </c>
      <c r="K175" t="s">
        <v>28</v>
      </c>
      <c r="L175" t="s">
        <v>728</v>
      </c>
      <c r="M175" t="s">
        <v>729</v>
      </c>
      <c r="N175" t="s">
        <v>157</v>
      </c>
      <c r="O175" t="s">
        <v>6</v>
      </c>
      <c r="P175" s="7">
        <v>1</v>
      </c>
      <c r="Q175" s="8">
        <v>10</v>
      </c>
      <c r="R175" t="s">
        <v>77</v>
      </c>
      <c r="S175" t="s">
        <v>78</v>
      </c>
      <c r="T175" t="s">
        <v>9</v>
      </c>
      <c r="U175" t="s">
        <v>580</v>
      </c>
      <c r="V175">
        <v>-90.087518000000003</v>
      </c>
      <c r="W175">
        <v>29.932872700000001</v>
      </c>
      <c r="X175" t="s">
        <v>10</v>
      </c>
      <c r="Y175" s="8">
        <v>210557</v>
      </c>
      <c r="Z175" t="s">
        <v>198</v>
      </c>
      <c r="AA175" t="s">
        <v>39</v>
      </c>
      <c r="AB175" t="s">
        <v>33</v>
      </c>
      <c r="AC175" t="s">
        <v>39</v>
      </c>
      <c r="AD175" t="s">
        <v>4</v>
      </c>
      <c r="AE175" t="s">
        <v>981</v>
      </c>
      <c r="AF175" t="s">
        <v>982</v>
      </c>
      <c r="AG175" t="s">
        <v>983</v>
      </c>
      <c r="AH175">
        <v>70115</v>
      </c>
      <c r="AI175">
        <v>2</v>
      </c>
    </row>
    <row r="176" spans="1:35" x14ac:dyDescent="0.35">
      <c r="A176" s="7">
        <v>2020</v>
      </c>
      <c r="B176" s="8">
        <v>279</v>
      </c>
      <c r="C176" s="7">
        <v>2020</v>
      </c>
      <c r="D176" s="7">
        <v>1323663056</v>
      </c>
      <c r="E176" t="s">
        <v>0</v>
      </c>
      <c r="F176" t="s">
        <v>13</v>
      </c>
      <c r="G176" t="s">
        <v>116</v>
      </c>
      <c r="H176" s="7">
        <v>78</v>
      </c>
      <c r="I176" s="1">
        <v>43868</v>
      </c>
      <c r="J176" s="7">
        <v>21762</v>
      </c>
      <c r="K176" t="s">
        <v>3</v>
      </c>
      <c r="L176" t="s">
        <v>272</v>
      </c>
      <c r="M176" t="s">
        <v>273</v>
      </c>
      <c r="N176" t="s">
        <v>43</v>
      </c>
      <c r="O176" t="s">
        <v>6</v>
      </c>
      <c r="P176" s="7">
        <v>6</v>
      </c>
      <c r="Q176" s="8">
        <v>279</v>
      </c>
      <c r="R176" t="s">
        <v>162</v>
      </c>
      <c r="S176" t="s">
        <v>163</v>
      </c>
      <c r="T176" t="s">
        <v>9</v>
      </c>
      <c r="U176" t="s">
        <v>274</v>
      </c>
      <c r="V176">
        <v>-90.033677999999995</v>
      </c>
      <c r="W176">
        <v>29.9717704</v>
      </c>
      <c r="X176" t="s">
        <v>10</v>
      </c>
      <c r="Y176" s="8">
        <v>210557</v>
      </c>
      <c r="Z176" t="s">
        <v>198</v>
      </c>
      <c r="AA176" t="s">
        <v>17</v>
      </c>
      <c r="AB176" t="s">
        <v>12</v>
      </c>
      <c r="AC176" t="s">
        <v>17</v>
      </c>
      <c r="AD176" t="s">
        <v>4</v>
      </c>
      <c r="AE176" t="s">
        <v>987</v>
      </c>
      <c r="AF176" t="s">
        <v>988</v>
      </c>
      <c r="AG176" t="s">
        <v>989</v>
      </c>
      <c r="AH176">
        <v>70117</v>
      </c>
      <c r="AI176">
        <v>2</v>
      </c>
    </row>
    <row r="177" spans="1:35" x14ac:dyDescent="0.35">
      <c r="A177" s="7">
        <v>2020</v>
      </c>
      <c r="B177" s="8">
        <v>28</v>
      </c>
      <c r="C177" s="7">
        <v>2020</v>
      </c>
      <c r="D177" s="7">
        <v>1324398683</v>
      </c>
      <c r="E177" t="s">
        <v>0</v>
      </c>
      <c r="F177" t="s">
        <v>1</v>
      </c>
      <c r="G177" t="s">
        <v>2</v>
      </c>
      <c r="H177" s="7">
        <v>78</v>
      </c>
      <c r="I177" s="1">
        <v>43884</v>
      </c>
      <c r="J177" s="7">
        <v>2184</v>
      </c>
      <c r="K177" t="s">
        <v>3</v>
      </c>
      <c r="L177" t="s">
        <v>549</v>
      </c>
      <c r="M177" t="s">
        <v>550</v>
      </c>
      <c r="N177" t="s">
        <v>86</v>
      </c>
      <c r="O177" t="s">
        <v>6</v>
      </c>
      <c r="P177" s="7">
        <v>1</v>
      </c>
      <c r="Q177" s="8">
        <v>28</v>
      </c>
      <c r="R177" t="s">
        <v>77</v>
      </c>
      <c r="S177" t="s">
        <v>78</v>
      </c>
      <c r="T177" t="s">
        <v>9</v>
      </c>
      <c r="U177" t="s">
        <v>551</v>
      </c>
      <c r="V177">
        <v>-90.107325000000003</v>
      </c>
      <c r="W177">
        <v>29.920921400000001</v>
      </c>
      <c r="X177" t="s">
        <v>10</v>
      </c>
      <c r="Y177" s="8">
        <v>210557</v>
      </c>
      <c r="Z177" t="s">
        <v>198</v>
      </c>
      <c r="AA177" t="s">
        <v>39</v>
      </c>
      <c r="AB177" t="s">
        <v>12</v>
      </c>
      <c r="AC177" t="s">
        <v>39</v>
      </c>
      <c r="AD177" t="s">
        <v>4</v>
      </c>
      <c r="AE177" t="s">
        <v>981</v>
      </c>
      <c r="AF177" t="s">
        <v>982</v>
      </c>
      <c r="AG177" t="s">
        <v>983</v>
      </c>
      <c r="AH177">
        <v>70115</v>
      </c>
      <c r="AI177">
        <v>2</v>
      </c>
    </row>
    <row r="178" spans="1:35" x14ac:dyDescent="0.35">
      <c r="A178" s="7">
        <v>2020</v>
      </c>
      <c r="B178" s="8">
        <v>11</v>
      </c>
      <c r="C178" s="7">
        <v>2020</v>
      </c>
      <c r="D178" s="7">
        <v>1324416799</v>
      </c>
      <c r="E178" t="s">
        <v>0</v>
      </c>
      <c r="F178" t="s">
        <v>13</v>
      </c>
      <c r="G178" t="s">
        <v>2</v>
      </c>
      <c r="H178" s="7">
        <v>78</v>
      </c>
      <c r="I178" s="1">
        <v>43885</v>
      </c>
      <c r="J178" s="7">
        <v>858</v>
      </c>
      <c r="K178" t="s">
        <v>28</v>
      </c>
      <c r="L178" t="s">
        <v>715</v>
      </c>
      <c r="M178" t="s">
        <v>716</v>
      </c>
      <c r="N178" t="s">
        <v>92</v>
      </c>
      <c r="O178" t="s">
        <v>6</v>
      </c>
      <c r="P178" s="7">
        <v>6</v>
      </c>
      <c r="Q178" s="8">
        <v>11</v>
      </c>
      <c r="R178" t="s">
        <v>30</v>
      </c>
      <c r="S178" t="s">
        <v>31</v>
      </c>
      <c r="T178" t="s">
        <v>9</v>
      </c>
      <c r="U178" t="s">
        <v>717</v>
      </c>
      <c r="V178">
        <v>-90.051146000000003</v>
      </c>
      <c r="W178">
        <v>29.964761599999999</v>
      </c>
      <c r="X178" t="s">
        <v>10</v>
      </c>
      <c r="Y178" s="8">
        <v>210557</v>
      </c>
      <c r="Z178" t="s">
        <v>198</v>
      </c>
      <c r="AA178" t="s">
        <v>32</v>
      </c>
      <c r="AB178" t="s">
        <v>33</v>
      </c>
      <c r="AC178" t="s">
        <v>32</v>
      </c>
      <c r="AD178" t="s">
        <v>4</v>
      </c>
      <c r="AE178" t="s">
        <v>993</v>
      </c>
      <c r="AF178" t="s">
        <v>994</v>
      </c>
      <c r="AG178" t="s">
        <v>995</v>
      </c>
      <c r="AH178">
        <v>70117</v>
      </c>
      <c r="AI178">
        <v>2</v>
      </c>
    </row>
    <row r="179" spans="1:35" x14ac:dyDescent="0.35">
      <c r="A179" s="7">
        <v>2020</v>
      </c>
      <c r="B179" s="8">
        <v>1</v>
      </c>
      <c r="C179" s="7">
        <v>2020</v>
      </c>
      <c r="D179" s="7">
        <v>1323764163</v>
      </c>
      <c r="E179" t="s">
        <v>0</v>
      </c>
      <c r="F179" t="s">
        <v>13</v>
      </c>
      <c r="G179" t="s">
        <v>51</v>
      </c>
      <c r="H179" s="7">
        <v>79</v>
      </c>
      <c r="I179" s="1">
        <v>43871</v>
      </c>
      <c r="J179" s="7">
        <v>79</v>
      </c>
      <c r="K179" t="s">
        <v>3</v>
      </c>
      <c r="L179" t="s">
        <v>959</v>
      </c>
      <c r="M179" t="s">
        <v>960</v>
      </c>
      <c r="N179" t="s">
        <v>150</v>
      </c>
      <c r="O179" t="s">
        <v>6</v>
      </c>
      <c r="P179" s="7">
        <v>6</v>
      </c>
      <c r="Q179" s="8">
        <v>1</v>
      </c>
      <c r="R179" t="s">
        <v>74</v>
      </c>
      <c r="S179" t="s">
        <v>75</v>
      </c>
      <c r="T179" t="s">
        <v>9</v>
      </c>
      <c r="U179" t="s">
        <v>961</v>
      </c>
      <c r="V179">
        <v>-90.026308</v>
      </c>
      <c r="W179">
        <v>29.995480000000001</v>
      </c>
      <c r="X179" t="s">
        <v>10</v>
      </c>
      <c r="Y179" s="8">
        <v>210557</v>
      </c>
      <c r="Z179" t="s">
        <v>198</v>
      </c>
      <c r="AA179" t="s">
        <v>17</v>
      </c>
      <c r="AB179" t="s">
        <v>12</v>
      </c>
      <c r="AC179" t="s">
        <v>17</v>
      </c>
      <c r="AD179" t="s">
        <v>4</v>
      </c>
      <c r="AE179" t="s">
        <v>987</v>
      </c>
      <c r="AF179" t="s">
        <v>988</v>
      </c>
      <c r="AG179" t="s">
        <v>989</v>
      </c>
      <c r="AH179">
        <v>70126</v>
      </c>
      <c r="AI179">
        <v>2</v>
      </c>
    </row>
    <row r="180" spans="1:35" x14ac:dyDescent="0.35">
      <c r="A180" s="7">
        <v>2020</v>
      </c>
      <c r="B180" s="8">
        <v>1</v>
      </c>
      <c r="C180" s="7">
        <v>2020</v>
      </c>
      <c r="D180" s="7">
        <v>1323491980</v>
      </c>
      <c r="E180" t="s">
        <v>0</v>
      </c>
      <c r="F180" t="s">
        <v>1</v>
      </c>
      <c r="G180" t="s">
        <v>2</v>
      </c>
      <c r="H180" s="7">
        <v>80</v>
      </c>
      <c r="I180" s="1">
        <v>43865</v>
      </c>
      <c r="J180" s="7">
        <v>80</v>
      </c>
      <c r="K180" t="s">
        <v>59</v>
      </c>
      <c r="L180" t="s">
        <v>140</v>
      </c>
      <c r="M180" t="s">
        <v>945</v>
      </c>
      <c r="N180" t="s">
        <v>212</v>
      </c>
      <c r="O180" t="s">
        <v>6</v>
      </c>
      <c r="P180" s="7">
        <v>1</v>
      </c>
      <c r="Q180" s="8">
        <v>1</v>
      </c>
      <c r="R180" t="s">
        <v>166</v>
      </c>
      <c r="S180" t="s">
        <v>167</v>
      </c>
      <c r="T180" t="s">
        <v>9</v>
      </c>
      <c r="U180" t="s">
        <v>946</v>
      </c>
      <c r="V180">
        <v>-90.114270000000005</v>
      </c>
      <c r="W180">
        <v>29.943254799999998</v>
      </c>
      <c r="X180" t="s">
        <v>10</v>
      </c>
      <c r="Y180" s="8">
        <v>210557</v>
      </c>
      <c r="Z180" t="s">
        <v>198</v>
      </c>
      <c r="AA180" t="s">
        <v>39</v>
      </c>
      <c r="AB180" t="s">
        <v>62</v>
      </c>
      <c r="AC180" t="s">
        <v>39</v>
      </c>
      <c r="AD180" t="s">
        <v>4</v>
      </c>
      <c r="AE180" t="s">
        <v>990</v>
      </c>
      <c r="AF180" t="s">
        <v>991</v>
      </c>
      <c r="AG180" t="s">
        <v>992</v>
      </c>
      <c r="AH180">
        <v>70118</v>
      </c>
      <c r="AI180">
        <v>2</v>
      </c>
    </row>
    <row r="181" spans="1:35" x14ac:dyDescent="0.35">
      <c r="A181" s="7">
        <v>2020</v>
      </c>
      <c r="B181" s="8">
        <v>64</v>
      </c>
      <c r="C181" s="7">
        <v>2020</v>
      </c>
      <c r="D181" s="7">
        <v>1323649733</v>
      </c>
      <c r="E181" t="s">
        <v>0</v>
      </c>
      <c r="F181" t="s">
        <v>1</v>
      </c>
      <c r="G181" t="s">
        <v>51</v>
      </c>
      <c r="H181" s="7">
        <v>80</v>
      </c>
      <c r="I181" s="1">
        <v>43867</v>
      </c>
      <c r="J181" s="7">
        <v>5120</v>
      </c>
      <c r="K181" t="s">
        <v>3</v>
      </c>
      <c r="L181" t="s">
        <v>446</v>
      </c>
      <c r="M181" t="s">
        <v>447</v>
      </c>
      <c r="N181" t="s">
        <v>138</v>
      </c>
      <c r="O181" t="s">
        <v>6</v>
      </c>
      <c r="P181" s="7">
        <v>1</v>
      </c>
      <c r="Q181" s="8">
        <v>64</v>
      </c>
      <c r="R181" t="s">
        <v>49</v>
      </c>
      <c r="S181" t="s">
        <v>50</v>
      </c>
      <c r="T181" t="s">
        <v>9</v>
      </c>
      <c r="U181" t="s">
        <v>451</v>
      </c>
      <c r="V181">
        <v>-90.082092000000003</v>
      </c>
      <c r="W181">
        <v>29.999308500000001</v>
      </c>
      <c r="X181" t="s">
        <v>10</v>
      </c>
      <c r="Y181" s="8">
        <v>210557</v>
      </c>
      <c r="Z181" t="s">
        <v>198</v>
      </c>
      <c r="AA181" t="s">
        <v>17</v>
      </c>
      <c r="AB181" t="s">
        <v>12</v>
      </c>
      <c r="AC181" t="s">
        <v>17</v>
      </c>
      <c r="AD181" t="s">
        <v>4</v>
      </c>
      <c r="AE181" t="s">
        <v>987</v>
      </c>
      <c r="AF181" t="s">
        <v>988</v>
      </c>
      <c r="AG181" t="s">
        <v>989</v>
      </c>
      <c r="AH181">
        <v>70122</v>
      </c>
      <c r="AI181">
        <v>2</v>
      </c>
    </row>
    <row r="182" spans="1:35" x14ac:dyDescent="0.35">
      <c r="A182" s="7">
        <v>2020</v>
      </c>
      <c r="B182" s="8">
        <v>7</v>
      </c>
      <c r="C182" s="7">
        <v>2020</v>
      </c>
      <c r="D182" s="7">
        <v>1323543759</v>
      </c>
      <c r="E182" t="s">
        <v>0</v>
      </c>
      <c r="F182" t="s">
        <v>1</v>
      </c>
      <c r="G182" t="s">
        <v>2</v>
      </c>
      <c r="H182" s="7">
        <v>84</v>
      </c>
      <c r="I182" s="1">
        <v>43866</v>
      </c>
      <c r="J182" s="7">
        <v>588</v>
      </c>
      <c r="K182" t="s">
        <v>28</v>
      </c>
      <c r="L182" t="s">
        <v>778</v>
      </c>
      <c r="M182" t="s">
        <v>779</v>
      </c>
      <c r="N182" t="s">
        <v>88</v>
      </c>
      <c r="O182" t="s">
        <v>6</v>
      </c>
      <c r="P182" s="7">
        <v>1</v>
      </c>
      <c r="Q182" s="8">
        <v>7</v>
      </c>
      <c r="R182" t="s">
        <v>34</v>
      </c>
      <c r="S182" t="s">
        <v>35</v>
      </c>
      <c r="T182" t="s">
        <v>9</v>
      </c>
      <c r="U182" t="s">
        <v>780</v>
      </c>
      <c r="V182">
        <v>-90.124198000000007</v>
      </c>
      <c r="W182">
        <v>29.937443099999999</v>
      </c>
      <c r="X182" t="s">
        <v>10</v>
      </c>
      <c r="Y182" s="8">
        <v>210557</v>
      </c>
      <c r="Z182" t="s">
        <v>198</v>
      </c>
      <c r="AA182" t="s">
        <v>36</v>
      </c>
      <c r="AB182" t="s">
        <v>33</v>
      </c>
      <c r="AC182" t="s">
        <v>36</v>
      </c>
      <c r="AD182" t="s">
        <v>4</v>
      </c>
      <c r="AE182" t="s">
        <v>990</v>
      </c>
      <c r="AF182" t="s">
        <v>991</v>
      </c>
      <c r="AG182" t="s">
        <v>992</v>
      </c>
      <c r="AH182">
        <v>70118</v>
      </c>
      <c r="AI182">
        <v>2</v>
      </c>
    </row>
    <row r="183" spans="1:35" x14ac:dyDescent="0.35">
      <c r="A183" s="7">
        <v>2020</v>
      </c>
      <c r="B183" s="8">
        <v>42</v>
      </c>
      <c r="C183" s="7">
        <v>2020</v>
      </c>
      <c r="D183" s="7">
        <v>1323799758</v>
      </c>
      <c r="E183" t="s">
        <v>0</v>
      </c>
      <c r="F183" t="s">
        <v>13</v>
      </c>
      <c r="G183" t="s">
        <v>2</v>
      </c>
      <c r="H183" s="7">
        <v>86</v>
      </c>
      <c r="I183" s="1">
        <v>43871</v>
      </c>
      <c r="J183" s="7">
        <v>3612</v>
      </c>
      <c r="K183" t="s">
        <v>3</v>
      </c>
      <c r="L183" t="s">
        <v>518</v>
      </c>
      <c r="M183" t="s">
        <v>519</v>
      </c>
      <c r="N183" t="s">
        <v>132</v>
      </c>
      <c r="O183" t="s">
        <v>6</v>
      </c>
      <c r="P183" s="7">
        <v>6</v>
      </c>
      <c r="Q183" s="8">
        <v>42</v>
      </c>
      <c r="R183" t="s">
        <v>37</v>
      </c>
      <c r="S183" t="s">
        <v>38</v>
      </c>
      <c r="T183" t="s">
        <v>9</v>
      </c>
      <c r="U183" t="s">
        <v>520</v>
      </c>
      <c r="V183">
        <v>-90.038330000000002</v>
      </c>
      <c r="W183">
        <v>30.016694099999999</v>
      </c>
      <c r="X183" t="s">
        <v>10</v>
      </c>
      <c r="Y183" s="8">
        <v>210557</v>
      </c>
      <c r="Z183" t="s">
        <v>198</v>
      </c>
      <c r="AA183" t="s">
        <v>39</v>
      </c>
      <c r="AB183" t="s">
        <v>12</v>
      </c>
      <c r="AC183" t="s">
        <v>38</v>
      </c>
      <c r="AD183" t="s">
        <v>4</v>
      </c>
      <c r="AE183" t="s">
        <v>987</v>
      </c>
      <c r="AF183" t="s">
        <v>988</v>
      </c>
      <c r="AG183" t="s">
        <v>989</v>
      </c>
      <c r="AH183">
        <v>70126</v>
      </c>
      <c r="AI183">
        <v>2</v>
      </c>
    </row>
    <row r="184" spans="1:35" x14ac:dyDescent="0.35">
      <c r="A184" s="7">
        <v>2020</v>
      </c>
      <c r="B184" s="8">
        <v>1</v>
      </c>
      <c r="C184" s="7">
        <v>2020</v>
      </c>
      <c r="D184" s="7">
        <v>1324109171</v>
      </c>
      <c r="E184" t="s">
        <v>0</v>
      </c>
      <c r="F184" t="s">
        <v>107</v>
      </c>
      <c r="G184" t="s">
        <v>2</v>
      </c>
      <c r="H184" s="7">
        <v>86</v>
      </c>
      <c r="I184" s="1">
        <v>43879</v>
      </c>
      <c r="J184" s="7">
        <v>86</v>
      </c>
      <c r="K184" t="s">
        <v>59</v>
      </c>
      <c r="L184" t="s">
        <v>137</v>
      </c>
      <c r="M184" t="s">
        <v>966</v>
      </c>
      <c r="N184" t="s">
        <v>791</v>
      </c>
      <c r="O184" t="s">
        <v>6</v>
      </c>
      <c r="P184" s="7">
        <v>81</v>
      </c>
      <c r="Q184" s="8">
        <v>1</v>
      </c>
      <c r="R184" t="s">
        <v>89</v>
      </c>
      <c r="S184" t="s">
        <v>90</v>
      </c>
      <c r="T184" t="s">
        <v>9</v>
      </c>
      <c r="U184" t="s">
        <v>967</v>
      </c>
      <c r="V184">
        <v>-90.003579999999999</v>
      </c>
      <c r="W184">
        <v>29.925236399999999</v>
      </c>
      <c r="X184" t="s">
        <v>10</v>
      </c>
      <c r="Y184" s="8">
        <v>210557</v>
      </c>
      <c r="Z184" t="s">
        <v>198</v>
      </c>
      <c r="AA184" t="s">
        <v>17</v>
      </c>
      <c r="AB184" t="s">
        <v>62</v>
      </c>
      <c r="AC184" t="s">
        <v>17</v>
      </c>
      <c r="AD184" t="s">
        <v>4</v>
      </c>
      <c r="AE184" t="s">
        <v>993</v>
      </c>
      <c r="AF184" t="s">
        <v>994</v>
      </c>
      <c r="AG184" t="s">
        <v>995</v>
      </c>
      <c r="AH184">
        <v>70131</v>
      </c>
      <c r="AI184">
        <v>2</v>
      </c>
    </row>
    <row r="185" spans="1:35" x14ac:dyDescent="0.35">
      <c r="A185" s="7">
        <v>2020</v>
      </c>
      <c r="B185" s="8">
        <v>6</v>
      </c>
      <c r="C185" s="7">
        <v>2020</v>
      </c>
      <c r="D185" s="7">
        <v>1323534021</v>
      </c>
      <c r="E185" t="s">
        <v>0</v>
      </c>
      <c r="F185" t="s">
        <v>13</v>
      </c>
      <c r="G185" t="s">
        <v>95</v>
      </c>
      <c r="H185" s="7">
        <v>87</v>
      </c>
      <c r="I185" s="1">
        <v>43866</v>
      </c>
      <c r="J185" s="7">
        <v>522</v>
      </c>
      <c r="K185" t="s">
        <v>28</v>
      </c>
      <c r="L185" t="s">
        <v>803</v>
      </c>
      <c r="M185" t="s">
        <v>804</v>
      </c>
      <c r="N185" t="s">
        <v>269</v>
      </c>
      <c r="O185" t="s">
        <v>6</v>
      </c>
      <c r="P185" s="7">
        <v>6</v>
      </c>
      <c r="Q185" s="8">
        <v>6</v>
      </c>
      <c r="R185" t="s">
        <v>133</v>
      </c>
      <c r="S185" t="s">
        <v>134</v>
      </c>
      <c r="T185" t="s">
        <v>9</v>
      </c>
      <c r="U185" t="s">
        <v>428</v>
      </c>
      <c r="V185">
        <v>-89.956642000000002</v>
      </c>
      <c r="W185">
        <v>30.022345900000001</v>
      </c>
      <c r="X185" t="s">
        <v>10</v>
      </c>
      <c r="Y185" s="8">
        <v>210557</v>
      </c>
      <c r="Z185" t="s">
        <v>198</v>
      </c>
      <c r="AA185" t="s">
        <v>134</v>
      </c>
      <c r="AB185" t="s">
        <v>33</v>
      </c>
      <c r="AC185" t="s">
        <v>134</v>
      </c>
      <c r="AD185" t="s">
        <v>4</v>
      </c>
      <c r="AE185" t="s">
        <v>984</v>
      </c>
      <c r="AF185" t="s">
        <v>985</v>
      </c>
      <c r="AG185" t="s">
        <v>986</v>
      </c>
      <c r="AH185">
        <v>70127</v>
      </c>
      <c r="AI185">
        <v>2</v>
      </c>
    </row>
    <row r="186" spans="1:35" x14ac:dyDescent="0.35">
      <c r="A186" s="7">
        <v>2020</v>
      </c>
      <c r="B186" s="8">
        <v>8</v>
      </c>
      <c r="C186" s="7">
        <v>2020</v>
      </c>
      <c r="D186" s="7">
        <v>1323613484</v>
      </c>
      <c r="E186" t="s">
        <v>0</v>
      </c>
      <c r="F186" t="s">
        <v>1</v>
      </c>
      <c r="G186" t="s">
        <v>95</v>
      </c>
      <c r="H186" s="7">
        <v>89</v>
      </c>
      <c r="I186" s="1">
        <v>43867</v>
      </c>
      <c r="J186" s="7">
        <v>712</v>
      </c>
      <c r="K186" t="s">
        <v>28</v>
      </c>
      <c r="L186" t="s">
        <v>759</v>
      </c>
      <c r="M186" t="s">
        <v>760</v>
      </c>
      <c r="N186" t="s">
        <v>102</v>
      </c>
      <c r="O186" t="s">
        <v>6</v>
      </c>
      <c r="P186" s="7">
        <v>1</v>
      </c>
      <c r="Q186" s="8">
        <v>8</v>
      </c>
      <c r="R186" t="s">
        <v>89</v>
      </c>
      <c r="S186" t="s">
        <v>90</v>
      </c>
      <c r="T186" t="s">
        <v>9</v>
      </c>
      <c r="U186" t="s">
        <v>761</v>
      </c>
      <c r="V186">
        <v>-90.086145999999999</v>
      </c>
      <c r="W186">
        <v>29.9661431</v>
      </c>
      <c r="X186" t="s">
        <v>10</v>
      </c>
      <c r="Y186" s="8">
        <v>210557</v>
      </c>
      <c r="Z186" t="s">
        <v>198</v>
      </c>
      <c r="AA186" t="s">
        <v>17</v>
      </c>
      <c r="AB186" t="s">
        <v>33</v>
      </c>
      <c r="AC186" t="s">
        <v>17</v>
      </c>
      <c r="AD186" t="s">
        <v>4</v>
      </c>
      <c r="AE186" t="s">
        <v>981</v>
      </c>
      <c r="AF186" t="s">
        <v>982</v>
      </c>
      <c r="AG186" t="s">
        <v>983</v>
      </c>
      <c r="AH186">
        <v>70119</v>
      </c>
      <c r="AI186">
        <v>2</v>
      </c>
    </row>
    <row r="187" spans="1:35" x14ac:dyDescent="0.35">
      <c r="A187" s="7">
        <v>2020</v>
      </c>
      <c r="B187" s="8">
        <v>127</v>
      </c>
      <c r="C187" s="7">
        <v>2020</v>
      </c>
      <c r="D187" s="7">
        <v>1323889600</v>
      </c>
      <c r="E187" t="s">
        <v>0</v>
      </c>
      <c r="F187" t="s">
        <v>13</v>
      </c>
      <c r="G187" t="s">
        <v>2</v>
      </c>
      <c r="H187" s="7">
        <v>89</v>
      </c>
      <c r="I187" s="1">
        <v>43873</v>
      </c>
      <c r="J187" s="7">
        <v>11303</v>
      </c>
      <c r="K187" t="s">
        <v>3</v>
      </c>
      <c r="L187" t="s">
        <v>342</v>
      </c>
      <c r="M187" t="s">
        <v>341</v>
      </c>
      <c r="N187" t="s">
        <v>308</v>
      </c>
      <c r="O187" t="s">
        <v>6</v>
      </c>
      <c r="P187" s="7">
        <v>6</v>
      </c>
      <c r="Q187" s="8">
        <v>127</v>
      </c>
      <c r="R187" t="s">
        <v>117</v>
      </c>
      <c r="S187" t="s">
        <v>118</v>
      </c>
      <c r="T187" t="s">
        <v>9</v>
      </c>
      <c r="U187" t="s">
        <v>343</v>
      </c>
      <c r="V187">
        <v>-90.044106999999997</v>
      </c>
      <c r="W187">
        <v>29.9707127</v>
      </c>
      <c r="X187" t="s">
        <v>10</v>
      </c>
      <c r="Y187" s="8">
        <v>210557</v>
      </c>
      <c r="Z187" t="s">
        <v>198</v>
      </c>
      <c r="AA187" t="s">
        <v>39</v>
      </c>
      <c r="AB187" t="s">
        <v>12</v>
      </c>
      <c r="AC187" t="s">
        <v>39</v>
      </c>
      <c r="AD187" t="s">
        <v>4</v>
      </c>
      <c r="AE187" t="s">
        <v>993</v>
      </c>
      <c r="AF187" t="s">
        <v>994</v>
      </c>
      <c r="AG187" t="s">
        <v>995</v>
      </c>
      <c r="AH187">
        <v>70117</v>
      </c>
      <c r="AI187">
        <v>2</v>
      </c>
    </row>
    <row r="188" spans="1:35" x14ac:dyDescent="0.35">
      <c r="A188" s="7">
        <v>2020</v>
      </c>
      <c r="B188" s="8">
        <v>4</v>
      </c>
      <c r="C188" s="7">
        <v>2020</v>
      </c>
      <c r="D188" s="7">
        <v>1323938290</v>
      </c>
      <c r="E188" t="s">
        <v>0</v>
      </c>
      <c r="F188" t="s">
        <v>13</v>
      </c>
      <c r="G188" t="s">
        <v>2</v>
      </c>
      <c r="H188" s="7">
        <v>89</v>
      </c>
      <c r="I188" s="1">
        <v>43874</v>
      </c>
      <c r="J188" s="7">
        <v>356</v>
      </c>
      <c r="K188" t="s">
        <v>28</v>
      </c>
      <c r="L188" t="s">
        <v>841</v>
      </c>
      <c r="M188" t="s">
        <v>135</v>
      </c>
      <c r="N188" t="s">
        <v>136</v>
      </c>
      <c r="O188" t="s">
        <v>6</v>
      </c>
      <c r="P188" s="7">
        <v>6</v>
      </c>
      <c r="Q188" s="8">
        <v>4</v>
      </c>
      <c r="R188" t="s">
        <v>112</v>
      </c>
      <c r="S188" t="s">
        <v>113</v>
      </c>
      <c r="T188" t="s">
        <v>9</v>
      </c>
      <c r="U188" t="s">
        <v>842</v>
      </c>
      <c r="V188">
        <v>-90.014408000000003</v>
      </c>
      <c r="W188">
        <v>29.9778053</v>
      </c>
      <c r="X188" t="s">
        <v>10</v>
      </c>
      <c r="Y188" s="8">
        <v>210557</v>
      </c>
      <c r="Z188" t="s">
        <v>198</v>
      </c>
      <c r="AA188" t="s">
        <v>36</v>
      </c>
      <c r="AB188" t="s">
        <v>33</v>
      </c>
      <c r="AC188" t="s">
        <v>36</v>
      </c>
      <c r="AD188" t="s">
        <v>4</v>
      </c>
      <c r="AE188" t="s">
        <v>984</v>
      </c>
      <c r="AF188" t="s">
        <v>985</v>
      </c>
      <c r="AG188" t="s">
        <v>986</v>
      </c>
      <c r="AH188">
        <v>70117</v>
      </c>
      <c r="AI188">
        <v>2</v>
      </c>
    </row>
    <row r="189" spans="1:35" x14ac:dyDescent="0.35">
      <c r="A189" s="7">
        <v>2020</v>
      </c>
      <c r="B189" s="8">
        <v>427</v>
      </c>
      <c r="C189" s="7">
        <v>2020</v>
      </c>
      <c r="D189" s="7">
        <v>1323653581</v>
      </c>
      <c r="E189" t="s">
        <v>0</v>
      </c>
      <c r="F189" t="s">
        <v>13</v>
      </c>
      <c r="G189" t="s">
        <v>51</v>
      </c>
      <c r="H189" s="7">
        <v>91</v>
      </c>
      <c r="I189" s="1">
        <v>43868</v>
      </c>
      <c r="J189" s="7">
        <v>38857</v>
      </c>
      <c r="K189" t="s">
        <v>63</v>
      </c>
      <c r="L189" t="s">
        <v>79</v>
      </c>
      <c r="M189" t="s">
        <v>219</v>
      </c>
      <c r="N189" t="s">
        <v>79</v>
      </c>
      <c r="O189" t="s">
        <v>6</v>
      </c>
      <c r="P189" s="7">
        <v>6</v>
      </c>
      <c r="Q189" s="8">
        <v>427</v>
      </c>
      <c r="R189" t="s">
        <v>84</v>
      </c>
      <c r="S189" t="s">
        <v>85</v>
      </c>
      <c r="T189" t="s">
        <v>9</v>
      </c>
      <c r="U189" t="s">
        <v>258</v>
      </c>
      <c r="V189">
        <v>-90.002063000000007</v>
      </c>
      <c r="W189">
        <v>29.974709699999998</v>
      </c>
      <c r="X189" t="s">
        <v>10</v>
      </c>
      <c r="Y189" s="8">
        <v>210557</v>
      </c>
      <c r="Z189" t="s">
        <v>198</v>
      </c>
      <c r="AA189" t="s">
        <v>17</v>
      </c>
      <c r="AB189" t="s">
        <v>66</v>
      </c>
      <c r="AC189" t="s">
        <v>17</v>
      </c>
      <c r="AD189" t="s">
        <v>4</v>
      </c>
      <c r="AE189" t="s">
        <v>984</v>
      </c>
      <c r="AF189" t="s">
        <v>985</v>
      </c>
      <c r="AG189" t="s">
        <v>986</v>
      </c>
      <c r="AH189">
        <v>70117</v>
      </c>
      <c r="AI189">
        <v>2</v>
      </c>
    </row>
    <row r="190" spans="1:35" x14ac:dyDescent="0.35">
      <c r="A190" s="7">
        <v>2020</v>
      </c>
      <c r="B190" s="8">
        <v>82</v>
      </c>
      <c r="C190" s="7">
        <v>2020</v>
      </c>
      <c r="D190" s="7">
        <v>1323525729</v>
      </c>
      <c r="E190" t="s">
        <v>0</v>
      </c>
      <c r="F190" t="s">
        <v>1</v>
      </c>
      <c r="G190" t="s">
        <v>2</v>
      </c>
      <c r="H190" s="7">
        <v>93</v>
      </c>
      <c r="I190" s="1">
        <v>43866</v>
      </c>
      <c r="J190" s="7">
        <v>7954</v>
      </c>
      <c r="K190" t="s">
        <v>121</v>
      </c>
      <c r="L190" t="s">
        <v>410</v>
      </c>
      <c r="M190" t="s">
        <v>411</v>
      </c>
      <c r="N190" t="s">
        <v>127</v>
      </c>
      <c r="O190" t="s">
        <v>6</v>
      </c>
      <c r="P190" s="7">
        <v>1</v>
      </c>
      <c r="Q190" s="8">
        <v>82</v>
      </c>
      <c r="R190" t="s">
        <v>7</v>
      </c>
      <c r="S190" t="s">
        <v>8</v>
      </c>
      <c r="T190" t="s">
        <v>9</v>
      </c>
      <c r="U190" t="s">
        <v>218</v>
      </c>
      <c r="V190">
        <v>-90.116844999999998</v>
      </c>
      <c r="W190">
        <v>29.952491699999999</v>
      </c>
      <c r="X190" t="s">
        <v>10</v>
      </c>
      <c r="Y190" s="8">
        <v>210557</v>
      </c>
      <c r="Z190" t="s">
        <v>198</v>
      </c>
      <c r="AA190" t="s">
        <v>11</v>
      </c>
      <c r="AB190" t="s">
        <v>122</v>
      </c>
      <c r="AC190" t="s">
        <v>11</v>
      </c>
      <c r="AD190" t="s">
        <v>4</v>
      </c>
      <c r="AE190" t="s">
        <v>990</v>
      </c>
      <c r="AF190" t="s">
        <v>991</v>
      </c>
      <c r="AG190" t="s">
        <v>992</v>
      </c>
      <c r="AH190">
        <v>70118</v>
      </c>
      <c r="AI190">
        <v>2</v>
      </c>
    </row>
    <row r="191" spans="1:35" x14ac:dyDescent="0.35">
      <c r="A191" s="7">
        <v>2020</v>
      </c>
      <c r="B191" s="8">
        <v>10</v>
      </c>
      <c r="C191" s="7">
        <v>2020</v>
      </c>
      <c r="D191" s="7">
        <v>1324327115</v>
      </c>
      <c r="E191" t="s">
        <v>0</v>
      </c>
      <c r="F191" t="s">
        <v>1</v>
      </c>
      <c r="G191" t="s">
        <v>2</v>
      </c>
      <c r="H191" s="7">
        <v>94</v>
      </c>
      <c r="I191" s="1">
        <v>43882</v>
      </c>
      <c r="J191" s="7">
        <v>940</v>
      </c>
      <c r="K191" t="s">
        <v>28</v>
      </c>
      <c r="L191" t="s">
        <v>733</v>
      </c>
      <c r="M191" t="s">
        <v>734</v>
      </c>
      <c r="N191" t="s">
        <v>94</v>
      </c>
      <c r="O191" t="s">
        <v>6</v>
      </c>
      <c r="P191" s="7">
        <v>1</v>
      </c>
      <c r="Q191" s="8">
        <v>10</v>
      </c>
      <c r="R191" t="s">
        <v>74</v>
      </c>
      <c r="S191" t="s">
        <v>75</v>
      </c>
      <c r="T191" t="s">
        <v>9</v>
      </c>
      <c r="U191" t="s">
        <v>455</v>
      </c>
      <c r="V191">
        <v>-90.079881999999998</v>
      </c>
      <c r="W191">
        <v>30.016961500000001</v>
      </c>
      <c r="X191" t="s">
        <v>10</v>
      </c>
      <c r="Y191" s="8">
        <v>210557</v>
      </c>
      <c r="Z191" t="s">
        <v>198</v>
      </c>
      <c r="AA191" t="s">
        <v>17</v>
      </c>
      <c r="AB191" t="s">
        <v>33</v>
      </c>
      <c r="AC191" t="s">
        <v>17</v>
      </c>
      <c r="AD191" t="s">
        <v>4</v>
      </c>
      <c r="AE191" t="s">
        <v>987</v>
      </c>
      <c r="AF191" t="s">
        <v>988</v>
      </c>
      <c r="AG191" t="s">
        <v>989</v>
      </c>
      <c r="AH191">
        <v>70122</v>
      </c>
      <c r="AI191">
        <v>2</v>
      </c>
    </row>
    <row r="192" spans="1:35" x14ac:dyDescent="0.35">
      <c r="A192" s="7">
        <v>2020</v>
      </c>
      <c r="B192" s="8">
        <v>93</v>
      </c>
      <c r="C192" s="7">
        <v>2020</v>
      </c>
      <c r="D192" s="7">
        <v>1323549802</v>
      </c>
      <c r="E192" t="s">
        <v>0</v>
      </c>
      <c r="F192" t="s">
        <v>13</v>
      </c>
      <c r="G192" t="s">
        <v>116</v>
      </c>
      <c r="H192" s="7">
        <v>95</v>
      </c>
      <c r="I192" s="1">
        <v>43866</v>
      </c>
      <c r="J192" s="7">
        <v>8835</v>
      </c>
      <c r="K192" t="s">
        <v>63</v>
      </c>
      <c r="L192" t="s">
        <v>152</v>
      </c>
      <c r="M192" t="s">
        <v>394</v>
      </c>
      <c r="N192" t="s">
        <v>152</v>
      </c>
      <c r="O192" t="s">
        <v>6</v>
      </c>
      <c r="P192" s="7">
        <v>6</v>
      </c>
      <c r="Q192" s="8">
        <v>93</v>
      </c>
      <c r="R192" t="s">
        <v>15</v>
      </c>
      <c r="S192" t="s">
        <v>16</v>
      </c>
      <c r="T192" t="s">
        <v>9</v>
      </c>
      <c r="U192" t="s">
        <v>395</v>
      </c>
      <c r="V192">
        <v>-90.043992000000003</v>
      </c>
      <c r="W192">
        <v>29.992165799999999</v>
      </c>
      <c r="X192" t="s">
        <v>10</v>
      </c>
      <c r="Y192" s="8">
        <v>210557</v>
      </c>
      <c r="Z192" t="s">
        <v>198</v>
      </c>
      <c r="AA192" t="s">
        <v>17</v>
      </c>
      <c r="AB192" t="s">
        <v>66</v>
      </c>
      <c r="AC192" t="s">
        <v>17</v>
      </c>
      <c r="AD192" t="s">
        <v>4</v>
      </c>
      <c r="AE192" t="s">
        <v>987</v>
      </c>
      <c r="AF192" t="s">
        <v>988</v>
      </c>
      <c r="AG192" t="s">
        <v>989</v>
      </c>
      <c r="AH192">
        <v>70126</v>
      </c>
      <c r="AI192">
        <v>2</v>
      </c>
    </row>
    <row r="193" spans="1:35" x14ac:dyDescent="0.35">
      <c r="A193" s="7">
        <v>2020</v>
      </c>
      <c r="B193" s="8">
        <v>32</v>
      </c>
      <c r="C193" s="7">
        <v>2020</v>
      </c>
      <c r="D193" s="7">
        <v>1323593781</v>
      </c>
      <c r="E193" t="s">
        <v>0</v>
      </c>
      <c r="F193" t="s">
        <v>13</v>
      </c>
      <c r="G193" t="s">
        <v>2</v>
      </c>
      <c r="H193" s="7">
        <v>100</v>
      </c>
      <c r="I193" s="1">
        <v>43866</v>
      </c>
      <c r="J193" s="7">
        <v>3200</v>
      </c>
      <c r="K193" t="s">
        <v>3</v>
      </c>
      <c r="L193" t="s">
        <v>533</v>
      </c>
      <c r="M193" t="s">
        <v>534</v>
      </c>
      <c r="N193" t="s">
        <v>208</v>
      </c>
      <c r="O193" t="s">
        <v>6</v>
      </c>
      <c r="P193" s="7">
        <v>6</v>
      </c>
      <c r="Q193" s="8">
        <v>32</v>
      </c>
      <c r="R193" t="s">
        <v>49</v>
      </c>
      <c r="S193" t="s">
        <v>50</v>
      </c>
      <c r="T193" t="s">
        <v>9</v>
      </c>
      <c r="U193" t="s">
        <v>23</v>
      </c>
      <c r="V193">
        <v>-97.075805000000003</v>
      </c>
      <c r="W193">
        <v>27.906597900000001</v>
      </c>
      <c r="X193" t="s">
        <v>10</v>
      </c>
      <c r="Y193" s="8">
        <v>210557</v>
      </c>
      <c r="Z193" t="s">
        <v>198</v>
      </c>
      <c r="AA193" t="s">
        <v>17</v>
      </c>
      <c r="AB193" t="s">
        <v>12</v>
      </c>
      <c r="AC193" t="s">
        <v>17</v>
      </c>
      <c r="AD193" t="s">
        <v>4</v>
      </c>
      <c r="AE193" t="s">
        <v>984</v>
      </c>
      <c r="AF193" t="s">
        <v>985</v>
      </c>
      <c r="AG193" t="s">
        <v>986</v>
      </c>
      <c r="AH193">
        <v>70129</v>
      </c>
      <c r="AI193">
        <v>2</v>
      </c>
    </row>
    <row r="194" spans="1:35" x14ac:dyDescent="0.35">
      <c r="A194" s="7">
        <v>2020</v>
      </c>
      <c r="B194" s="8">
        <v>94</v>
      </c>
      <c r="C194" s="7">
        <v>2020</v>
      </c>
      <c r="D194" s="7">
        <v>1324247481</v>
      </c>
      <c r="E194" t="s">
        <v>0</v>
      </c>
      <c r="F194" t="s">
        <v>107</v>
      </c>
      <c r="G194" t="s">
        <v>116</v>
      </c>
      <c r="H194" s="7">
        <v>103</v>
      </c>
      <c r="I194" s="1">
        <v>43881</v>
      </c>
      <c r="J194" s="7">
        <v>9682</v>
      </c>
      <c r="K194" t="s">
        <v>201</v>
      </c>
      <c r="L194" t="s">
        <v>390</v>
      </c>
      <c r="M194" t="s">
        <v>391</v>
      </c>
      <c r="N194" t="s">
        <v>392</v>
      </c>
      <c r="O194" t="s">
        <v>6</v>
      </c>
      <c r="P194" s="7">
        <v>81</v>
      </c>
      <c r="Q194" s="8">
        <v>94</v>
      </c>
      <c r="R194" t="s">
        <v>133</v>
      </c>
      <c r="S194" t="s">
        <v>134</v>
      </c>
      <c r="T194" t="s">
        <v>9</v>
      </c>
      <c r="U194" t="s">
        <v>393</v>
      </c>
      <c r="V194">
        <v>-90.012933000000004</v>
      </c>
      <c r="W194">
        <v>29.9322567</v>
      </c>
      <c r="X194" t="s">
        <v>10</v>
      </c>
      <c r="Y194" s="8">
        <v>210557</v>
      </c>
      <c r="Z194" t="s">
        <v>198</v>
      </c>
      <c r="AA194" t="s">
        <v>134</v>
      </c>
      <c r="AB194" t="s">
        <v>202</v>
      </c>
      <c r="AC194" t="s">
        <v>134</v>
      </c>
      <c r="AD194" t="s">
        <v>4</v>
      </c>
      <c r="AE194" t="s">
        <v>993</v>
      </c>
      <c r="AF194" t="s">
        <v>994</v>
      </c>
      <c r="AG194" t="s">
        <v>995</v>
      </c>
      <c r="AH194">
        <v>70114</v>
      </c>
      <c r="AI194">
        <v>2</v>
      </c>
    </row>
    <row r="195" spans="1:35" x14ac:dyDescent="0.35">
      <c r="A195" s="7">
        <v>2020</v>
      </c>
      <c r="B195" s="8">
        <v>14</v>
      </c>
      <c r="C195" s="7">
        <v>2020</v>
      </c>
      <c r="D195" s="7">
        <v>1324202736</v>
      </c>
      <c r="E195" t="s">
        <v>0</v>
      </c>
      <c r="F195" t="s">
        <v>13</v>
      </c>
      <c r="G195" t="s">
        <v>95</v>
      </c>
      <c r="H195" s="7">
        <v>103</v>
      </c>
      <c r="I195" s="1">
        <v>43881</v>
      </c>
      <c r="J195" s="7">
        <v>1442</v>
      </c>
      <c r="K195" t="s">
        <v>3</v>
      </c>
      <c r="L195" t="s">
        <v>657</v>
      </c>
      <c r="M195" t="s">
        <v>658</v>
      </c>
      <c r="N195" t="s">
        <v>48</v>
      </c>
      <c r="O195" t="s">
        <v>6</v>
      </c>
      <c r="P195" s="7">
        <v>6</v>
      </c>
      <c r="Q195" s="8">
        <v>14</v>
      </c>
      <c r="R195" t="s">
        <v>74</v>
      </c>
      <c r="S195" t="s">
        <v>75</v>
      </c>
      <c r="T195" t="s">
        <v>9</v>
      </c>
      <c r="U195" t="s">
        <v>659</v>
      </c>
      <c r="V195">
        <v>-90.057944000000006</v>
      </c>
      <c r="W195">
        <v>29.998203400000001</v>
      </c>
      <c r="X195" t="s">
        <v>10</v>
      </c>
      <c r="Y195" s="8">
        <v>210557</v>
      </c>
      <c r="Z195" t="s">
        <v>198</v>
      </c>
      <c r="AA195" t="s">
        <v>17</v>
      </c>
      <c r="AB195" t="s">
        <v>12</v>
      </c>
      <c r="AC195" t="s">
        <v>17</v>
      </c>
      <c r="AD195" t="s">
        <v>4</v>
      </c>
      <c r="AE195" t="s">
        <v>987</v>
      </c>
      <c r="AF195" t="s">
        <v>988</v>
      </c>
      <c r="AG195" t="s">
        <v>989</v>
      </c>
      <c r="AH195">
        <v>70122</v>
      </c>
      <c r="AI195">
        <v>2</v>
      </c>
    </row>
    <row r="196" spans="1:35" x14ac:dyDescent="0.35">
      <c r="A196" s="7">
        <v>2020</v>
      </c>
      <c r="B196" s="8">
        <v>50</v>
      </c>
      <c r="C196" s="7">
        <v>2020</v>
      </c>
      <c r="D196" s="7">
        <v>1324308301</v>
      </c>
      <c r="E196" t="s">
        <v>0</v>
      </c>
      <c r="F196" t="s">
        <v>1</v>
      </c>
      <c r="G196" t="s">
        <v>51</v>
      </c>
      <c r="H196" s="7">
        <v>104</v>
      </c>
      <c r="I196" s="1">
        <v>43881</v>
      </c>
      <c r="J196" s="7">
        <v>5200</v>
      </c>
      <c r="K196" t="s">
        <v>3</v>
      </c>
      <c r="L196" t="s">
        <v>492</v>
      </c>
      <c r="M196" t="s">
        <v>493</v>
      </c>
      <c r="N196" t="s">
        <v>259</v>
      </c>
      <c r="O196" t="s">
        <v>6</v>
      </c>
      <c r="P196" s="7">
        <v>1</v>
      </c>
      <c r="Q196" s="8">
        <v>50</v>
      </c>
      <c r="R196" t="s">
        <v>74</v>
      </c>
      <c r="S196" t="s">
        <v>75</v>
      </c>
      <c r="T196" t="s">
        <v>9</v>
      </c>
      <c r="U196" t="s">
        <v>494</v>
      </c>
      <c r="V196">
        <v>-90.116009000000005</v>
      </c>
      <c r="W196">
        <v>30.003558000000002</v>
      </c>
      <c r="X196" t="s">
        <v>10</v>
      </c>
      <c r="Y196" s="8">
        <v>210557</v>
      </c>
      <c r="Z196" t="s">
        <v>198</v>
      </c>
      <c r="AA196" t="s">
        <v>17</v>
      </c>
      <c r="AB196" t="s">
        <v>12</v>
      </c>
      <c r="AC196" t="s">
        <v>17</v>
      </c>
      <c r="AD196" t="s">
        <v>4</v>
      </c>
      <c r="AE196" t="s">
        <v>990</v>
      </c>
      <c r="AF196" t="s">
        <v>991</v>
      </c>
      <c r="AG196" t="s">
        <v>992</v>
      </c>
      <c r="AH196">
        <v>70124</v>
      </c>
      <c r="AI196">
        <v>2</v>
      </c>
    </row>
    <row r="197" spans="1:35" x14ac:dyDescent="0.35">
      <c r="A197" s="7">
        <v>2020</v>
      </c>
      <c r="B197" s="8">
        <v>78</v>
      </c>
      <c r="C197" s="7">
        <v>2020</v>
      </c>
      <c r="D197" s="7">
        <v>1324642076</v>
      </c>
      <c r="E197" t="s">
        <v>0</v>
      </c>
      <c r="F197" t="s">
        <v>13</v>
      </c>
      <c r="G197" t="s">
        <v>2</v>
      </c>
      <c r="H197" s="7">
        <v>104</v>
      </c>
      <c r="I197" s="1">
        <v>43889</v>
      </c>
      <c r="J197" s="7">
        <v>8112</v>
      </c>
      <c r="K197" t="s">
        <v>3</v>
      </c>
      <c r="L197" t="s">
        <v>412</v>
      </c>
      <c r="M197" t="s">
        <v>413</v>
      </c>
      <c r="N197" t="s">
        <v>67</v>
      </c>
      <c r="O197" t="s">
        <v>6</v>
      </c>
      <c r="P197" s="7">
        <v>6</v>
      </c>
      <c r="Q197" s="8">
        <v>78</v>
      </c>
      <c r="R197" t="s">
        <v>117</v>
      </c>
      <c r="S197" t="s">
        <v>118</v>
      </c>
      <c r="T197" t="s">
        <v>9</v>
      </c>
      <c r="U197" t="s">
        <v>414</v>
      </c>
      <c r="V197">
        <v>-97.075805000000003</v>
      </c>
      <c r="W197">
        <v>27.906595299999999</v>
      </c>
      <c r="X197" t="s">
        <v>10</v>
      </c>
      <c r="Y197" s="8">
        <v>210557</v>
      </c>
      <c r="Z197" t="s">
        <v>198</v>
      </c>
      <c r="AA197" t="s">
        <v>39</v>
      </c>
      <c r="AB197" t="s">
        <v>12</v>
      </c>
      <c r="AC197" t="s">
        <v>39</v>
      </c>
      <c r="AD197" t="s">
        <v>4</v>
      </c>
      <c r="AE197" t="s">
        <v>984</v>
      </c>
      <c r="AF197" t="s">
        <v>985</v>
      </c>
      <c r="AG197" t="s">
        <v>986</v>
      </c>
      <c r="AH197">
        <v>70127</v>
      </c>
      <c r="AI197">
        <v>2</v>
      </c>
    </row>
    <row r="198" spans="1:35" x14ac:dyDescent="0.35">
      <c r="A198" s="7">
        <v>2020</v>
      </c>
      <c r="B198" s="8">
        <v>114</v>
      </c>
      <c r="C198" s="7">
        <v>2020</v>
      </c>
      <c r="D198" s="7">
        <v>1323981833</v>
      </c>
      <c r="E198" t="s">
        <v>0</v>
      </c>
      <c r="F198" t="s">
        <v>1</v>
      </c>
      <c r="G198" t="s">
        <v>2</v>
      </c>
      <c r="H198" s="7">
        <v>105</v>
      </c>
      <c r="I198" s="1">
        <v>43875</v>
      </c>
      <c r="J198" s="7">
        <v>11970</v>
      </c>
      <c r="K198" t="s">
        <v>3</v>
      </c>
      <c r="L198" t="s">
        <v>365</v>
      </c>
      <c r="M198" t="s">
        <v>366</v>
      </c>
      <c r="N198" t="s">
        <v>120</v>
      </c>
      <c r="O198" t="s">
        <v>6</v>
      </c>
      <c r="P198" s="7">
        <v>1</v>
      </c>
      <c r="Q198" s="8">
        <v>114</v>
      </c>
      <c r="R198" t="s">
        <v>117</v>
      </c>
      <c r="S198" t="s">
        <v>118</v>
      </c>
      <c r="T198" t="s">
        <v>9</v>
      </c>
      <c r="U198" t="s">
        <v>367</v>
      </c>
      <c r="V198">
        <v>-90.100423000000006</v>
      </c>
      <c r="W198">
        <v>29.9231373</v>
      </c>
      <c r="X198" t="s">
        <v>10</v>
      </c>
      <c r="Y198" s="8">
        <v>210557</v>
      </c>
      <c r="Z198" t="s">
        <v>198</v>
      </c>
      <c r="AA198" t="s">
        <v>39</v>
      </c>
      <c r="AB198" t="s">
        <v>12</v>
      </c>
      <c r="AC198" t="s">
        <v>39</v>
      </c>
      <c r="AD198" t="s">
        <v>4</v>
      </c>
      <c r="AE198" t="s">
        <v>981</v>
      </c>
      <c r="AF198" t="s">
        <v>982</v>
      </c>
      <c r="AG198" t="s">
        <v>983</v>
      </c>
      <c r="AH198">
        <v>70115</v>
      </c>
      <c r="AI198">
        <v>2</v>
      </c>
    </row>
    <row r="199" spans="1:35" x14ac:dyDescent="0.35">
      <c r="A199" s="7">
        <v>2020</v>
      </c>
      <c r="B199" s="8">
        <v>140</v>
      </c>
      <c r="C199" s="7">
        <v>2020</v>
      </c>
      <c r="D199" s="7">
        <v>1323713292</v>
      </c>
      <c r="E199" t="s">
        <v>0</v>
      </c>
      <c r="F199" t="s">
        <v>1</v>
      </c>
      <c r="G199" t="s">
        <v>2</v>
      </c>
      <c r="H199" s="7">
        <v>106</v>
      </c>
      <c r="I199" s="1">
        <v>43869</v>
      </c>
      <c r="J199" s="7">
        <v>14840</v>
      </c>
      <c r="K199" t="s">
        <v>3</v>
      </c>
      <c r="L199" t="s">
        <v>332</v>
      </c>
      <c r="M199" t="s">
        <v>333</v>
      </c>
      <c r="N199" t="s">
        <v>48</v>
      </c>
      <c r="O199" t="s">
        <v>6</v>
      </c>
      <c r="P199" s="7">
        <v>1</v>
      </c>
      <c r="Q199" s="8">
        <v>140</v>
      </c>
      <c r="R199" t="s">
        <v>77</v>
      </c>
      <c r="S199" t="s">
        <v>78</v>
      </c>
      <c r="T199" t="s">
        <v>9</v>
      </c>
      <c r="U199" t="s">
        <v>334</v>
      </c>
      <c r="V199">
        <v>-90.060323999999994</v>
      </c>
      <c r="W199">
        <v>29.9968653</v>
      </c>
      <c r="X199" t="s">
        <v>10</v>
      </c>
      <c r="Y199" s="8">
        <v>210557</v>
      </c>
      <c r="Z199" t="s">
        <v>198</v>
      </c>
      <c r="AA199" t="s">
        <v>39</v>
      </c>
      <c r="AB199" t="s">
        <v>12</v>
      </c>
      <c r="AC199" t="s">
        <v>39</v>
      </c>
      <c r="AD199" t="s">
        <v>4</v>
      </c>
      <c r="AE199" t="s">
        <v>987</v>
      </c>
      <c r="AF199" t="s">
        <v>988</v>
      </c>
      <c r="AG199" t="s">
        <v>989</v>
      </c>
      <c r="AH199">
        <v>70122</v>
      </c>
      <c r="AI199">
        <v>2</v>
      </c>
    </row>
    <row r="200" spans="1:35" x14ac:dyDescent="0.35">
      <c r="A200" s="7">
        <v>2020</v>
      </c>
      <c r="B200" s="8">
        <v>1</v>
      </c>
      <c r="C200" s="7">
        <v>2020</v>
      </c>
      <c r="D200" s="7">
        <v>1323546098</v>
      </c>
      <c r="E200" t="s">
        <v>0</v>
      </c>
      <c r="F200" t="s">
        <v>13</v>
      </c>
      <c r="G200" t="s">
        <v>95</v>
      </c>
      <c r="H200" s="7">
        <v>107</v>
      </c>
      <c r="I200" s="1">
        <v>43866</v>
      </c>
      <c r="J200" s="7">
        <v>107</v>
      </c>
      <c r="K200" t="s">
        <v>3</v>
      </c>
      <c r="L200" t="s">
        <v>914</v>
      </c>
      <c r="M200" t="s">
        <v>897</v>
      </c>
      <c r="N200" t="s">
        <v>251</v>
      </c>
      <c r="O200" t="s">
        <v>6</v>
      </c>
      <c r="P200" s="7">
        <v>6</v>
      </c>
      <c r="Q200" s="8">
        <v>1</v>
      </c>
      <c r="R200" t="s">
        <v>112</v>
      </c>
      <c r="S200" t="s">
        <v>113</v>
      </c>
      <c r="T200" t="s">
        <v>9</v>
      </c>
      <c r="U200" t="s">
        <v>950</v>
      </c>
      <c r="V200">
        <v>-90.037723999999997</v>
      </c>
      <c r="W200">
        <v>30.0061821</v>
      </c>
      <c r="X200" t="s">
        <v>10</v>
      </c>
      <c r="Y200" s="8">
        <v>210557</v>
      </c>
      <c r="Z200" t="s">
        <v>198</v>
      </c>
      <c r="AA200" t="s">
        <v>36</v>
      </c>
      <c r="AB200" t="s">
        <v>12</v>
      </c>
      <c r="AC200" t="s">
        <v>36</v>
      </c>
      <c r="AD200" t="s">
        <v>4</v>
      </c>
      <c r="AE200" t="s">
        <v>987</v>
      </c>
      <c r="AF200" t="s">
        <v>988</v>
      </c>
      <c r="AG200" t="s">
        <v>989</v>
      </c>
      <c r="AH200">
        <v>70126</v>
      </c>
      <c r="AI200">
        <v>2</v>
      </c>
    </row>
    <row r="201" spans="1:35" x14ac:dyDescent="0.35">
      <c r="A201" s="7">
        <v>2020</v>
      </c>
      <c r="B201" s="8">
        <v>134</v>
      </c>
      <c r="C201" s="7">
        <v>2020</v>
      </c>
      <c r="D201" s="7">
        <v>1323441474</v>
      </c>
      <c r="E201" t="s">
        <v>0</v>
      </c>
      <c r="F201" t="s">
        <v>13</v>
      </c>
      <c r="G201" t="s">
        <v>2</v>
      </c>
      <c r="H201" s="7">
        <v>108</v>
      </c>
      <c r="I201" s="1">
        <v>43864</v>
      </c>
      <c r="J201" s="7">
        <v>14472</v>
      </c>
      <c r="K201" t="s">
        <v>3</v>
      </c>
      <c r="L201" t="s">
        <v>339</v>
      </c>
      <c r="M201" t="s">
        <v>340</v>
      </c>
      <c r="N201" t="s">
        <v>92</v>
      </c>
      <c r="O201" t="s">
        <v>6</v>
      </c>
      <c r="P201" s="7">
        <v>6</v>
      </c>
      <c r="Q201" s="8">
        <v>134</v>
      </c>
      <c r="R201" t="s">
        <v>57</v>
      </c>
      <c r="S201" t="s">
        <v>58</v>
      </c>
      <c r="T201" t="s">
        <v>9</v>
      </c>
      <c r="U201" t="s">
        <v>338</v>
      </c>
      <c r="V201">
        <v>-90.053815999999998</v>
      </c>
      <c r="W201">
        <v>29.9744475</v>
      </c>
      <c r="X201" t="s">
        <v>10</v>
      </c>
      <c r="Y201" s="8">
        <v>210557</v>
      </c>
      <c r="Z201" t="s">
        <v>198</v>
      </c>
      <c r="AA201" t="s">
        <v>58</v>
      </c>
      <c r="AB201" t="s">
        <v>12</v>
      </c>
      <c r="AC201" t="s">
        <v>58</v>
      </c>
      <c r="AD201" t="s">
        <v>4</v>
      </c>
      <c r="AE201" t="s">
        <v>987</v>
      </c>
      <c r="AF201" t="s">
        <v>988</v>
      </c>
      <c r="AG201" t="s">
        <v>989</v>
      </c>
      <c r="AH201">
        <v>70117</v>
      </c>
      <c r="AI201">
        <v>2</v>
      </c>
    </row>
    <row r="202" spans="1:35" x14ac:dyDescent="0.35">
      <c r="A202" s="7">
        <v>2020</v>
      </c>
      <c r="B202" s="8">
        <v>75</v>
      </c>
      <c r="C202" s="7">
        <v>2020</v>
      </c>
      <c r="D202" s="7">
        <v>1323552613</v>
      </c>
      <c r="E202" t="s">
        <v>0</v>
      </c>
      <c r="F202" t="s">
        <v>1</v>
      </c>
      <c r="G202" t="s">
        <v>51</v>
      </c>
      <c r="H202" s="7">
        <v>112</v>
      </c>
      <c r="I202" s="1">
        <v>43866</v>
      </c>
      <c r="J202" s="7">
        <v>8400</v>
      </c>
      <c r="K202" t="s">
        <v>121</v>
      </c>
      <c r="L202" t="s">
        <v>425</v>
      </c>
      <c r="M202" t="s">
        <v>426</v>
      </c>
      <c r="N202" t="s">
        <v>5</v>
      </c>
      <c r="O202" t="s">
        <v>6</v>
      </c>
      <c r="P202" s="7">
        <v>1</v>
      </c>
      <c r="Q202" s="8">
        <v>75</v>
      </c>
      <c r="R202" t="s">
        <v>37</v>
      </c>
      <c r="S202" t="s">
        <v>38</v>
      </c>
      <c r="T202" t="s">
        <v>9</v>
      </c>
      <c r="U202" t="s">
        <v>427</v>
      </c>
      <c r="V202">
        <v>-90.103582000000003</v>
      </c>
      <c r="W202">
        <v>29.947410099999999</v>
      </c>
      <c r="X202" t="s">
        <v>10</v>
      </c>
      <c r="Y202" s="8">
        <v>210557</v>
      </c>
      <c r="Z202" t="s">
        <v>198</v>
      </c>
      <c r="AA202" t="s">
        <v>39</v>
      </c>
      <c r="AB202" t="s">
        <v>122</v>
      </c>
      <c r="AC202" t="s">
        <v>38</v>
      </c>
      <c r="AD202" t="s">
        <v>4</v>
      </c>
      <c r="AE202" t="s">
        <v>981</v>
      </c>
      <c r="AF202" t="s">
        <v>982</v>
      </c>
      <c r="AG202" t="s">
        <v>983</v>
      </c>
      <c r="AH202">
        <v>70125</v>
      </c>
      <c r="AI202">
        <v>2</v>
      </c>
    </row>
    <row r="203" spans="1:35" x14ac:dyDescent="0.35">
      <c r="A203" s="7">
        <v>2020</v>
      </c>
      <c r="B203" s="8">
        <v>97</v>
      </c>
      <c r="C203" s="7">
        <v>2020</v>
      </c>
      <c r="D203" s="7">
        <v>1323767376</v>
      </c>
      <c r="E203" t="s">
        <v>0</v>
      </c>
      <c r="F203" t="s">
        <v>13</v>
      </c>
      <c r="G203" t="s">
        <v>2</v>
      </c>
      <c r="H203" s="7">
        <v>112</v>
      </c>
      <c r="I203" s="1">
        <v>43871</v>
      </c>
      <c r="J203" s="7">
        <v>10864</v>
      </c>
      <c r="K203" t="s">
        <v>3</v>
      </c>
      <c r="L203" t="s">
        <v>383</v>
      </c>
      <c r="M203" t="s">
        <v>384</v>
      </c>
      <c r="N203" t="s">
        <v>18</v>
      </c>
      <c r="O203" t="s">
        <v>6</v>
      </c>
      <c r="P203" s="7">
        <v>6</v>
      </c>
      <c r="Q203" s="8">
        <v>97</v>
      </c>
      <c r="R203" t="s">
        <v>57</v>
      </c>
      <c r="S203" t="s">
        <v>58</v>
      </c>
      <c r="T203" t="s">
        <v>9</v>
      </c>
      <c r="U203" t="s">
        <v>385</v>
      </c>
      <c r="V203">
        <v>-89.946636999999996</v>
      </c>
      <c r="W203">
        <v>30.0711756</v>
      </c>
      <c r="X203" t="s">
        <v>10</v>
      </c>
      <c r="Y203" s="8">
        <v>210557</v>
      </c>
      <c r="Z203" t="s">
        <v>198</v>
      </c>
      <c r="AA203" t="s">
        <v>58</v>
      </c>
      <c r="AB203" t="s">
        <v>12</v>
      </c>
      <c r="AC203" t="s">
        <v>58</v>
      </c>
      <c r="AD203" t="s">
        <v>4</v>
      </c>
      <c r="AE203" t="s">
        <v>984</v>
      </c>
      <c r="AF203" t="s">
        <v>985</v>
      </c>
      <c r="AG203" t="s">
        <v>986</v>
      </c>
      <c r="AH203">
        <v>70128</v>
      </c>
      <c r="AI203">
        <v>2</v>
      </c>
    </row>
    <row r="204" spans="1:35" x14ac:dyDescent="0.35">
      <c r="A204" s="7">
        <v>2020</v>
      </c>
      <c r="B204" s="8">
        <v>11</v>
      </c>
      <c r="C204" s="7">
        <v>2020</v>
      </c>
      <c r="D204" s="7">
        <v>1323610473</v>
      </c>
      <c r="E204" t="s">
        <v>0</v>
      </c>
      <c r="F204" t="s">
        <v>1</v>
      </c>
      <c r="G204" t="s">
        <v>51</v>
      </c>
      <c r="H204" s="7">
        <v>114</v>
      </c>
      <c r="I204" s="1">
        <v>43867</v>
      </c>
      <c r="J204" s="7">
        <v>1254</v>
      </c>
      <c r="K204" t="s">
        <v>28</v>
      </c>
      <c r="L204" t="s">
        <v>706</v>
      </c>
      <c r="M204" t="s">
        <v>707</v>
      </c>
      <c r="N204" t="s">
        <v>61</v>
      </c>
      <c r="O204" t="s">
        <v>6</v>
      </c>
      <c r="P204" s="7">
        <v>1</v>
      </c>
      <c r="Q204" s="8">
        <v>11</v>
      </c>
      <c r="R204" t="s">
        <v>133</v>
      </c>
      <c r="S204" t="s">
        <v>134</v>
      </c>
      <c r="T204" t="s">
        <v>9</v>
      </c>
      <c r="U204" t="s">
        <v>708</v>
      </c>
      <c r="V204">
        <v>-90.057721000000001</v>
      </c>
      <c r="W204">
        <v>29.977155499999999</v>
      </c>
      <c r="X204" t="s">
        <v>10</v>
      </c>
      <c r="Y204" s="8">
        <v>210557</v>
      </c>
      <c r="Z204" t="s">
        <v>198</v>
      </c>
      <c r="AA204" t="s">
        <v>134</v>
      </c>
      <c r="AB204" t="s">
        <v>33</v>
      </c>
      <c r="AC204" t="s">
        <v>134</v>
      </c>
      <c r="AD204" t="s">
        <v>4</v>
      </c>
      <c r="AE204" t="s">
        <v>987</v>
      </c>
      <c r="AF204" t="s">
        <v>988</v>
      </c>
      <c r="AG204" t="s">
        <v>989</v>
      </c>
      <c r="AH204">
        <v>70116</v>
      </c>
      <c r="AI204">
        <v>2</v>
      </c>
    </row>
    <row r="205" spans="1:35" x14ac:dyDescent="0.35">
      <c r="A205" s="7">
        <v>2020</v>
      </c>
      <c r="B205" s="8">
        <v>48</v>
      </c>
      <c r="C205" s="7">
        <v>2020</v>
      </c>
      <c r="D205" s="7">
        <v>1323655644</v>
      </c>
      <c r="E205" t="s">
        <v>0</v>
      </c>
      <c r="F205" t="s">
        <v>13</v>
      </c>
      <c r="G205" t="s">
        <v>51</v>
      </c>
      <c r="H205" s="7">
        <v>114</v>
      </c>
      <c r="I205" s="1">
        <v>43868</v>
      </c>
      <c r="J205" s="7">
        <v>5472</v>
      </c>
      <c r="K205" t="s">
        <v>3</v>
      </c>
      <c r="L205" t="s">
        <v>499</v>
      </c>
      <c r="M205" t="s">
        <v>500</v>
      </c>
      <c r="N205" t="s">
        <v>14</v>
      </c>
      <c r="O205" t="s">
        <v>6</v>
      </c>
      <c r="P205" s="7">
        <v>6</v>
      </c>
      <c r="Q205" s="8">
        <v>48</v>
      </c>
      <c r="R205" t="s">
        <v>89</v>
      </c>
      <c r="S205" t="s">
        <v>90</v>
      </c>
      <c r="T205" t="s">
        <v>9</v>
      </c>
      <c r="U205" t="s">
        <v>23</v>
      </c>
      <c r="V205">
        <v>-89.984367000000006</v>
      </c>
      <c r="W205">
        <v>30.046637799999999</v>
      </c>
      <c r="X205" t="s">
        <v>10</v>
      </c>
      <c r="Y205" s="8">
        <v>210557</v>
      </c>
      <c r="Z205" t="s">
        <v>198</v>
      </c>
      <c r="AA205" t="s">
        <v>17</v>
      </c>
      <c r="AB205" t="s">
        <v>12</v>
      </c>
      <c r="AC205" t="s">
        <v>17</v>
      </c>
      <c r="AD205" t="s">
        <v>4</v>
      </c>
      <c r="AE205" t="s">
        <v>984</v>
      </c>
      <c r="AF205" t="s">
        <v>985</v>
      </c>
      <c r="AG205" t="s">
        <v>986</v>
      </c>
      <c r="AH205">
        <v>70127</v>
      </c>
      <c r="AI205">
        <v>2</v>
      </c>
    </row>
    <row r="206" spans="1:35" x14ac:dyDescent="0.35">
      <c r="A206" s="7">
        <v>2020</v>
      </c>
      <c r="B206" s="8">
        <v>26</v>
      </c>
      <c r="C206" s="7">
        <v>2020</v>
      </c>
      <c r="D206" s="7">
        <v>1323662339</v>
      </c>
      <c r="E206" t="s">
        <v>0</v>
      </c>
      <c r="F206" t="s">
        <v>13</v>
      </c>
      <c r="G206" t="s">
        <v>116</v>
      </c>
      <c r="H206" s="7">
        <v>115</v>
      </c>
      <c r="I206" s="1">
        <v>43868</v>
      </c>
      <c r="J206" s="7">
        <v>2990</v>
      </c>
      <c r="K206" t="s">
        <v>3</v>
      </c>
      <c r="L206" t="s">
        <v>553</v>
      </c>
      <c r="M206" t="s">
        <v>485</v>
      </c>
      <c r="N206" t="s">
        <v>43</v>
      </c>
      <c r="O206" t="s">
        <v>6</v>
      </c>
      <c r="P206" s="7">
        <v>6</v>
      </c>
      <c r="Q206" s="8">
        <v>26</v>
      </c>
      <c r="R206" t="s">
        <v>162</v>
      </c>
      <c r="S206" t="s">
        <v>163</v>
      </c>
      <c r="T206" t="s">
        <v>9</v>
      </c>
      <c r="U206" t="s">
        <v>562</v>
      </c>
      <c r="V206">
        <v>-90.036372</v>
      </c>
      <c r="W206">
        <v>29.972264899999999</v>
      </c>
      <c r="X206" t="s">
        <v>10</v>
      </c>
      <c r="Y206" s="8">
        <v>210557</v>
      </c>
      <c r="Z206" t="s">
        <v>198</v>
      </c>
      <c r="AA206" t="s">
        <v>17</v>
      </c>
      <c r="AB206" t="s">
        <v>12</v>
      </c>
      <c r="AC206" t="s">
        <v>17</v>
      </c>
      <c r="AD206" t="s">
        <v>4</v>
      </c>
      <c r="AE206" t="s">
        <v>987</v>
      </c>
      <c r="AF206" t="s">
        <v>988</v>
      </c>
      <c r="AG206" t="s">
        <v>989</v>
      </c>
      <c r="AH206">
        <v>70117</v>
      </c>
      <c r="AI206">
        <v>2</v>
      </c>
    </row>
    <row r="207" spans="1:35" x14ac:dyDescent="0.35">
      <c r="A207" s="7">
        <v>2020</v>
      </c>
      <c r="B207" s="8">
        <v>124</v>
      </c>
      <c r="C207" s="7">
        <v>2020</v>
      </c>
      <c r="D207" s="7">
        <v>1323665502</v>
      </c>
      <c r="E207" t="s">
        <v>0</v>
      </c>
      <c r="F207" t="s">
        <v>13</v>
      </c>
      <c r="G207" t="s">
        <v>2</v>
      </c>
      <c r="H207" s="7">
        <v>116</v>
      </c>
      <c r="I207" s="1">
        <v>43868</v>
      </c>
      <c r="J207" s="7">
        <v>14384</v>
      </c>
      <c r="K207" t="s">
        <v>3</v>
      </c>
      <c r="L207" t="s">
        <v>272</v>
      </c>
      <c r="M207" t="s">
        <v>273</v>
      </c>
      <c r="N207" t="s">
        <v>43</v>
      </c>
      <c r="O207" t="s">
        <v>6</v>
      </c>
      <c r="P207" s="7">
        <v>6</v>
      </c>
      <c r="Q207" s="8">
        <v>124</v>
      </c>
      <c r="R207" t="s">
        <v>74</v>
      </c>
      <c r="S207" t="s">
        <v>75</v>
      </c>
      <c r="T207" t="s">
        <v>9</v>
      </c>
      <c r="U207" t="s">
        <v>350</v>
      </c>
      <c r="V207">
        <v>-90.033677999999995</v>
      </c>
      <c r="W207">
        <v>29.9717704</v>
      </c>
      <c r="X207" t="s">
        <v>10</v>
      </c>
      <c r="Y207" s="8">
        <v>210557</v>
      </c>
      <c r="Z207" t="s">
        <v>198</v>
      </c>
      <c r="AA207" t="s">
        <v>17</v>
      </c>
      <c r="AB207" t="s">
        <v>12</v>
      </c>
      <c r="AC207" t="s">
        <v>17</v>
      </c>
      <c r="AD207" t="s">
        <v>4</v>
      </c>
      <c r="AE207" t="s">
        <v>987</v>
      </c>
      <c r="AF207" t="s">
        <v>988</v>
      </c>
      <c r="AG207" t="s">
        <v>989</v>
      </c>
      <c r="AH207">
        <v>70117</v>
      </c>
      <c r="AI207">
        <v>2</v>
      </c>
    </row>
    <row r="208" spans="1:35" x14ac:dyDescent="0.35">
      <c r="A208" s="7">
        <v>2020</v>
      </c>
      <c r="B208" s="8">
        <v>7</v>
      </c>
      <c r="C208" s="7">
        <v>2020</v>
      </c>
      <c r="D208" s="7">
        <v>1323939896</v>
      </c>
      <c r="E208" t="s">
        <v>0</v>
      </c>
      <c r="F208" t="s">
        <v>1</v>
      </c>
      <c r="G208" t="s">
        <v>2</v>
      </c>
      <c r="H208" s="7">
        <v>117</v>
      </c>
      <c r="I208" s="1">
        <v>43874</v>
      </c>
      <c r="J208" s="7">
        <v>819</v>
      </c>
      <c r="K208" t="s">
        <v>24</v>
      </c>
      <c r="L208" t="s">
        <v>783</v>
      </c>
      <c r="M208" t="s">
        <v>784</v>
      </c>
      <c r="N208" t="s">
        <v>313</v>
      </c>
      <c r="O208" t="s">
        <v>6</v>
      </c>
      <c r="P208" s="7">
        <v>1</v>
      </c>
      <c r="Q208" s="8">
        <v>7</v>
      </c>
      <c r="R208" t="s">
        <v>19</v>
      </c>
      <c r="S208" t="s">
        <v>20</v>
      </c>
      <c r="T208" t="s">
        <v>9</v>
      </c>
      <c r="U208" t="s">
        <v>47</v>
      </c>
      <c r="V208">
        <v>-90.116944000000004</v>
      </c>
      <c r="W208">
        <v>29.974333300000001</v>
      </c>
      <c r="X208" t="s">
        <v>10</v>
      </c>
      <c r="Y208" s="8">
        <v>210557</v>
      </c>
      <c r="Z208" t="s">
        <v>198</v>
      </c>
      <c r="AA208" t="s">
        <v>17</v>
      </c>
      <c r="AB208" t="s">
        <v>27</v>
      </c>
      <c r="AC208" t="s">
        <v>17</v>
      </c>
      <c r="AD208" t="s">
        <v>4</v>
      </c>
      <c r="AE208" t="s">
        <v>990</v>
      </c>
      <c r="AF208" t="s">
        <v>991</v>
      </c>
      <c r="AG208" t="s">
        <v>992</v>
      </c>
      <c r="AH208">
        <v>70118</v>
      </c>
      <c r="AI208">
        <v>2</v>
      </c>
    </row>
    <row r="209" spans="1:35" x14ac:dyDescent="0.35">
      <c r="A209" s="7">
        <v>2020</v>
      </c>
      <c r="B209" s="8">
        <v>107</v>
      </c>
      <c r="C209" s="7">
        <v>2020</v>
      </c>
      <c r="D209" s="7">
        <v>1323849876</v>
      </c>
      <c r="E209" t="s">
        <v>0</v>
      </c>
      <c r="F209" t="s">
        <v>13</v>
      </c>
      <c r="G209" t="s">
        <v>2</v>
      </c>
      <c r="H209" s="7">
        <v>120</v>
      </c>
      <c r="I209" s="1">
        <v>43873</v>
      </c>
      <c r="J209" s="7">
        <v>12840</v>
      </c>
      <c r="K209" t="s">
        <v>3</v>
      </c>
      <c r="L209" t="s">
        <v>371</v>
      </c>
      <c r="M209" t="s">
        <v>372</v>
      </c>
      <c r="N209" t="s">
        <v>18</v>
      </c>
      <c r="O209" t="s">
        <v>6</v>
      </c>
      <c r="P209" s="7">
        <v>6</v>
      </c>
      <c r="Q209" s="8">
        <v>107</v>
      </c>
      <c r="R209" t="s">
        <v>57</v>
      </c>
      <c r="S209" t="s">
        <v>58</v>
      </c>
      <c r="T209" t="s">
        <v>9</v>
      </c>
      <c r="U209" t="s">
        <v>23</v>
      </c>
      <c r="V209">
        <v>-89.947708000000006</v>
      </c>
      <c r="W209">
        <v>30.0723755</v>
      </c>
      <c r="X209" t="s">
        <v>10</v>
      </c>
      <c r="Y209" s="8">
        <v>210557</v>
      </c>
      <c r="Z209" t="s">
        <v>198</v>
      </c>
      <c r="AA209" t="s">
        <v>58</v>
      </c>
      <c r="AB209" t="s">
        <v>12</v>
      </c>
      <c r="AC209" t="s">
        <v>58</v>
      </c>
      <c r="AD209" t="s">
        <v>4</v>
      </c>
      <c r="AE209" t="s">
        <v>984</v>
      </c>
      <c r="AF209" t="s">
        <v>985</v>
      </c>
      <c r="AG209" t="s">
        <v>986</v>
      </c>
      <c r="AH209">
        <v>70128</v>
      </c>
      <c r="AI209">
        <v>2</v>
      </c>
    </row>
    <row r="210" spans="1:35" x14ac:dyDescent="0.35">
      <c r="A210" s="7">
        <v>2020</v>
      </c>
      <c r="B210" s="8">
        <v>122</v>
      </c>
      <c r="C210" s="7">
        <v>2020</v>
      </c>
      <c r="D210" s="7">
        <v>1323630435</v>
      </c>
      <c r="E210" t="s">
        <v>0</v>
      </c>
      <c r="F210" t="s">
        <v>13</v>
      </c>
      <c r="G210" t="s">
        <v>116</v>
      </c>
      <c r="H210" s="7">
        <v>121</v>
      </c>
      <c r="I210" s="1">
        <v>43867</v>
      </c>
      <c r="J210" s="7">
        <v>14762</v>
      </c>
      <c r="K210" t="s">
        <v>3</v>
      </c>
      <c r="L210" t="s">
        <v>339</v>
      </c>
      <c r="M210" t="s">
        <v>340</v>
      </c>
      <c r="N210" t="s">
        <v>92</v>
      </c>
      <c r="O210" t="s">
        <v>6</v>
      </c>
      <c r="P210" s="7">
        <v>6</v>
      </c>
      <c r="Q210" s="8">
        <v>122</v>
      </c>
      <c r="R210" t="s">
        <v>57</v>
      </c>
      <c r="S210" t="s">
        <v>58</v>
      </c>
      <c r="T210" t="s">
        <v>9</v>
      </c>
      <c r="U210" t="s">
        <v>23</v>
      </c>
      <c r="V210">
        <v>-90.053815999999998</v>
      </c>
      <c r="W210">
        <v>29.9744475</v>
      </c>
      <c r="X210" t="s">
        <v>10</v>
      </c>
      <c r="Y210" s="8">
        <v>210557</v>
      </c>
      <c r="Z210" t="s">
        <v>198</v>
      </c>
      <c r="AA210" t="s">
        <v>58</v>
      </c>
      <c r="AB210" t="s">
        <v>12</v>
      </c>
      <c r="AC210" t="s">
        <v>58</v>
      </c>
      <c r="AD210" t="s">
        <v>4</v>
      </c>
      <c r="AE210" t="s">
        <v>987</v>
      </c>
      <c r="AF210" t="s">
        <v>988</v>
      </c>
      <c r="AG210" t="s">
        <v>989</v>
      </c>
      <c r="AH210">
        <v>70117</v>
      </c>
      <c r="AI210">
        <v>2</v>
      </c>
    </row>
    <row r="211" spans="1:35" x14ac:dyDescent="0.35">
      <c r="A211" s="7">
        <v>2020</v>
      </c>
      <c r="B211" s="8">
        <v>16</v>
      </c>
      <c r="C211" s="7">
        <v>2020</v>
      </c>
      <c r="D211" s="7">
        <v>1323614486</v>
      </c>
      <c r="E211" t="s">
        <v>0</v>
      </c>
      <c r="F211" t="s">
        <v>13</v>
      </c>
      <c r="G211" t="s">
        <v>95</v>
      </c>
      <c r="H211" s="7">
        <v>123</v>
      </c>
      <c r="I211" s="1">
        <v>43867</v>
      </c>
      <c r="J211" s="7">
        <v>1968</v>
      </c>
      <c r="K211" t="s">
        <v>28</v>
      </c>
      <c r="L211" t="s">
        <v>622</v>
      </c>
      <c r="M211" t="s">
        <v>623</v>
      </c>
      <c r="N211" t="s">
        <v>79</v>
      </c>
      <c r="O211" t="s">
        <v>6</v>
      </c>
      <c r="P211" s="7">
        <v>6</v>
      </c>
      <c r="Q211" s="8">
        <v>16</v>
      </c>
      <c r="R211" t="s">
        <v>53</v>
      </c>
      <c r="S211" t="s">
        <v>54</v>
      </c>
      <c r="T211" t="s">
        <v>9</v>
      </c>
      <c r="U211" t="s">
        <v>639</v>
      </c>
      <c r="V211">
        <v>-90.053566000000004</v>
      </c>
      <c r="W211">
        <v>29.966689200000001</v>
      </c>
      <c r="X211" t="s">
        <v>10</v>
      </c>
      <c r="Y211" s="8">
        <v>210557</v>
      </c>
      <c r="Z211" t="s">
        <v>198</v>
      </c>
      <c r="AA211" t="s">
        <v>36</v>
      </c>
      <c r="AB211" t="s">
        <v>33</v>
      </c>
      <c r="AC211" t="s">
        <v>36</v>
      </c>
      <c r="AD211" t="s">
        <v>4</v>
      </c>
      <c r="AE211" t="s">
        <v>993</v>
      </c>
      <c r="AF211" t="s">
        <v>994</v>
      </c>
      <c r="AG211" t="s">
        <v>995</v>
      </c>
      <c r="AH211">
        <v>70117</v>
      </c>
      <c r="AI211">
        <v>2</v>
      </c>
    </row>
    <row r="212" spans="1:35" x14ac:dyDescent="0.35">
      <c r="A212" s="7">
        <v>2020</v>
      </c>
      <c r="B212" s="8">
        <v>57</v>
      </c>
      <c r="C212" s="7">
        <v>2020</v>
      </c>
      <c r="D212" s="7">
        <v>1323673353</v>
      </c>
      <c r="E212" t="s">
        <v>0</v>
      </c>
      <c r="F212" t="s">
        <v>13</v>
      </c>
      <c r="G212" t="s">
        <v>2</v>
      </c>
      <c r="H212" s="7">
        <v>124</v>
      </c>
      <c r="I212" s="1">
        <v>43868</v>
      </c>
      <c r="J212" s="7">
        <v>7068</v>
      </c>
      <c r="K212" t="s">
        <v>3</v>
      </c>
      <c r="L212" t="s">
        <v>461</v>
      </c>
      <c r="M212" t="s">
        <v>462</v>
      </c>
      <c r="N212" t="s">
        <v>308</v>
      </c>
      <c r="O212" t="s">
        <v>6</v>
      </c>
      <c r="P212" s="7">
        <v>6</v>
      </c>
      <c r="Q212" s="8">
        <v>57</v>
      </c>
      <c r="R212" t="s">
        <v>15</v>
      </c>
      <c r="S212" t="s">
        <v>16</v>
      </c>
      <c r="T212" t="s">
        <v>9</v>
      </c>
      <c r="U212" t="s">
        <v>463</v>
      </c>
      <c r="V212">
        <v>-90.043127999999996</v>
      </c>
      <c r="W212">
        <v>29.974496500000001</v>
      </c>
      <c r="X212" t="s">
        <v>10</v>
      </c>
      <c r="Y212" s="8">
        <v>210557</v>
      </c>
      <c r="Z212" t="s">
        <v>198</v>
      </c>
      <c r="AA212" t="s">
        <v>17</v>
      </c>
      <c r="AB212" t="s">
        <v>12</v>
      </c>
      <c r="AC212" t="s">
        <v>17</v>
      </c>
      <c r="AD212" t="s">
        <v>4</v>
      </c>
      <c r="AE212" t="s">
        <v>987</v>
      </c>
      <c r="AF212" t="s">
        <v>988</v>
      </c>
      <c r="AG212" t="s">
        <v>989</v>
      </c>
      <c r="AH212">
        <v>70117</v>
      </c>
      <c r="AI212">
        <v>2</v>
      </c>
    </row>
    <row r="213" spans="1:35" x14ac:dyDescent="0.35">
      <c r="A213" s="7">
        <v>2020</v>
      </c>
      <c r="B213" s="8">
        <v>3</v>
      </c>
      <c r="C213" s="7">
        <v>2020</v>
      </c>
      <c r="D213" s="7">
        <v>1323734811</v>
      </c>
      <c r="E213" t="s">
        <v>0</v>
      </c>
      <c r="F213" t="s">
        <v>1</v>
      </c>
      <c r="G213" t="s">
        <v>2</v>
      </c>
      <c r="H213" s="7">
        <v>124</v>
      </c>
      <c r="I213" s="1">
        <v>43870</v>
      </c>
      <c r="J213" s="7">
        <v>372</v>
      </c>
      <c r="K213" t="s">
        <v>28</v>
      </c>
      <c r="L213" t="s">
        <v>866</v>
      </c>
      <c r="M213" t="s">
        <v>867</v>
      </c>
      <c r="N213" t="s">
        <v>197</v>
      </c>
      <c r="O213" t="s">
        <v>6</v>
      </c>
      <c r="P213" s="7">
        <v>1</v>
      </c>
      <c r="Q213" s="8">
        <v>3</v>
      </c>
      <c r="R213" t="s">
        <v>77</v>
      </c>
      <c r="S213" t="s">
        <v>78</v>
      </c>
      <c r="T213" t="s">
        <v>9</v>
      </c>
      <c r="U213" t="s">
        <v>868</v>
      </c>
      <c r="V213">
        <v>-90.091470000000001</v>
      </c>
      <c r="W213">
        <v>29.925850700000002</v>
      </c>
      <c r="X213" t="s">
        <v>10</v>
      </c>
      <c r="Y213" s="8">
        <v>210557</v>
      </c>
      <c r="Z213" t="s">
        <v>198</v>
      </c>
      <c r="AA213" t="s">
        <v>39</v>
      </c>
      <c r="AB213" t="s">
        <v>33</v>
      </c>
      <c r="AC213" t="s">
        <v>39</v>
      </c>
      <c r="AD213" t="s">
        <v>4</v>
      </c>
      <c r="AE213" t="s">
        <v>981</v>
      </c>
      <c r="AF213" t="s">
        <v>982</v>
      </c>
      <c r="AG213" t="s">
        <v>983</v>
      </c>
      <c r="AH213">
        <v>70115</v>
      </c>
      <c r="AI213">
        <v>2</v>
      </c>
    </row>
    <row r="214" spans="1:35" x14ac:dyDescent="0.35">
      <c r="A214" s="7">
        <v>2020</v>
      </c>
      <c r="B214" s="8">
        <v>84</v>
      </c>
      <c r="C214" s="7">
        <v>2020</v>
      </c>
      <c r="D214" s="7">
        <v>1324375554</v>
      </c>
      <c r="E214" t="s">
        <v>0</v>
      </c>
      <c r="F214" t="s">
        <v>1</v>
      </c>
      <c r="G214" t="s">
        <v>2</v>
      </c>
      <c r="H214" s="7">
        <v>126</v>
      </c>
      <c r="I214" s="1">
        <v>43883</v>
      </c>
      <c r="J214" s="7">
        <v>10584</v>
      </c>
      <c r="K214" t="s">
        <v>3</v>
      </c>
      <c r="L214" t="s">
        <v>405</v>
      </c>
      <c r="M214" t="s">
        <v>406</v>
      </c>
      <c r="N214" t="s">
        <v>105</v>
      </c>
      <c r="O214" t="s">
        <v>6</v>
      </c>
      <c r="P214" s="7">
        <v>1</v>
      </c>
      <c r="Q214" s="8">
        <v>84</v>
      </c>
      <c r="R214" t="s">
        <v>19</v>
      </c>
      <c r="S214" t="s">
        <v>20</v>
      </c>
      <c r="T214" t="s">
        <v>9</v>
      </c>
      <c r="U214" t="s">
        <v>407</v>
      </c>
      <c r="V214">
        <v>-90.076153000000005</v>
      </c>
      <c r="W214">
        <v>30.003760100000001</v>
      </c>
      <c r="X214" t="s">
        <v>10</v>
      </c>
      <c r="Y214" s="8">
        <v>210557</v>
      </c>
      <c r="Z214" t="s">
        <v>198</v>
      </c>
      <c r="AA214" t="s">
        <v>17</v>
      </c>
      <c r="AB214" t="s">
        <v>12</v>
      </c>
      <c r="AC214" t="s">
        <v>17</v>
      </c>
      <c r="AD214" t="s">
        <v>4</v>
      </c>
      <c r="AE214" t="s">
        <v>987</v>
      </c>
      <c r="AF214" t="s">
        <v>988</v>
      </c>
      <c r="AG214" t="s">
        <v>989</v>
      </c>
      <c r="AH214">
        <v>70122</v>
      </c>
      <c r="AI214">
        <v>2</v>
      </c>
    </row>
    <row r="215" spans="1:35" x14ac:dyDescent="0.35">
      <c r="A215" s="7">
        <v>2020</v>
      </c>
      <c r="B215" s="8">
        <v>1</v>
      </c>
      <c r="C215" s="7">
        <v>2020</v>
      </c>
      <c r="D215" s="7">
        <v>1323479576</v>
      </c>
      <c r="E215" t="s">
        <v>0</v>
      </c>
      <c r="F215" t="s">
        <v>13</v>
      </c>
      <c r="G215" t="s">
        <v>2</v>
      </c>
      <c r="H215" s="7">
        <v>131</v>
      </c>
      <c r="I215" s="1">
        <v>43864</v>
      </c>
      <c r="J215" s="7">
        <v>131</v>
      </c>
      <c r="K215" t="s">
        <v>28</v>
      </c>
      <c r="L215" t="s">
        <v>942</v>
      </c>
      <c r="M215" t="s">
        <v>943</v>
      </c>
      <c r="N215" t="s">
        <v>132</v>
      </c>
      <c r="O215" t="s">
        <v>6</v>
      </c>
      <c r="P215" s="7">
        <v>6</v>
      </c>
      <c r="Q215" s="8">
        <v>1</v>
      </c>
      <c r="R215" t="s">
        <v>117</v>
      </c>
      <c r="S215" t="s">
        <v>118</v>
      </c>
      <c r="T215" t="s">
        <v>9</v>
      </c>
      <c r="U215" t="s">
        <v>944</v>
      </c>
      <c r="V215">
        <v>-90.048216999999994</v>
      </c>
      <c r="W215">
        <v>30.027873499999998</v>
      </c>
      <c r="X215" t="s">
        <v>10</v>
      </c>
      <c r="Y215" s="8">
        <v>210557</v>
      </c>
      <c r="Z215" t="s">
        <v>198</v>
      </c>
      <c r="AA215" t="s">
        <v>39</v>
      </c>
      <c r="AB215" t="s">
        <v>33</v>
      </c>
      <c r="AC215" t="s">
        <v>39</v>
      </c>
      <c r="AD215" t="s">
        <v>4</v>
      </c>
      <c r="AE215" t="s">
        <v>987</v>
      </c>
      <c r="AF215" t="s">
        <v>988</v>
      </c>
      <c r="AG215" t="s">
        <v>989</v>
      </c>
      <c r="AH215">
        <v>70148</v>
      </c>
      <c r="AI215">
        <v>2</v>
      </c>
    </row>
    <row r="216" spans="1:35" x14ac:dyDescent="0.35">
      <c r="A216" s="7">
        <v>2020</v>
      </c>
      <c r="B216" s="8">
        <v>8</v>
      </c>
      <c r="C216" s="7">
        <v>2020</v>
      </c>
      <c r="D216" s="7">
        <v>1324142737</v>
      </c>
      <c r="E216" t="s">
        <v>0</v>
      </c>
      <c r="F216" t="s">
        <v>1</v>
      </c>
      <c r="G216" t="s">
        <v>2</v>
      </c>
      <c r="H216" s="7">
        <v>133</v>
      </c>
      <c r="I216" s="1">
        <v>43880</v>
      </c>
      <c r="J216" s="7">
        <v>1064</v>
      </c>
      <c r="K216" t="s">
        <v>28</v>
      </c>
      <c r="L216" t="s">
        <v>765</v>
      </c>
      <c r="M216" t="s">
        <v>766</v>
      </c>
      <c r="N216" t="s">
        <v>259</v>
      </c>
      <c r="O216" t="s">
        <v>6</v>
      </c>
      <c r="P216" s="7">
        <v>1</v>
      </c>
      <c r="Q216" s="8">
        <v>8</v>
      </c>
      <c r="R216" t="s">
        <v>37</v>
      </c>
      <c r="S216" t="s">
        <v>38</v>
      </c>
      <c r="T216" t="s">
        <v>9</v>
      </c>
      <c r="U216" t="s">
        <v>767</v>
      </c>
      <c r="V216">
        <v>-90.116990999999999</v>
      </c>
      <c r="W216">
        <v>30.0065302</v>
      </c>
      <c r="X216" t="s">
        <v>10</v>
      </c>
      <c r="Y216" s="8">
        <v>210557</v>
      </c>
      <c r="Z216" t="s">
        <v>198</v>
      </c>
      <c r="AA216" t="s">
        <v>39</v>
      </c>
      <c r="AB216" t="s">
        <v>33</v>
      </c>
      <c r="AC216" t="s">
        <v>38</v>
      </c>
      <c r="AD216" t="s">
        <v>4</v>
      </c>
      <c r="AE216" t="s">
        <v>990</v>
      </c>
      <c r="AF216" t="s">
        <v>991</v>
      </c>
      <c r="AG216" t="s">
        <v>992</v>
      </c>
      <c r="AH216">
        <v>70124</v>
      </c>
      <c r="AI216">
        <v>2</v>
      </c>
    </row>
    <row r="217" spans="1:35" x14ac:dyDescent="0.35">
      <c r="A217" s="7">
        <v>2020</v>
      </c>
      <c r="B217" s="8">
        <v>116</v>
      </c>
      <c r="C217" s="7">
        <v>2020</v>
      </c>
      <c r="D217" s="7">
        <v>1324305126</v>
      </c>
      <c r="E217" t="s">
        <v>0</v>
      </c>
      <c r="F217" t="s">
        <v>107</v>
      </c>
      <c r="G217" t="s">
        <v>51</v>
      </c>
      <c r="H217" s="7">
        <v>133</v>
      </c>
      <c r="I217" s="1">
        <v>43881</v>
      </c>
      <c r="J217" s="7">
        <v>15428</v>
      </c>
      <c r="K217" t="s">
        <v>3</v>
      </c>
      <c r="L217" t="s">
        <v>358</v>
      </c>
      <c r="M217" t="s">
        <v>359</v>
      </c>
      <c r="N217" t="s">
        <v>360</v>
      </c>
      <c r="O217" t="s">
        <v>6</v>
      </c>
      <c r="P217" s="7">
        <v>81</v>
      </c>
      <c r="Q217" s="8">
        <v>116</v>
      </c>
      <c r="R217" t="s">
        <v>125</v>
      </c>
      <c r="S217" t="s">
        <v>126</v>
      </c>
      <c r="T217" t="s">
        <v>9</v>
      </c>
      <c r="U217" t="s">
        <v>361</v>
      </c>
      <c r="V217">
        <v>-89.986799000000005</v>
      </c>
      <c r="W217">
        <v>29.907233000000002</v>
      </c>
      <c r="X217" t="s">
        <v>10</v>
      </c>
      <c r="Y217" s="8">
        <v>210557</v>
      </c>
      <c r="Z217" t="s">
        <v>198</v>
      </c>
      <c r="AA217" t="s">
        <v>17</v>
      </c>
      <c r="AB217" t="s">
        <v>12</v>
      </c>
      <c r="AC217" t="s">
        <v>17</v>
      </c>
      <c r="AD217" t="s">
        <v>4</v>
      </c>
      <c r="AE217" t="s">
        <v>993</v>
      </c>
      <c r="AF217" t="s">
        <v>994</v>
      </c>
      <c r="AG217" t="s">
        <v>995</v>
      </c>
      <c r="AH217">
        <v>70131</v>
      </c>
      <c r="AI217">
        <v>2</v>
      </c>
    </row>
    <row r="218" spans="1:35" x14ac:dyDescent="0.35">
      <c r="A218" s="7">
        <v>2020</v>
      </c>
      <c r="B218" s="8">
        <v>745</v>
      </c>
      <c r="C218" s="7">
        <v>2020</v>
      </c>
      <c r="D218" s="7">
        <v>1323559097</v>
      </c>
      <c r="E218" t="s">
        <v>0</v>
      </c>
      <c r="F218" t="s">
        <v>13</v>
      </c>
      <c r="G218" t="s">
        <v>116</v>
      </c>
      <c r="H218" s="7">
        <v>134</v>
      </c>
      <c r="I218" s="1">
        <v>43866</v>
      </c>
      <c r="J218" s="7">
        <v>73010</v>
      </c>
      <c r="K218" t="s">
        <v>121</v>
      </c>
      <c r="L218" t="s">
        <v>233</v>
      </c>
      <c r="M218" t="s">
        <v>234</v>
      </c>
      <c r="N218" t="s">
        <v>152</v>
      </c>
      <c r="O218" t="s">
        <v>6</v>
      </c>
      <c r="P218" s="7">
        <v>6</v>
      </c>
      <c r="Q218" s="8">
        <v>745</v>
      </c>
      <c r="R218" t="s">
        <v>15</v>
      </c>
      <c r="S218" t="s">
        <v>16</v>
      </c>
      <c r="T218" t="s">
        <v>9</v>
      </c>
      <c r="U218" t="s">
        <v>235</v>
      </c>
      <c r="V218">
        <v>-90.037441999999999</v>
      </c>
      <c r="W218">
        <v>29.9803365</v>
      </c>
      <c r="X218" t="s">
        <v>10</v>
      </c>
      <c r="Y218" s="8">
        <v>210557</v>
      </c>
      <c r="Z218" t="s">
        <v>198</v>
      </c>
      <c r="AA218" t="s">
        <v>17</v>
      </c>
      <c r="AB218" t="s">
        <v>122</v>
      </c>
      <c r="AC218" t="s">
        <v>17</v>
      </c>
      <c r="AD218" t="s">
        <v>4</v>
      </c>
      <c r="AE218" t="s">
        <v>987</v>
      </c>
      <c r="AF218" t="s">
        <v>988</v>
      </c>
      <c r="AG218" t="s">
        <v>989</v>
      </c>
      <c r="AH218">
        <v>70117</v>
      </c>
      <c r="AI218">
        <v>2</v>
      </c>
    </row>
    <row r="219" spans="1:35" x14ac:dyDescent="0.35">
      <c r="A219" s="7">
        <v>2020</v>
      </c>
      <c r="B219" s="8">
        <v>198</v>
      </c>
      <c r="C219" s="7">
        <v>2020</v>
      </c>
      <c r="D219" s="7">
        <v>1323558838</v>
      </c>
      <c r="E219" t="s">
        <v>0</v>
      </c>
      <c r="F219" t="s">
        <v>13</v>
      </c>
      <c r="G219" t="s">
        <v>116</v>
      </c>
      <c r="H219" s="7">
        <v>134</v>
      </c>
      <c r="I219" s="1">
        <v>43866</v>
      </c>
      <c r="J219" s="7">
        <v>26928</v>
      </c>
      <c r="K219" t="s">
        <v>121</v>
      </c>
      <c r="L219" t="s">
        <v>309</v>
      </c>
      <c r="M219" t="s">
        <v>310</v>
      </c>
      <c r="N219" t="s">
        <v>152</v>
      </c>
      <c r="O219" t="s">
        <v>6</v>
      </c>
      <c r="P219" s="7">
        <v>6</v>
      </c>
      <c r="Q219" s="8">
        <v>198</v>
      </c>
      <c r="R219" t="s">
        <v>15</v>
      </c>
      <c r="S219" t="s">
        <v>16</v>
      </c>
      <c r="T219" t="s">
        <v>9</v>
      </c>
      <c r="U219" t="s">
        <v>311</v>
      </c>
      <c r="V219">
        <v>-90.038447000000005</v>
      </c>
      <c r="W219">
        <v>29.980818899999999</v>
      </c>
      <c r="X219" t="s">
        <v>10</v>
      </c>
      <c r="Y219" s="8">
        <v>210557</v>
      </c>
      <c r="Z219" t="s">
        <v>198</v>
      </c>
      <c r="AA219" t="s">
        <v>17</v>
      </c>
      <c r="AB219" t="s">
        <v>122</v>
      </c>
      <c r="AC219" t="s">
        <v>17</v>
      </c>
      <c r="AD219" t="s">
        <v>4</v>
      </c>
      <c r="AE219" t="s">
        <v>987</v>
      </c>
      <c r="AF219" t="s">
        <v>988</v>
      </c>
      <c r="AG219" t="s">
        <v>989</v>
      </c>
      <c r="AH219">
        <v>70117</v>
      </c>
      <c r="AI219">
        <v>2</v>
      </c>
    </row>
    <row r="220" spans="1:35" x14ac:dyDescent="0.35">
      <c r="A220" s="7">
        <v>2020</v>
      </c>
      <c r="B220" s="8">
        <v>1</v>
      </c>
      <c r="C220" s="7">
        <v>2020</v>
      </c>
      <c r="D220" s="7">
        <v>1323548792</v>
      </c>
      <c r="E220" t="s">
        <v>0</v>
      </c>
      <c r="F220" t="s">
        <v>13</v>
      </c>
      <c r="G220" t="s">
        <v>116</v>
      </c>
      <c r="H220" s="7">
        <v>134</v>
      </c>
      <c r="I220" s="1">
        <v>43866</v>
      </c>
      <c r="J220" s="7">
        <v>134</v>
      </c>
      <c r="K220" t="s">
        <v>28</v>
      </c>
      <c r="L220" t="s">
        <v>951</v>
      </c>
      <c r="M220" t="s">
        <v>952</v>
      </c>
      <c r="N220" t="s">
        <v>106</v>
      </c>
      <c r="O220" t="s">
        <v>6</v>
      </c>
      <c r="P220" s="7">
        <v>6</v>
      </c>
      <c r="Q220" s="8">
        <v>1</v>
      </c>
      <c r="R220" t="s">
        <v>133</v>
      </c>
      <c r="S220" t="s">
        <v>134</v>
      </c>
      <c r="T220" t="s">
        <v>9</v>
      </c>
      <c r="U220" t="s">
        <v>953</v>
      </c>
      <c r="V220">
        <v>-90.059218000000001</v>
      </c>
      <c r="W220">
        <v>30.002502</v>
      </c>
      <c r="X220" t="s">
        <v>10</v>
      </c>
      <c r="Y220" s="8">
        <v>210557</v>
      </c>
      <c r="Z220" t="s">
        <v>198</v>
      </c>
      <c r="AA220" t="s">
        <v>134</v>
      </c>
      <c r="AB220" t="s">
        <v>33</v>
      </c>
      <c r="AC220" t="s">
        <v>134</v>
      </c>
      <c r="AD220" t="s">
        <v>4</v>
      </c>
      <c r="AE220" t="s">
        <v>987</v>
      </c>
      <c r="AF220" t="s">
        <v>988</v>
      </c>
      <c r="AG220" t="s">
        <v>989</v>
      </c>
      <c r="AH220">
        <v>70122</v>
      </c>
      <c r="AI220">
        <v>2</v>
      </c>
    </row>
    <row r="221" spans="1:35" x14ac:dyDescent="0.35">
      <c r="A221" s="7">
        <v>2020</v>
      </c>
      <c r="B221" s="8">
        <v>28</v>
      </c>
      <c r="C221" s="7">
        <v>2020</v>
      </c>
      <c r="D221" s="7">
        <v>1323400798</v>
      </c>
      <c r="E221" t="s">
        <v>0</v>
      </c>
      <c r="F221" t="s">
        <v>13</v>
      </c>
      <c r="G221" t="s">
        <v>545</v>
      </c>
      <c r="H221" s="7">
        <v>137</v>
      </c>
      <c r="I221" s="1">
        <v>43862</v>
      </c>
      <c r="J221" s="7">
        <v>3836</v>
      </c>
      <c r="K221" t="s">
        <v>3</v>
      </c>
      <c r="L221" t="s">
        <v>546</v>
      </c>
      <c r="M221" t="s">
        <v>547</v>
      </c>
      <c r="N221" t="s">
        <v>99</v>
      </c>
      <c r="O221" t="s">
        <v>6</v>
      </c>
      <c r="P221" s="7">
        <v>6</v>
      </c>
      <c r="Q221" s="8">
        <v>28</v>
      </c>
      <c r="R221" t="s">
        <v>77</v>
      </c>
      <c r="S221" t="s">
        <v>78</v>
      </c>
      <c r="T221" t="s">
        <v>9</v>
      </c>
      <c r="U221" t="s">
        <v>548</v>
      </c>
      <c r="V221">
        <v>-90.020830000000004</v>
      </c>
      <c r="W221">
        <v>29.9582309</v>
      </c>
      <c r="X221" t="s">
        <v>10</v>
      </c>
      <c r="Y221" s="8">
        <v>210557</v>
      </c>
      <c r="Z221" t="s">
        <v>198</v>
      </c>
      <c r="AA221" t="s">
        <v>39</v>
      </c>
      <c r="AB221" t="s">
        <v>12</v>
      </c>
      <c r="AC221" t="s">
        <v>39</v>
      </c>
      <c r="AD221" t="s">
        <v>4</v>
      </c>
      <c r="AE221" t="s">
        <v>984</v>
      </c>
      <c r="AF221" t="s">
        <v>985</v>
      </c>
      <c r="AG221" t="s">
        <v>986</v>
      </c>
      <c r="AH221">
        <v>70117</v>
      </c>
      <c r="AI221">
        <v>2</v>
      </c>
    </row>
    <row r="222" spans="1:35" x14ac:dyDescent="0.35">
      <c r="A222" s="7">
        <v>2020</v>
      </c>
      <c r="B222" s="8">
        <v>50</v>
      </c>
      <c r="C222" s="7">
        <v>2020</v>
      </c>
      <c r="D222" s="7">
        <v>1323588929</v>
      </c>
      <c r="E222" t="s">
        <v>0</v>
      </c>
      <c r="F222" t="s">
        <v>13</v>
      </c>
      <c r="G222" t="s">
        <v>116</v>
      </c>
      <c r="H222" s="7">
        <v>140</v>
      </c>
      <c r="I222" s="1">
        <v>43866</v>
      </c>
      <c r="J222" s="7">
        <v>7000</v>
      </c>
      <c r="K222" t="s">
        <v>121</v>
      </c>
      <c r="L222" t="s">
        <v>486</v>
      </c>
      <c r="M222" t="s">
        <v>487</v>
      </c>
      <c r="N222" t="s">
        <v>430</v>
      </c>
      <c r="O222" t="s">
        <v>6</v>
      </c>
      <c r="P222" s="7">
        <v>6</v>
      </c>
      <c r="Q222" s="8">
        <v>50</v>
      </c>
      <c r="R222" t="s">
        <v>37</v>
      </c>
      <c r="S222" t="s">
        <v>38</v>
      </c>
      <c r="T222" t="s">
        <v>9</v>
      </c>
      <c r="U222" t="s">
        <v>488</v>
      </c>
      <c r="V222">
        <v>-89.955676999999994</v>
      </c>
      <c r="W222">
        <v>30.022528600000001</v>
      </c>
      <c r="X222" t="s">
        <v>10</v>
      </c>
      <c r="Y222" s="8">
        <v>210557</v>
      </c>
      <c r="Z222" t="s">
        <v>198</v>
      </c>
      <c r="AA222" t="s">
        <v>39</v>
      </c>
      <c r="AB222" t="s">
        <v>122</v>
      </c>
      <c r="AC222" t="s">
        <v>38</v>
      </c>
      <c r="AD222" t="s">
        <v>4</v>
      </c>
      <c r="AE222" t="s">
        <v>984</v>
      </c>
      <c r="AF222" t="s">
        <v>985</v>
      </c>
      <c r="AG222" t="s">
        <v>986</v>
      </c>
      <c r="AH222">
        <v>70128</v>
      </c>
      <c r="AI222">
        <v>2</v>
      </c>
    </row>
    <row r="223" spans="1:35" x14ac:dyDescent="0.35">
      <c r="A223" s="7">
        <v>2020</v>
      </c>
      <c r="B223" s="8">
        <v>144</v>
      </c>
      <c r="C223" s="7">
        <v>2020</v>
      </c>
      <c r="D223" s="7">
        <v>1324656883</v>
      </c>
      <c r="E223" t="s">
        <v>0</v>
      </c>
      <c r="F223" t="s">
        <v>1</v>
      </c>
      <c r="G223" t="s">
        <v>2</v>
      </c>
      <c r="H223" s="7">
        <v>140</v>
      </c>
      <c r="I223" s="1">
        <v>43889</v>
      </c>
      <c r="J223" s="7">
        <v>20160</v>
      </c>
      <c r="K223" t="s">
        <v>3</v>
      </c>
      <c r="L223" t="s">
        <v>326</v>
      </c>
      <c r="M223" t="s">
        <v>327</v>
      </c>
      <c r="N223" t="s">
        <v>278</v>
      </c>
      <c r="O223" t="s">
        <v>6</v>
      </c>
      <c r="P223" s="7">
        <v>1</v>
      </c>
      <c r="Q223" s="8">
        <v>144</v>
      </c>
      <c r="R223" t="s">
        <v>84</v>
      </c>
      <c r="S223" t="s">
        <v>85</v>
      </c>
      <c r="T223" t="s">
        <v>9</v>
      </c>
      <c r="U223" t="s">
        <v>328</v>
      </c>
      <c r="V223">
        <v>-90.102673999999993</v>
      </c>
      <c r="W223">
        <v>29.9451067</v>
      </c>
      <c r="X223" t="s">
        <v>10</v>
      </c>
      <c r="Y223" s="8">
        <v>210557</v>
      </c>
      <c r="Z223" t="s">
        <v>198</v>
      </c>
      <c r="AA223" t="s">
        <v>17</v>
      </c>
      <c r="AB223" t="s">
        <v>12</v>
      </c>
      <c r="AC223" t="s">
        <v>17</v>
      </c>
      <c r="AD223" t="s">
        <v>4</v>
      </c>
      <c r="AE223" t="s">
        <v>981</v>
      </c>
      <c r="AF223" t="s">
        <v>982</v>
      </c>
      <c r="AG223" t="s">
        <v>983</v>
      </c>
      <c r="AH223">
        <v>70125</v>
      </c>
      <c r="AI223">
        <v>2</v>
      </c>
    </row>
    <row r="224" spans="1:35" x14ac:dyDescent="0.35">
      <c r="A224" s="7">
        <v>2020</v>
      </c>
      <c r="B224" s="8">
        <v>1</v>
      </c>
      <c r="C224" s="7">
        <v>2020</v>
      </c>
      <c r="D224" s="7">
        <v>1323520258</v>
      </c>
      <c r="E224" t="s">
        <v>0</v>
      </c>
      <c r="F224" t="s">
        <v>13</v>
      </c>
      <c r="G224" t="s">
        <v>2</v>
      </c>
      <c r="H224" s="7">
        <v>142</v>
      </c>
      <c r="I224" s="1">
        <v>43865</v>
      </c>
      <c r="J224" s="7">
        <v>142</v>
      </c>
      <c r="K224" t="s">
        <v>59</v>
      </c>
      <c r="L224" t="s">
        <v>101</v>
      </c>
      <c r="M224" t="s">
        <v>804</v>
      </c>
      <c r="N224" t="s">
        <v>269</v>
      </c>
      <c r="O224" t="s">
        <v>6</v>
      </c>
      <c r="P224" s="7">
        <v>6</v>
      </c>
      <c r="Q224" s="8">
        <v>1</v>
      </c>
      <c r="R224" t="s">
        <v>7</v>
      </c>
      <c r="S224" t="s">
        <v>8</v>
      </c>
      <c r="T224" t="s">
        <v>9</v>
      </c>
      <c r="U224" t="s">
        <v>947</v>
      </c>
      <c r="V224">
        <v>-89.956642000000002</v>
      </c>
      <c r="W224">
        <v>30.022345900000001</v>
      </c>
      <c r="X224" t="s">
        <v>10</v>
      </c>
      <c r="Y224" s="8">
        <v>210557</v>
      </c>
      <c r="Z224" t="s">
        <v>198</v>
      </c>
      <c r="AA224" t="s">
        <v>11</v>
      </c>
      <c r="AB224" t="s">
        <v>62</v>
      </c>
      <c r="AC224" t="s">
        <v>11</v>
      </c>
      <c r="AD224" t="s">
        <v>4</v>
      </c>
      <c r="AE224" t="s">
        <v>984</v>
      </c>
      <c r="AF224" t="s">
        <v>985</v>
      </c>
      <c r="AG224" t="s">
        <v>986</v>
      </c>
      <c r="AH224">
        <v>70127</v>
      </c>
      <c r="AI224">
        <v>2</v>
      </c>
    </row>
    <row r="225" spans="1:35" x14ac:dyDescent="0.35">
      <c r="A225" s="7">
        <v>2020</v>
      </c>
      <c r="B225" s="8">
        <v>1</v>
      </c>
      <c r="C225" s="7">
        <v>2020</v>
      </c>
      <c r="D225" s="7">
        <v>1323640712</v>
      </c>
      <c r="E225" t="s">
        <v>0</v>
      </c>
      <c r="F225" t="s">
        <v>13</v>
      </c>
      <c r="G225" t="s">
        <v>51</v>
      </c>
      <c r="H225" s="7">
        <v>148</v>
      </c>
      <c r="I225" s="1">
        <v>43867</v>
      </c>
      <c r="J225" s="7">
        <v>148</v>
      </c>
      <c r="K225" t="s">
        <v>59</v>
      </c>
      <c r="L225" t="s">
        <v>101</v>
      </c>
      <c r="M225" t="s">
        <v>954</v>
      </c>
      <c r="N225" t="s">
        <v>79</v>
      </c>
      <c r="O225" t="s">
        <v>6</v>
      </c>
      <c r="P225" s="7">
        <v>6</v>
      </c>
      <c r="Q225" s="8">
        <v>1</v>
      </c>
      <c r="R225" t="s">
        <v>89</v>
      </c>
      <c r="S225" t="s">
        <v>90</v>
      </c>
      <c r="T225" t="s">
        <v>9</v>
      </c>
      <c r="U225" t="s">
        <v>955</v>
      </c>
      <c r="V225">
        <v>-90.034212999999994</v>
      </c>
      <c r="W225">
        <v>29.961876</v>
      </c>
      <c r="X225" t="s">
        <v>10</v>
      </c>
      <c r="Y225" s="8">
        <v>210557</v>
      </c>
      <c r="Z225" t="s">
        <v>198</v>
      </c>
      <c r="AA225" t="s">
        <v>17</v>
      </c>
      <c r="AB225" t="s">
        <v>62</v>
      </c>
      <c r="AC225" t="s">
        <v>17</v>
      </c>
      <c r="AD225" t="s">
        <v>4</v>
      </c>
      <c r="AE225" t="s">
        <v>993</v>
      </c>
      <c r="AF225" t="s">
        <v>994</v>
      </c>
      <c r="AG225" t="s">
        <v>995</v>
      </c>
      <c r="AH225">
        <v>70117</v>
      </c>
      <c r="AI225">
        <v>2</v>
      </c>
    </row>
    <row r="226" spans="1:35" x14ac:dyDescent="0.35">
      <c r="A226" s="7">
        <v>2020</v>
      </c>
      <c r="B226" s="8">
        <v>11</v>
      </c>
      <c r="C226" s="7">
        <v>2020</v>
      </c>
      <c r="D226" s="7">
        <v>1324618796</v>
      </c>
      <c r="E226" t="s">
        <v>0</v>
      </c>
      <c r="F226" t="s">
        <v>13</v>
      </c>
      <c r="G226" t="s">
        <v>2</v>
      </c>
      <c r="H226" s="7">
        <v>152</v>
      </c>
      <c r="I226" s="1">
        <v>43888</v>
      </c>
      <c r="J226" s="7">
        <v>1672</v>
      </c>
      <c r="K226" t="s">
        <v>28</v>
      </c>
      <c r="L226" t="s">
        <v>718</v>
      </c>
      <c r="M226" t="s">
        <v>719</v>
      </c>
      <c r="N226" t="s">
        <v>43</v>
      </c>
      <c r="O226" t="s">
        <v>6</v>
      </c>
      <c r="P226" s="7">
        <v>6</v>
      </c>
      <c r="Q226" s="8">
        <v>11</v>
      </c>
      <c r="R226" t="s">
        <v>57</v>
      </c>
      <c r="S226" t="s">
        <v>58</v>
      </c>
      <c r="T226" t="s">
        <v>9</v>
      </c>
      <c r="U226" t="s">
        <v>58</v>
      </c>
      <c r="V226">
        <v>-90.036304999999999</v>
      </c>
      <c r="W226">
        <v>29.972010000000001</v>
      </c>
      <c r="X226" t="s">
        <v>10</v>
      </c>
      <c r="Y226" s="8">
        <v>210557</v>
      </c>
      <c r="Z226" t="s">
        <v>198</v>
      </c>
      <c r="AA226" t="s">
        <v>58</v>
      </c>
      <c r="AB226" t="s">
        <v>33</v>
      </c>
      <c r="AC226" t="s">
        <v>58</v>
      </c>
      <c r="AD226" t="s">
        <v>4</v>
      </c>
      <c r="AE226" t="s">
        <v>987</v>
      </c>
      <c r="AF226" t="s">
        <v>988</v>
      </c>
      <c r="AG226" t="s">
        <v>989</v>
      </c>
      <c r="AH226">
        <v>70117</v>
      </c>
      <c r="AI226">
        <v>2</v>
      </c>
    </row>
    <row r="227" spans="1:35" x14ac:dyDescent="0.35">
      <c r="A227" s="7">
        <v>2020</v>
      </c>
      <c r="B227" s="8">
        <v>974</v>
      </c>
      <c r="C227" s="7">
        <v>2020</v>
      </c>
      <c r="D227" s="7">
        <v>1323655936</v>
      </c>
      <c r="E227" t="s">
        <v>0</v>
      </c>
      <c r="F227" t="s">
        <v>13</v>
      </c>
      <c r="G227" t="s">
        <v>51</v>
      </c>
      <c r="H227" s="7">
        <v>154</v>
      </c>
      <c r="I227" s="1">
        <v>43868</v>
      </c>
      <c r="J227" s="7">
        <v>149996</v>
      </c>
      <c r="K227" t="s">
        <v>201</v>
      </c>
      <c r="L227" t="s">
        <v>221</v>
      </c>
      <c r="M227" t="s">
        <v>222</v>
      </c>
      <c r="N227" t="s">
        <v>79</v>
      </c>
      <c r="O227" t="s">
        <v>6</v>
      </c>
      <c r="P227" s="7">
        <v>6</v>
      </c>
      <c r="Q227" s="8">
        <v>974</v>
      </c>
      <c r="R227" t="s">
        <v>84</v>
      </c>
      <c r="S227" t="s">
        <v>85</v>
      </c>
      <c r="T227" t="s">
        <v>9</v>
      </c>
      <c r="U227" t="s">
        <v>223</v>
      </c>
      <c r="V227">
        <v>-90.033983000000006</v>
      </c>
      <c r="W227">
        <v>29.96733</v>
      </c>
      <c r="X227" t="s">
        <v>10</v>
      </c>
      <c r="Y227" s="8">
        <v>210557</v>
      </c>
      <c r="Z227" t="s">
        <v>198</v>
      </c>
      <c r="AA227" t="s">
        <v>17</v>
      </c>
      <c r="AB227" t="s">
        <v>202</v>
      </c>
      <c r="AC227" t="s">
        <v>17</v>
      </c>
      <c r="AD227" t="s">
        <v>4</v>
      </c>
      <c r="AE227" t="s">
        <v>987</v>
      </c>
      <c r="AF227" t="s">
        <v>988</v>
      </c>
      <c r="AG227" t="s">
        <v>989</v>
      </c>
      <c r="AH227">
        <v>70117</v>
      </c>
      <c r="AI227">
        <v>2</v>
      </c>
    </row>
    <row r="228" spans="1:35" x14ac:dyDescent="0.35">
      <c r="A228" s="7">
        <v>2020</v>
      </c>
      <c r="B228" s="8">
        <v>16</v>
      </c>
      <c r="C228" s="7">
        <v>2020</v>
      </c>
      <c r="D228" s="7">
        <v>1324017985</v>
      </c>
      <c r="E228" t="s">
        <v>0</v>
      </c>
      <c r="F228" t="s">
        <v>1</v>
      </c>
      <c r="G228" t="s">
        <v>2</v>
      </c>
      <c r="H228" s="7">
        <v>154</v>
      </c>
      <c r="I228" s="1">
        <v>43876</v>
      </c>
      <c r="J228" s="7">
        <v>2464</v>
      </c>
      <c r="K228" t="s">
        <v>24</v>
      </c>
      <c r="L228" t="s">
        <v>640</v>
      </c>
      <c r="M228" t="s">
        <v>250</v>
      </c>
      <c r="N228" t="s">
        <v>76</v>
      </c>
      <c r="O228" t="s">
        <v>6</v>
      </c>
      <c r="P228" s="7">
        <v>1</v>
      </c>
      <c r="Q228" s="8">
        <v>16</v>
      </c>
      <c r="R228" t="s">
        <v>205</v>
      </c>
      <c r="S228" t="s">
        <v>206</v>
      </c>
      <c r="T228" t="s">
        <v>9</v>
      </c>
      <c r="U228" t="s">
        <v>641</v>
      </c>
      <c r="V228">
        <v>-90.073284000000001</v>
      </c>
      <c r="W228">
        <v>30.016160200000002</v>
      </c>
      <c r="X228" t="s">
        <v>10</v>
      </c>
      <c r="Y228" s="8">
        <v>210557</v>
      </c>
      <c r="Z228" t="s">
        <v>198</v>
      </c>
      <c r="AA228" t="s">
        <v>65</v>
      </c>
      <c r="AB228" t="s">
        <v>27</v>
      </c>
      <c r="AC228" t="s">
        <v>65</v>
      </c>
      <c r="AD228" t="s">
        <v>4</v>
      </c>
      <c r="AE228" t="s">
        <v>987</v>
      </c>
      <c r="AF228" t="s">
        <v>988</v>
      </c>
      <c r="AG228" t="s">
        <v>989</v>
      </c>
      <c r="AH228">
        <v>70122</v>
      </c>
      <c r="AI228">
        <v>2</v>
      </c>
    </row>
    <row r="229" spans="1:35" x14ac:dyDescent="0.35">
      <c r="A229" s="7">
        <v>2020</v>
      </c>
      <c r="B229" s="8">
        <v>306</v>
      </c>
      <c r="C229" s="7">
        <v>2020</v>
      </c>
      <c r="D229" s="7">
        <v>1323587389</v>
      </c>
      <c r="E229" t="s">
        <v>0</v>
      </c>
      <c r="F229" t="s">
        <v>13</v>
      </c>
      <c r="G229" t="s">
        <v>116</v>
      </c>
      <c r="H229" s="7">
        <v>156</v>
      </c>
      <c r="I229" s="1">
        <v>43866</v>
      </c>
      <c r="J229" s="7">
        <v>47736</v>
      </c>
      <c r="K229" t="s">
        <v>121</v>
      </c>
      <c r="L229" t="s">
        <v>267</v>
      </c>
      <c r="M229" t="s">
        <v>268</v>
      </c>
      <c r="N229" t="s">
        <v>269</v>
      </c>
      <c r="O229" t="s">
        <v>6</v>
      </c>
      <c r="P229" s="7">
        <v>6</v>
      </c>
      <c r="Q229" s="8">
        <v>306</v>
      </c>
      <c r="R229" t="s">
        <v>37</v>
      </c>
      <c r="S229" t="s">
        <v>38</v>
      </c>
      <c r="T229" t="s">
        <v>9</v>
      </c>
      <c r="U229" t="s">
        <v>270</v>
      </c>
      <c r="V229">
        <v>-89.955676999999994</v>
      </c>
      <c r="W229">
        <v>30.022528600000001</v>
      </c>
      <c r="X229" t="s">
        <v>10</v>
      </c>
      <c r="Y229" s="8">
        <v>210557</v>
      </c>
      <c r="Z229" t="s">
        <v>198</v>
      </c>
      <c r="AA229" t="s">
        <v>39</v>
      </c>
      <c r="AB229" t="s">
        <v>122</v>
      </c>
      <c r="AC229" t="s">
        <v>38</v>
      </c>
      <c r="AD229" t="s">
        <v>4</v>
      </c>
      <c r="AE229" t="s">
        <v>984</v>
      </c>
      <c r="AF229" t="s">
        <v>985</v>
      </c>
      <c r="AG229" t="s">
        <v>986</v>
      </c>
      <c r="AH229">
        <v>70128</v>
      </c>
      <c r="AI229">
        <v>2</v>
      </c>
    </row>
    <row r="230" spans="1:35" x14ac:dyDescent="0.35">
      <c r="A230" s="7">
        <v>2020</v>
      </c>
      <c r="B230" s="8">
        <v>9</v>
      </c>
      <c r="C230" s="7">
        <v>2020</v>
      </c>
      <c r="D230" s="7">
        <v>1323561274</v>
      </c>
      <c r="E230" t="s">
        <v>0</v>
      </c>
      <c r="F230" t="s">
        <v>13</v>
      </c>
      <c r="G230" t="s">
        <v>116</v>
      </c>
      <c r="H230" s="7">
        <v>162</v>
      </c>
      <c r="I230" s="1">
        <v>43866</v>
      </c>
      <c r="J230" s="7">
        <v>1458</v>
      </c>
      <c r="K230" t="s">
        <v>28</v>
      </c>
      <c r="L230" t="s">
        <v>745</v>
      </c>
      <c r="M230" t="s">
        <v>746</v>
      </c>
      <c r="N230" t="s">
        <v>136</v>
      </c>
      <c r="O230" t="s">
        <v>6</v>
      </c>
      <c r="P230" s="7">
        <v>6</v>
      </c>
      <c r="Q230" s="8">
        <v>9</v>
      </c>
      <c r="R230" t="s">
        <v>133</v>
      </c>
      <c r="S230" t="s">
        <v>134</v>
      </c>
      <c r="T230" t="s">
        <v>9</v>
      </c>
      <c r="U230" t="s">
        <v>428</v>
      </c>
      <c r="V230">
        <v>-90.012547999999995</v>
      </c>
      <c r="W230">
        <v>29.977695099999998</v>
      </c>
      <c r="X230" t="s">
        <v>10</v>
      </c>
      <c r="Y230" s="8">
        <v>210557</v>
      </c>
      <c r="Z230" t="s">
        <v>198</v>
      </c>
      <c r="AA230" t="s">
        <v>134</v>
      </c>
      <c r="AB230" t="s">
        <v>33</v>
      </c>
      <c r="AC230" t="s">
        <v>134</v>
      </c>
      <c r="AD230" t="s">
        <v>4</v>
      </c>
      <c r="AE230" t="s">
        <v>984</v>
      </c>
      <c r="AF230" t="s">
        <v>985</v>
      </c>
      <c r="AG230" t="s">
        <v>986</v>
      </c>
      <c r="AH230">
        <v>70117</v>
      </c>
      <c r="AI230">
        <v>2</v>
      </c>
    </row>
    <row r="231" spans="1:35" x14ac:dyDescent="0.35">
      <c r="A231" s="7">
        <v>2020</v>
      </c>
      <c r="B231" s="8">
        <v>12</v>
      </c>
      <c r="C231" s="7">
        <v>2020</v>
      </c>
      <c r="D231" s="7">
        <v>1323710068</v>
      </c>
      <c r="E231" t="s">
        <v>0</v>
      </c>
      <c r="F231" t="s">
        <v>1</v>
      </c>
      <c r="G231" t="s">
        <v>2</v>
      </c>
      <c r="H231" s="7">
        <v>163</v>
      </c>
      <c r="I231" s="1">
        <v>43869</v>
      </c>
      <c r="J231" s="7">
        <v>1956</v>
      </c>
      <c r="K231" t="s">
        <v>28</v>
      </c>
      <c r="L231" t="s">
        <v>685</v>
      </c>
      <c r="M231" t="s">
        <v>686</v>
      </c>
      <c r="N231" t="s">
        <v>120</v>
      </c>
      <c r="O231" t="s">
        <v>6</v>
      </c>
      <c r="P231" s="7">
        <v>1</v>
      </c>
      <c r="Q231" s="8">
        <v>12</v>
      </c>
      <c r="R231" t="s">
        <v>103</v>
      </c>
      <c r="S231" t="s">
        <v>104</v>
      </c>
      <c r="T231" t="s">
        <v>9</v>
      </c>
      <c r="U231" t="s">
        <v>687</v>
      </c>
      <c r="V231">
        <v>-90.091977999999997</v>
      </c>
      <c r="W231">
        <v>29.921929200000001</v>
      </c>
      <c r="X231" t="s">
        <v>10</v>
      </c>
      <c r="Y231" s="8">
        <v>210557</v>
      </c>
      <c r="Z231" t="s">
        <v>198</v>
      </c>
      <c r="AA231" t="s">
        <v>17</v>
      </c>
      <c r="AB231" t="s">
        <v>33</v>
      </c>
      <c r="AC231" t="s">
        <v>17</v>
      </c>
      <c r="AD231" t="s">
        <v>4</v>
      </c>
      <c r="AE231" t="s">
        <v>981</v>
      </c>
      <c r="AF231" t="s">
        <v>982</v>
      </c>
      <c r="AG231" t="s">
        <v>983</v>
      </c>
      <c r="AH231">
        <v>70115</v>
      </c>
      <c r="AI231">
        <v>2</v>
      </c>
    </row>
    <row r="232" spans="1:35" x14ac:dyDescent="0.35">
      <c r="A232" s="7">
        <v>2020</v>
      </c>
      <c r="B232" s="8">
        <v>55</v>
      </c>
      <c r="C232" s="7">
        <v>2020</v>
      </c>
      <c r="D232" s="7">
        <v>1324520081</v>
      </c>
      <c r="E232" t="s">
        <v>0</v>
      </c>
      <c r="F232" t="s">
        <v>13</v>
      </c>
      <c r="G232" t="s">
        <v>2</v>
      </c>
      <c r="H232" s="7">
        <v>165</v>
      </c>
      <c r="I232" s="1">
        <v>43887</v>
      </c>
      <c r="J232" s="7">
        <v>9075</v>
      </c>
      <c r="K232" t="s">
        <v>3</v>
      </c>
      <c r="L232" t="s">
        <v>469</v>
      </c>
      <c r="M232" t="s">
        <v>470</v>
      </c>
      <c r="N232" t="s">
        <v>156</v>
      </c>
      <c r="O232" t="s">
        <v>6</v>
      </c>
      <c r="P232" s="7">
        <v>6</v>
      </c>
      <c r="Q232" s="8">
        <v>55</v>
      </c>
      <c r="R232" t="s">
        <v>69</v>
      </c>
      <c r="S232" t="s">
        <v>70</v>
      </c>
      <c r="T232" t="s">
        <v>9</v>
      </c>
      <c r="U232" t="s">
        <v>471</v>
      </c>
      <c r="V232">
        <v>-89.986322999999999</v>
      </c>
      <c r="W232">
        <v>30.017175999999999</v>
      </c>
      <c r="X232" t="s">
        <v>10</v>
      </c>
      <c r="Y232" s="8">
        <v>210557</v>
      </c>
      <c r="Z232" t="s">
        <v>198</v>
      </c>
      <c r="AA232" t="s">
        <v>17</v>
      </c>
      <c r="AB232" t="s">
        <v>12</v>
      </c>
      <c r="AC232" t="s">
        <v>17</v>
      </c>
      <c r="AD232" t="s">
        <v>4</v>
      </c>
      <c r="AE232" t="s">
        <v>984</v>
      </c>
      <c r="AF232" t="s">
        <v>985</v>
      </c>
      <c r="AG232" t="s">
        <v>986</v>
      </c>
      <c r="AH232">
        <v>70127</v>
      </c>
      <c r="AI232">
        <v>2</v>
      </c>
    </row>
    <row r="233" spans="1:35" x14ac:dyDescent="0.35">
      <c r="A233" s="7">
        <v>2020</v>
      </c>
      <c r="B233" s="8">
        <v>198</v>
      </c>
      <c r="C233" s="7">
        <v>2020</v>
      </c>
      <c r="D233" s="7">
        <v>1323563948</v>
      </c>
      <c r="E233" t="s">
        <v>0</v>
      </c>
      <c r="F233" t="s">
        <v>13</v>
      </c>
      <c r="G233" t="s">
        <v>116</v>
      </c>
      <c r="H233" s="7">
        <v>166</v>
      </c>
      <c r="I233" s="1">
        <v>43866</v>
      </c>
      <c r="J233" s="7">
        <v>32868</v>
      </c>
      <c r="K233" t="s">
        <v>121</v>
      </c>
      <c r="L233" t="s">
        <v>233</v>
      </c>
      <c r="M233" t="s">
        <v>234</v>
      </c>
      <c r="N233" t="s">
        <v>43</v>
      </c>
      <c r="O233" t="s">
        <v>6</v>
      </c>
      <c r="P233" s="7">
        <v>6</v>
      </c>
      <c r="Q233" s="8">
        <v>198</v>
      </c>
      <c r="R233" t="s">
        <v>49</v>
      </c>
      <c r="S233" t="s">
        <v>50</v>
      </c>
      <c r="T233" t="s">
        <v>9</v>
      </c>
      <c r="U233" t="s">
        <v>312</v>
      </c>
      <c r="V233">
        <v>-90.037441999999999</v>
      </c>
      <c r="W233">
        <v>29.9803365</v>
      </c>
      <c r="X233" t="s">
        <v>10</v>
      </c>
      <c r="Y233" s="8">
        <v>210557</v>
      </c>
      <c r="Z233" t="s">
        <v>198</v>
      </c>
      <c r="AA233" t="s">
        <v>17</v>
      </c>
      <c r="AB233" t="s">
        <v>122</v>
      </c>
      <c r="AC233" t="s">
        <v>17</v>
      </c>
      <c r="AD233" t="s">
        <v>4</v>
      </c>
      <c r="AE233" t="s">
        <v>987</v>
      </c>
      <c r="AF233" t="s">
        <v>988</v>
      </c>
      <c r="AG233" t="s">
        <v>989</v>
      </c>
      <c r="AH233">
        <v>70117</v>
      </c>
      <c r="AI233">
        <v>2</v>
      </c>
    </row>
    <row r="234" spans="1:35" x14ac:dyDescent="0.35">
      <c r="A234" s="7">
        <v>2020</v>
      </c>
      <c r="B234" s="8">
        <v>2</v>
      </c>
      <c r="C234" s="7">
        <v>2020</v>
      </c>
      <c r="D234" s="7">
        <v>1323550570</v>
      </c>
      <c r="E234" t="s">
        <v>0</v>
      </c>
      <c r="F234" t="s">
        <v>1</v>
      </c>
      <c r="G234" t="s">
        <v>116</v>
      </c>
      <c r="H234" s="7">
        <v>168</v>
      </c>
      <c r="I234" s="1">
        <v>43866</v>
      </c>
      <c r="J234" s="7">
        <v>336</v>
      </c>
      <c r="K234" t="s">
        <v>28</v>
      </c>
      <c r="L234" t="s">
        <v>894</v>
      </c>
      <c r="M234" t="s">
        <v>895</v>
      </c>
      <c r="N234" t="s">
        <v>5</v>
      </c>
      <c r="O234" t="s">
        <v>6</v>
      </c>
      <c r="P234" s="7">
        <v>1</v>
      </c>
      <c r="Q234" s="8">
        <v>2</v>
      </c>
      <c r="R234" t="s">
        <v>133</v>
      </c>
      <c r="S234" t="s">
        <v>134</v>
      </c>
      <c r="T234" t="s">
        <v>9</v>
      </c>
      <c r="U234" t="s">
        <v>428</v>
      </c>
      <c r="V234">
        <v>-90.089905999999999</v>
      </c>
      <c r="W234">
        <v>29.954263699999998</v>
      </c>
      <c r="X234" t="s">
        <v>10</v>
      </c>
      <c r="Y234" s="8">
        <v>210557</v>
      </c>
      <c r="Z234" t="s">
        <v>198</v>
      </c>
      <c r="AA234" t="s">
        <v>134</v>
      </c>
      <c r="AB234" t="s">
        <v>33</v>
      </c>
      <c r="AC234" t="s">
        <v>134</v>
      </c>
      <c r="AD234" t="s">
        <v>4</v>
      </c>
      <c r="AE234" t="s">
        <v>981</v>
      </c>
      <c r="AF234" t="s">
        <v>982</v>
      </c>
      <c r="AG234" t="s">
        <v>983</v>
      </c>
      <c r="AH234">
        <v>70113</v>
      </c>
      <c r="AI234">
        <v>2</v>
      </c>
    </row>
    <row r="235" spans="1:35" x14ac:dyDescent="0.35">
      <c r="A235" s="7">
        <v>2020</v>
      </c>
      <c r="B235" s="8">
        <v>96</v>
      </c>
      <c r="C235" s="7">
        <v>2020</v>
      </c>
      <c r="D235" s="7">
        <v>1324527282</v>
      </c>
      <c r="E235" t="s">
        <v>0</v>
      </c>
      <c r="F235" t="s">
        <v>1</v>
      </c>
      <c r="G235" t="s">
        <v>2</v>
      </c>
      <c r="H235" s="7">
        <v>184</v>
      </c>
      <c r="I235" s="1">
        <v>43887</v>
      </c>
      <c r="J235" s="7">
        <v>17664</v>
      </c>
      <c r="K235" t="s">
        <v>153</v>
      </c>
      <c r="L235" t="s">
        <v>388</v>
      </c>
      <c r="M235" t="s">
        <v>388</v>
      </c>
      <c r="N235" t="s">
        <v>73</v>
      </c>
      <c r="O235" t="s">
        <v>6</v>
      </c>
      <c r="P235" s="7">
        <v>1</v>
      </c>
      <c r="Q235" s="8">
        <v>96</v>
      </c>
      <c r="R235" t="s">
        <v>57</v>
      </c>
      <c r="S235" t="s">
        <v>58</v>
      </c>
      <c r="T235" t="s">
        <v>9</v>
      </c>
      <c r="U235" t="s">
        <v>389</v>
      </c>
      <c r="V235">
        <v>-90.099633999999995</v>
      </c>
      <c r="W235">
        <v>29.922943100000001</v>
      </c>
      <c r="X235" t="s">
        <v>10</v>
      </c>
      <c r="Y235" s="8">
        <v>210557</v>
      </c>
      <c r="Z235" t="s">
        <v>198</v>
      </c>
      <c r="AA235" t="s">
        <v>58</v>
      </c>
      <c r="AB235" t="s">
        <v>154</v>
      </c>
      <c r="AC235" t="s">
        <v>58</v>
      </c>
      <c r="AD235" t="s">
        <v>4</v>
      </c>
      <c r="AE235" t="s">
        <v>981</v>
      </c>
      <c r="AF235" t="s">
        <v>982</v>
      </c>
      <c r="AG235" t="s">
        <v>983</v>
      </c>
      <c r="AH235">
        <v>70115</v>
      </c>
      <c r="AI235">
        <v>2</v>
      </c>
    </row>
    <row r="236" spans="1:35" x14ac:dyDescent="0.35">
      <c r="A236" s="7">
        <v>2020</v>
      </c>
      <c r="B236" s="8">
        <v>6</v>
      </c>
      <c r="C236" s="7">
        <v>2020</v>
      </c>
      <c r="D236" s="7">
        <v>1324616559</v>
      </c>
      <c r="E236" t="s">
        <v>0</v>
      </c>
      <c r="F236" t="s">
        <v>13</v>
      </c>
      <c r="G236" t="s">
        <v>2</v>
      </c>
      <c r="H236" s="7">
        <v>184</v>
      </c>
      <c r="I236" s="1">
        <v>43888</v>
      </c>
      <c r="J236" s="7">
        <v>1104</v>
      </c>
      <c r="K236" t="s">
        <v>28</v>
      </c>
      <c r="L236" t="s">
        <v>807</v>
      </c>
      <c r="M236" t="s">
        <v>808</v>
      </c>
      <c r="N236" t="s">
        <v>43</v>
      </c>
      <c r="O236" t="s">
        <v>6</v>
      </c>
      <c r="P236" s="7">
        <v>6</v>
      </c>
      <c r="Q236" s="8">
        <v>6</v>
      </c>
      <c r="R236" t="s">
        <v>57</v>
      </c>
      <c r="S236" t="s">
        <v>58</v>
      </c>
      <c r="T236" t="s">
        <v>9</v>
      </c>
      <c r="U236" t="s">
        <v>58</v>
      </c>
      <c r="V236">
        <v>-90.038162</v>
      </c>
      <c r="W236">
        <v>29.967222799999998</v>
      </c>
      <c r="X236" t="s">
        <v>10</v>
      </c>
      <c r="Y236" s="8">
        <v>210557</v>
      </c>
      <c r="Z236" t="s">
        <v>198</v>
      </c>
      <c r="AA236" t="s">
        <v>58</v>
      </c>
      <c r="AB236" t="s">
        <v>33</v>
      </c>
      <c r="AC236" t="s">
        <v>58</v>
      </c>
      <c r="AD236" t="s">
        <v>4</v>
      </c>
      <c r="AE236" t="s">
        <v>993</v>
      </c>
      <c r="AF236" t="s">
        <v>994</v>
      </c>
      <c r="AG236" t="s">
        <v>995</v>
      </c>
      <c r="AH236">
        <v>70117</v>
      </c>
      <c r="AI236">
        <v>2</v>
      </c>
    </row>
    <row r="237" spans="1:35" x14ac:dyDescent="0.35">
      <c r="A237" s="7">
        <v>2020</v>
      </c>
      <c r="B237" s="8">
        <v>1</v>
      </c>
      <c r="C237" s="7">
        <v>2020</v>
      </c>
      <c r="D237" s="7">
        <v>1323988573</v>
      </c>
      <c r="E237" t="s">
        <v>0</v>
      </c>
      <c r="F237" t="s">
        <v>1</v>
      </c>
      <c r="G237" t="s">
        <v>2</v>
      </c>
      <c r="H237" s="7">
        <v>193</v>
      </c>
      <c r="I237" s="1">
        <v>43876</v>
      </c>
      <c r="J237" s="7">
        <v>193</v>
      </c>
      <c r="K237" t="s">
        <v>87</v>
      </c>
      <c r="L237" t="s">
        <v>140</v>
      </c>
      <c r="M237" t="s">
        <v>962</v>
      </c>
      <c r="N237" t="s">
        <v>93</v>
      </c>
      <c r="O237" t="s">
        <v>6</v>
      </c>
      <c r="P237" s="7">
        <v>1</v>
      </c>
      <c r="Q237" s="8">
        <v>1</v>
      </c>
      <c r="R237" t="s">
        <v>166</v>
      </c>
      <c r="S237" t="s">
        <v>167</v>
      </c>
      <c r="T237" t="s">
        <v>9</v>
      </c>
      <c r="U237" t="s">
        <v>963</v>
      </c>
      <c r="V237">
        <v>-90.087828999999999</v>
      </c>
      <c r="W237">
        <v>29.977955900000001</v>
      </c>
      <c r="X237" t="s">
        <v>10</v>
      </c>
      <c r="Y237" s="8">
        <v>210557</v>
      </c>
      <c r="Z237" t="s">
        <v>198</v>
      </c>
      <c r="AA237" t="s">
        <v>39</v>
      </c>
      <c r="AB237" t="s">
        <v>91</v>
      </c>
      <c r="AC237" t="s">
        <v>39</v>
      </c>
      <c r="AD237" t="s">
        <v>4</v>
      </c>
      <c r="AE237" t="s">
        <v>990</v>
      </c>
      <c r="AF237" t="s">
        <v>991</v>
      </c>
      <c r="AG237" t="s">
        <v>992</v>
      </c>
      <c r="AH237">
        <v>70119</v>
      </c>
      <c r="AI237">
        <v>2</v>
      </c>
    </row>
    <row r="238" spans="1:35" x14ac:dyDescent="0.35">
      <c r="A238" s="7">
        <v>2020</v>
      </c>
      <c r="B238" s="8">
        <v>58</v>
      </c>
      <c r="C238" s="7">
        <v>2020</v>
      </c>
      <c r="D238" s="7">
        <v>1324464499</v>
      </c>
      <c r="E238" t="s">
        <v>0</v>
      </c>
      <c r="F238" t="s">
        <v>13</v>
      </c>
      <c r="G238" t="s">
        <v>2</v>
      </c>
      <c r="H238" s="7">
        <v>195</v>
      </c>
      <c r="I238" s="1">
        <v>43886</v>
      </c>
      <c r="J238" s="7">
        <v>11310</v>
      </c>
      <c r="K238" t="s">
        <v>3</v>
      </c>
      <c r="L238" t="s">
        <v>456</v>
      </c>
      <c r="M238" t="s">
        <v>457</v>
      </c>
      <c r="N238" t="s">
        <v>18</v>
      </c>
      <c r="O238" t="s">
        <v>6</v>
      </c>
      <c r="P238" s="7">
        <v>6</v>
      </c>
      <c r="Q238" s="8">
        <v>58</v>
      </c>
      <c r="R238" t="s">
        <v>7</v>
      </c>
      <c r="S238" t="s">
        <v>8</v>
      </c>
      <c r="T238" t="s">
        <v>9</v>
      </c>
      <c r="U238" t="s">
        <v>458</v>
      </c>
      <c r="V238">
        <v>-89.959513000000001</v>
      </c>
      <c r="W238">
        <v>30.063551400000001</v>
      </c>
      <c r="X238" t="s">
        <v>10</v>
      </c>
      <c r="Y238" s="8">
        <v>210557</v>
      </c>
      <c r="Z238" t="s">
        <v>198</v>
      </c>
      <c r="AA238" t="s">
        <v>11</v>
      </c>
      <c r="AB238" t="s">
        <v>12</v>
      </c>
      <c r="AC238" t="s">
        <v>11</v>
      </c>
      <c r="AD238" t="s">
        <v>4</v>
      </c>
      <c r="AE238" t="s">
        <v>984</v>
      </c>
      <c r="AF238" t="s">
        <v>985</v>
      </c>
      <c r="AG238" t="s">
        <v>986</v>
      </c>
      <c r="AH238">
        <v>70128</v>
      </c>
      <c r="AI238">
        <v>2</v>
      </c>
    </row>
    <row r="239" spans="1:35" x14ac:dyDescent="0.35">
      <c r="A239" s="7">
        <v>2020</v>
      </c>
      <c r="B239" s="8">
        <v>142</v>
      </c>
      <c r="C239" s="7">
        <v>2020</v>
      </c>
      <c r="D239" s="7">
        <v>1324538266</v>
      </c>
      <c r="E239" t="s">
        <v>0</v>
      </c>
      <c r="F239" t="s">
        <v>1</v>
      </c>
      <c r="G239" t="s">
        <v>2</v>
      </c>
      <c r="H239" s="7">
        <v>197</v>
      </c>
      <c r="I239" s="1">
        <v>43887</v>
      </c>
      <c r="J239" s="7">
        <v>27974</v>
      </c>
      <c r="K239" t="s">
        <v>3</v>
      </c>
      <c r="L239" t="s">
        <v>329</v>
      </c>
      <c r="M239" t="s">
        <v>330</v>
      </c>
      <c r="N239" t="s">
        <v>73</v>
      </c>
      <c r="O239" t="s">
        <v>6</v>
      </c>
      <c r="P239" s="7">
        <v>1</v>
      </c>
      <c r="Q239" s="8">
        <v>142</v>
      </c>
      <c r="R239" t="s">
        <v>57</v>
      </c>
      <c r="S239" t="s">
        <v>58</v>
      </c>
      <c r="T239" t="s">
        <v>9</v>
      </c>
      <c r="U239" t="s">
        <v>331</v>
      </c>
      <c r="V239">
        <v>-90.099299000000002</v>
      </c>
      <c r="W239">
        <v>29.9231503</v>
      </c>
      <c r="X239" t="s">
        <v>10</v>
      </c>
      <c r="Y239" s="8">
        <v>210557</v>
      </c>
      <c r="Z239" t="s">
        <v>198</v>
      </c>
      <c r="AA239" t="s">
        <v>58</v>
      </c>
      <c r="AB239" t="s">
        <v>12</v>
      </c>
      <c r="AC239" t="s">
        <v>58</v>
      </c>
      <c r="AD239" t="s">
        <v>4</v>
      </c>
      <c r="AE239" t="s">
        <v>981</v>
      </c>
      <c r="AF239" t="s">
        <v>982</v>
      </c>
      <c r="AG239" t="s">
        <v>983</v>
      </c>
      <c r="AH239">
        <v>70115</v>
      </c>
      <c r="AI239">
        <v>2</v>
      </c>
    </row>
    <row r="240" spans="1:35" x14ac:dyDescent="0.35">
      <c r="A240" s="7">
        <v>2020</v>
      </c>
      <c r="B240" s="8">
        <v>70</v>
      </c>
      <c r="C240" s="7">
        <v>2020</v>
      </c>
      <c r="D240" s="7">
        <v>1324538399</v>
      </c>
      <c r="E240" t="s">
        <v>0</v>
      </c>
      <c r="F240" t="s">
        <v>1</v>
      </c>
      <c r="G240" t="s">
        <v>2</v>
      </c>
      <c r="H240" s="7">
        <v>197</v>
      </c>
      <c r="I240" s="1">
        <v>43887</v>
      </c>
      <c r="J240" s="7">
        <v>13790</v>
      </c>
      <c r="K240" t="s">
        <v>3</v>
      </c>
      <c r="L240" t="s">
        <v>431</v>
      </c>
      <c r="M240" t="s">
        <v>432</v>
      </c>
      <c r="N240" t="s">
        <v>73</v>
      </c>
      <c r="O240" t="s">
        <v>6</v>
      </c>
      <c r="P240" s="7">
        <v>1</v>
      </c>
      <c r="Q240" s="8">
        <v>70</v>
      </c>
      <c r="R240" t="s">
        <v>57</v>
      </c>
      <c r="S240" t="s">
        <v>58</v>
      </c>
      <c r="T240" t="s">
        <v>9</v>
      </c>
      <c r="U240" t="s">
        <v>331</v>
      </c>
      <c r="V240">
        <v>-90.099269000000007</v>
      </c>
      <c r="W240">
        <v>29.922879200000001</v>
      </c>
      <c r="X240" t="s">
        <v>10</v>
      </c>
      <c r="Y240" s="8">
        <v>210557</v>
      </c>
      <c r="Z240" t="s">
        <v>198</v>
      </c>
      <c r="AA240" t="s">
        <v>58</v>
      </c>
      <c r="AB240" t="s">
        <v>12</v>
      </c>
      <c r="AC240" t="s">
        <v>58</v>
      </c>
      <c r="AD240" t="s">
        <v>4</v>
      </c>
      <c r="AE240" t="s">
        <v>981</v>
      </c>
      <c r="AF240" t="s">
        <v>982</v>
      </c>
      <c r="AG240" t="s">
        <v>983</v>
      </c>
      <c r="AH240">
        <v>70115</v>
      </c>
      <c r="AI240">
        <v>2</v>
      </c>
    </row>
    <row r="241" spans="1:35" x14ac:dyDescent="0.35">
      <c r="A241" s="7">
        <v>2020</v>
      </c>
      <c r="B241" s="8">
        <v>9</v>
      </c>
      <c r="C241" s="7">
        <v>2020</v>
      </c>
      <c r="D241" s="7">
        <v>1324416282</v>
      </c>
      <c r="E241" t="s">
        <v>0</v>
      </c>
      <c r="F241" t="s">
        <v>1</v>
      </c>
      <c r="G241" t="s">
        <v>2</v>
      </c>
      <c r="H241" s="7">
        <v>199</v>
      </c>
      <c r="I241" s="1">
        <v>43885</v>
      </c>
      <c r="J241" s="7">
        <v>1791</v>
      </c>
      <c r="K241" t="s">
        <v>28</v>
      </c>
      <c r="L241" t="s">
        <v>751</v>
      </c>
      <c r="M241" t="s">
        <v>752</v>
      </c>
      <c r="N241" t="s">
        <v>129</v>
      </c>
      <c r="O241" t="s">
        <v>6</v>
      </c>
      <c r="P241" s="7">
        <v>1</v>
      </c>
      <c r="Q241" s="8">
        <v>9</v>
      </c>
      <c r="R241" t="s">
        <v>57</v>
      </c>
      <c r="S241" t="s">
        <v>58</v>
      </c>
      <c r="T241" t="s">
        <v>9</v>
      </c>
      <c r="U241" t="s">
        <v>753</v>
      </c>
      <c r="V241">
        <v>-90.078006999999999</v>
      </c>
      <c r="W241">
        <v>29.932776199999999</v>
      </c>
      <c r="X241" t="s">
        <v>10</v>
      </c>
      <c r="Y241" s="8">
        <v>210557</v>
      </c>
      <c r="Z241" t="s">
        <v>198</v>
      </c>
      <c r="AA241" t="s">
        <v>58</v>
      </c>
      <c r="AB241" t="s">
        <v>33</v>
      </c>
      <c r="AC241" t="s">
        <v>58</v>
      </c>
      <c r="AD241" t="s">
        <v>4</v>
      </c>
      <c r="AE241" t="s">
        <v>981</v>
      </c>
      <c r="AF241" t="s">
        <v>982</v>
      </c>
      <c r="AG241" t="s">
        <v>983</v>
      </c>
      <c r="AH241">
        <v>70130</v>
      </c>
      <c r="AI241">
        <v>2</v>
      </c>
    </row>
    <row r="242" spans="1:35" x14ac:dyDescent="0.35">
      <c r="A242" s="7">
        <v>2020</v>
      </c>
      <c r="B242" s="8">
        <v>18</v>
      </c>
      <c r="C242" s="7">
        <v>2020</v>
      </c>
      <c r="D242" s="7">
        <v>1323561267</v>
      </c>
      <c r="E242" t="s">
        <v>0</v>
      </c>
      <c r="F242" t="s">
        <v>13</v>
      </c>
      <c r="G242" t="s">
        <v>116</v>
      </c>
      <c r="H242" s="7">
        <v>200</v>
      </c>
      <c r="I242" s="1">
        <v>43866</v>
      </c>
      <c r="J242" s="7">
        <v>3600</v>
      </c>
      <c r="K242" t="s">
        <v>3</v>
      </c>
      <c r="L242" t="s">
        <v>606</v>
      </c>
      <c r="M242" t="s">
        <v>607</v>
      </c>
      <c r="N242" t="s">
        <v>136</v>
      </c>
      <c r="O242" t="s">
        <v>6</v>
      </c>
      <c r="P242" s="7">
        <v>6</v>
      </c>
      <c r="Q242" s="8">
        <v>18</v>
      </c>
      <c r="R242" t="s">
        <v>133</v>
      </c>
      <c r="S242" t="s">
        <v>134</v>
      </c>
      <c r="T242" t="s">
        <v>9</v>
      </c>
      <c r="U242" t="s">
        <v>23</v>
      </c>
      <c r="V242">
        <v>-90.013143999999997</v>
      </c>
      <c r="W242">
        <v>29.978119700000001</v>
      </c>
      <c r="X242" t="s">
        <v>10</v>
      </c>
      <c r="Y242" s="8">
        <v>210557</v>
      </c>
      <c r="Z242" t="s">
        <v>198</v>
      </c>
      <c r="AA242" t="s">
        <v>134</v>
      </c>
      <c r="AB242" t="s">
        <v>12</v>
      </c>
      <c r="AC242" t="s">
        <v>134</v>
      </c>
      <c r="AD242" t="s">
        <v>4</v>
      </c>
      <c r="AE242" t="s">
        <v>984</v>
      </c>
      <c r="AF242" t="s">
        <v>985</v>
      </c>
      <c r="AG242" t="s">
        <v>986</v>
      </c>
      <c r="AH242">
        <v>70117</v>
      </c>
      <c r="AI242">
        <v>2</v>
      </c>
    </row>
    <row r="243" spans="1:35" x14ac:dyDescent="0.35">
      <c r="A243" s="7">
        <v>2020</v>
      </c>
      <c r="B243" s="8">
        <v>14</v>
      </c>
      <c r="C243" s="7">
        <v>2020</v>
      </c>
      <c r="D243" s="7">
        <v>1323899529</v>
      </c>
      <c r="E243" t="s">
        <v>0</v>
      </c>
      <c r="F243" t="s">
        <v>1</v>
      </c>
      <c r="G243" t="s">
        <v>2</v>
      </c>
      <c r="H243" s="7">
        <v>203</v>
      </c>
      <c r="I243" s="1">
        <v>43873</v>
      </c>
      <c r="J243" s="7">
        <v>2842</v>
      </c>
      <c r="K243" t="s">
        <v>28</v>
      </c>
      <c r="L243" t="s">
        <v>654</v>
      </c>
      <c r="M243" t="s">
        <v>655</v>
      </c>
      <c r="N243" t="s">
        <v>224</v>
      </c>
      <c r="O243" t="s">
        <v>6</v>
      </c>
      <c r="P243" s="7">
        <v>1</v>
      </c>
      <c r="Q243" s="8">
        <v>14</v>
      </c>
      <c r="R243" t="s">
        <v>15</v>
      </c>
      <c r="S243" t="s">
        <v>16</v>
      </c>
      <c r="T243" t="s">
        <v>9</v>
      </c>
      <c r="U243" t="s">
        <v>656</v>
      </c>
      <c r="V243">
        <v>-90.107045999999997</v>
      </c>
      <c r="W243">
        <v>29.9875279</v>
      </c>
      <c r="X243" t="s">
        <v>10</v>
      </c>
      <c r="Y243" s="8">
        <v>210557</v>
      </c>
      <c r="Z243" t="s">
        <v>198</v>
      </c>
      <c r="AA243" t="s">
        <v>17</v>
      </c>
      <c r="AB243" t="s">
        <v>33</v>
      </c>
      <c r="AC243" t="s">
        <v>17</v>
      </c>
      <c r="AD243" t="s">
        <v>4</v>
      </c>
      <c r="AE243" t="s">
        <v>990</v>
      </c>
      <c r="AF243" t="s">
        <v>991</v>
      </c>
      <c r="AG243" t="s">
        <v>992</v>
      </c>
      <c r="AH243">
        <v>70124</v>
      </c>
      <c r="AI243">
        <v>2</v>
      </c>
    </row>
    <row r="244" spans="1:35" x14ac:dyDescent="0.35">
      <c r="A244" s="7">
        <v>2020</v>
      </c>
      <c r="B244" s="8">
        <v>1</v>
      </c>
      <c r="C244" s="7">
        <v>2020</v>
      </c>
      <c r="D244" s="7">
        <v>1323653145</v>
      </c>
      <c r="E244" t="s">
        <v>0</v>
      </c>
      <c r="F244" t="s">
        <v>13</v>
      </c>
      <c r="G244" t="s">
        <v>51</v>
      </c>
      <c r="H244" s="7">
        <v>210</v>
      </c>
      <c r="I244" s="1">
        <v>43867</v>
      </c>
      <c r="J244" s="7">
        <v>210</v>
      </c>
      <c r="K244" t="s">
        <v>3</v>
      </c>
      <c r="L244" t="s">
        <v>956</v>
      </c>
      <c r="M244" t="s">
        <v>957</v>
      </c>
      <c r="N244" t="s">
        <v>293</v>
      </c>
      <c r="O244" t="s">
        <v>6</v>
      </c>
      <c r="P244" s="7">
        <v>6</v>
      </c>
      <c r="Q244" s="8">
        <v>1</v>
      </c>
      <c r="R244" t="s">
        <v>69</v>
      </c>
      <c r="S244" t="s">
        <v>70</v>
      </c>
      <c r="T244" t="s">
        <v>9</v>
      </c>
      <c r="U244" t="s">
        <v>958</v>
      </c>
      <c r="V244">
        <v>-90.035381999999998</v>
      </c>
      <c r="W244">
        <v>30.030965900000002</v>
      </c>
      <c r="X244" t="s">
        <v>10</v>
      </c>
      <c r="Y244" s="8">
        <v>210557</v>
      </c>
      <c r="Z244" t="s">
        <v>198</v>
      </c>
      <c r="AA244" t="s">
        <v>17</v>
      </c>
      <c r="AB244" t="s">
        <v>12</v>
      </c>
      <c r="AC244" t="s">
        <v>17</v>
      </c>
      <c r="AD244" t="s">
        <v>4</v>
      </c>
      <c r="AE244" t="s">
        <v>987</v>
      </c>
      <c r="AF244" t="s">
        <v>988</v>
      </c>
      <c r="AG244" t="s">
        <v>989</v>
      </c>
      <c r="AH244">
        <v>70126</v>
      </c>
      <c r="AI244">
        <v>2</v>
      </c>
    </row>
    <row r="245" spans="1:35" x14ac:dyDescent="0.35">
      <c r="A245" s="7">
        <v>2020</v>
      </c>
      <c r="B245" s="8">
        <v>75</v>
      </c>
      <c r="C245" s="7">
        <v>2020</v>
      </c>
      <c r="D245" s="7">
        <v>1323576846</v>
      </c>
      <c r="E245" t="s">
        <v>0</v>
      </c>
      <c r="F245" t="s">
        <v>1</v>
      </c>
      <c r="G245" t="s">
        <v>116</v>
      </c>
      <c r="H245" s="7">
        <v>212</v>
      </c>
      <c r="I245" s="1">
        <v>43866</v>
      </c>
      <c r="J245" s="7">
        <v>15900</v>
      </c>
      <c r="K245" t="s">
        <v>3</v>
      </c>
      <c r="L245" t="s">
        <v>71</v>
      </c>
      <c r="M245" t="s">
        <v>72</v>
      </c>
      <c r="N245" t="s">
        <v>73</v>
      </c>
      <c r="O245" t="s">
        <v>6</v>
      </c>
      <c r="P245" s="7">
        <v>1</v>
      </c>
      <c r="Q245" s="8">
        <v>75</v>
      </c>
      <c r="R245" t="s">
        <v>133</v>
      </c>
      <c r="S245" t="s">
        <v>134</v>
      </c>
      <c r="T245" t="s">
        <v>9</v>
      </c>
      <c r="U245" t="s">
        <v>428</v>
      </c>
      <c r="V245">
        <v>-90.118791000000002</v>
      </c>
      <c r="W245">
        <v>29.929218599999999</v>
      </c>
      <c r="X245" t="s">
        <v>10</v>
      </c>
      <c r="Y245" s="8">
        <v>210557</v>
      </c>
      <c r="Z245" t="s">
        <v>198</v>
      </c>
      <c r="AA245" t="s">
        <v>134</v>
      </c>
      <c r="AB245" t="s">
        <v>12</v>
      </c>
      <c r="AC245" t="s">
        <v>134</v>
      </c>
      <c r="AD245" t="s">
        <v>4</v>
      </c>
      <c r="AE245" t="s">
        <v>990</v>
      </c>
      <c r="AF245" t="s">
        <v>991</v>
      </c>
      <c r="AG245" t="s">
        <v>992</v>
      </c>
      <c r="AH245">
        <v>70118</v>
      </c>
      <c r="AI245">
        <v>2</v>
      </c>
    </row>
    <row r="246" spans="1:35" x14ac:dyDescent="0.35">
      <c r="A246" s="7">
        <v>2020</v>
      </c>
      <c r="B246" s="8">
        <v>11</v>
      </c>
      <c r="C246" s="7">
        <v>2020</v>
      </c>
      <c r="D246" s="7">
        <v>1323716666</v>
      </c>
      <c r="E246" t="s">
        <v>0</v>
      </c>
      <c r="F246" t="s">
        <v>13</v>
      </c>
      <c r="G246" t="s">
        <v>2</v>
      </c>
      <c r="H246" s="7">
        <v>214</v>
      </c>
      <c r="I246" s="1">
        <v>43869</v>
      </c>
      <c r="J246" s="7">
        <v>2354</v>
      </c>
      <c r="K246" t="s">
        <v>28</v>
      </c>
      <c r="L246" t="s">
        <v>709</v>
      </c>
      <c r="M246" t="s">
        <v>710</v>
      </c>
      <c r="N246" t="s">
        <v>48</v>
      </c>
      <c r="O246" t="s">
        <v>6</v>
      </c>
      <c r="P246" s="7">
        <v>6</v>
      </c>
      <c r="Q246" s="8">
        <v>11</v>
      </c>
      <c r="R246" t="s">
        <v>162</v>
      </c>
      <c r="S246" t="s">
        <v>163</v>
      </c>
      <c r="T246" t="s">
        <v>9</v>
      </c>
      <c r="U246" t="s">
        <v>711</v>
      </c>
      <c r="V246">
        <v>-90.057744999999997</v>
      </c>
      <c r="W246">
        <v>29.997345599999999</v>
      </c>
      <c r="X246" t="s">
        <v>10</v>
      </c>
      <c r="Y246" s="8">
        <v>210557</v>
      </c>
      <c r="Z246" t="s">
        <v>198</v>
      </c>
      <c r="AA246" t="s">
        <v>17</v>
      </c>
      <c r="AB246" t="s">
        <v>33</v>
      </c>
      <c r="AC246" t="s">
        <v>17</v>
      </c>
      <c r="AD246" t="s">
        <v>4</v>
      </c>
      <c r="AE246" t="s">
        <v>987</v>
      </c>
      <c r="AF246" t="s">
        <v>988</v>
      </c>
      <c r="AG246" t="s">
        <v>989</v>
      </c>
      <c r="AH246">
        <v>70122</v>
      </c>
      <c r="AI246">
        <v>2</v>
      </c>
    </row>
    <row r="247" spans="1:35" x14ac:dyDescent="0.35">
      <c r="A247" s="7">
        <v>2020</v>
      </c>
      <c r="B247" s="8">
        <v>269</v>
      </c>
      <c r="C247" s="7">
        <v>2020</v>
      </c>
      <c r="D247" s="7">
        <v>1323986713</v>
      </c>
      <c r="E247" t="s">
        <v>0</v>
      </c>
      <c r="F247" t="s">
        <v>13</v>
      </c>
      <c r="G247" t="s">
        <v>2</v>
      </c>
      <c r="H247" s="7">
        <v>215</v>
      </c>
      <c r="I247" s="1">
        <v>43876</v>
      </c>
      <c r="J247" s="7">
        <v>57835</v>
      </c>
      <c r="K247" t="s">
        <v>3</v>
      </c>
      <c r="L247" t="s">
        <v>279</v>
      </c>
      <c r="M247" t="s">
        <v>280</v>
      </c>
      <c r="N247" t="s">
        <v>67</v>
      </c>
      <c r="O247" t="s">
        <v>6</v>
      </c>
      <c r="P247" s="7">
        <v>6</v>
      </c>
      <c r="Q247" s="8">
        <v>269</v>
      </c>
      <c r="R247" t="s">
        <v>41</v>
      </c>
      <c r="S247" t="s">
        <v>42</v>
      </c>
      <c r="T247" t="s">
        <v>9</v>
      </c>
      <c r="U247" t="s">
        <v>281</v>
      </c>
      <c r="V247">
        <v>-97.075802999999993</v>
      </c>
      <c r="W247">
        <v>27.906597900000001</v>
      </c>
      <c r="X247" t="s">
        <v>10</v>
      </c>
      <c r="Y247" s="8">
        <v>210557</v>
      </c>
      <c r="Z247" t="s">
        <v>198</v>
      </c>
      <c r="AA247" t="s">
        <v>17</v>
      </c>
      <c r="AB247" t="s">
        <v>12</v>
      </c>
      <c r="AC247" t="s">
        <v>17</v>
      </c>
      <c r="AD247" t="s">
        <v>4</v>
      </c>
      <c r="AE247" t="s">
        <v>984</v>
      </c>
      <c r="AF247" t="s">
        <v>985</v>
      </c>
      <c r="AG247" t="s">
        <v>986</v>
      </c>
      <c r="AH247">
        <v>70127</v>
      </c>
      <c r="AI247">
        <v>2</v>
      </c>
    </row>
    <row r="248" spans="1:35" x14ac:dyDescent="0.35">
      <c r="A248" s="7">
        <v>2020</v>
      </c>
      <c r="B248" s="8">
        <v>50</v>
      </c>
      <c r="C248" s="7">
        <v>2020</v>
      </c>
      <c r="D248" s="7">
        <v>1323623756</v>
      </c>
      <c r="E248" t="s">
        <v>0</v>
      </c>
      <c r="F248" t="s">
        <v>13</v>
      </c>
      <c r="G248" t="s">
        <v>2</v>
      </c>
      <c r="H248" s="7">
        <v>219</v>
      </c>
      <c r="I248" s="1">
        <v>43867</v>
      </c>
      <c r="J248" s="7">
        <v>10950</v>
      </c>
      <c r="K248" t="s">
        <v>3</v>
      </c>
      <c r="L248" t="s">
        <v>489</v>
      </c>
      <c r="M248" t="s">
        <v>490</v>
      </c>
      <c r="N248" t="s">
        <v>152</v>
      </c>
      <c r="O248" t="s">
        <v>6</v>
      </c>
      <c r="P248" s="7">
        <v>6</v>
      </c>
      <c r="Q248" s="8">
        <v>50</v>
      </c>
      <c r="R248" t="s">
        <v>15</v>
      </c>
      <c r="S248" t="s">
        <v>16</v>
      </c>
      <c r="T248" t="s">
        <v>9</v>
      </c>
      <c r="U248" t="s">
        <v>491</v>
      </c>
      <c r="V248">
        <v>-90.031869</v>
      </c>
      <c r="W248">
        <v>29.975752499999999</v>
      </c>
      <c r="X248" t="s">
        <v>10</v>
      </c>
      <c r="Y248" s="8">
        <v>210557</v>
      </c>
      <c r="Z248" t="s">
        <v>198</v>
      </c>
      <c r="AA248" t="s">
        <v>17</v>
      </c>
      <c r="AB248" t="s">
        <v>12</v>
      </c>
      <c r="AC248" t="s">
        <v>17</v>
      </c>
      <c r="AD248" t="s">
        <v>4</v>
      </c>
      <c r="AE248" t="s">
        <v>987</v>
      </c>
      <c r="AF248" t="s">
        <v>988</v>
      </c>
      <c r="AG248" t="s">
        <v>989</v>
      </c>
      <c r="AH248">
        <v>70117</v>
      </c>
      <c r="AI248">
        <v>2</v>
      </c>
    </row>
    <row r="249" spans="1:35" x14ac:dyDescent="0.35">
      <c r="A249" s="7">
        <v>2020</v>
      </c>
      <c r="B249" s="8">
        <v>30</v>
      </c>
      <c r="C249" s="7">
        <v>2020</v>
      </c>
      <c r="D249" s="7">
        <v>1323555868</v>
      </c>
      <c r="E249" t="s">
        <v>0</v>
      </c>
      <c r="F249" t="s">
        <v>13</v>
      </c>
      <c r="G249" t="s">
        <v>116</v>
      </c>
      <c r="H249" s="7">
        <v>231</v>
      </c>
      <c r="I249" s="1">
        <v>43866</v>
      </c>
      <c r="J249" s="7">
        <v>6930</v>
      </c>
      <c r="K249" t="s">
        <v>3</v>
      </c>
      <c r="L249" t="s">
        <v>541</v>
      </c>
      <c r="M249" t="s">
        <v>542</v>
      </c>
      <c r="N249" t="s">
        <v>79</v>
      </c>
      <c r="O249" t="s">
        <v>6</v>
      </c>
      <c r="P249" s="7">
        <v>6</v>
      </c>
      <c r="Q249" s="8">
        <v>30</v>
      </c>
      <c r="R249" t="s">
        <v>49</v>
      </c>
      <c r="S249" t="s">
        <v>50</v>
      </c>
      <c r="T249" t="s">
        <v>9</v>
      </c>
      <c r="U249" t="s">
        <v>312</v>
      </c>
      <c r="V249">
        <v>-90.009103999999994</v>
      </c>
      <c r="W249">
        <v>29.9728101</v>
      </c>
      <c r="X249" t="s">
        <v>10</v>
      </c>
      <c r="Y249" s="8">
        <v>210557</v>
      </c>
      <c r="Z249" t="s">
        <v>198</v>
      </c>
      <c r="AA249" t="s">
        <v>17</v>
      </c>
      <c r="AB249" t="s">
        <v>12</v>
      </c>
      <c r="AC249" t="s">
        <v>17</v>
      </c>
      <c r="AD249" t="s">
        <v>4</v>
      </c>
      <c r="AE249" t="s">
        <v>984</v>
      </c>
      <c r="AF249" t="s">
        <v>985</v>
      </c>
      <c r="AG249" t="s">
        <v>986</v>
      </c>
      <c r="AH249">
        <v>70117</v>
      </c>
      <c r="AI249">
        <v>2</v>
      </c>
    </row>
    <row r="250" spans="1:35" x14ac:dyDescent="0.35">
      <c r="A250" s="7">
        <v>2020</v>
      </c>
      <c r="B250" s="8">
        <v>55</v>
      </c>
      <c r="C250" s="7">
        <v>2020</v>
      </c>
      <c r="D250" s="7">
        <v>1323610634</v>
      </c>
      <c r="E250" t="s">
        <v>0</v>
      </c>
      <c r="F250" t="s">
        <v>13</v>
      </c>
      <c r="G250" t="s">
        <v>116</v>
      </c>
      <c r="H250" s="7">
        <v>232</v>
      </c>
      <c r="I250" s="1">
        <v>43867</v>
      </c>
      <c r="J250" s="7">
        <v>12760</v>
      </c>
      <c r="K250" t="s">
        <v>3</v>
      </c>
      <c r="L250" t="s">
        <v>80</v>
      </c>
      <c r="M250" t="s">
        <v>81</v>
      </c>
      <c r="N250" t="s">
        <v>18</v>
      </c>
      <c r="O250" t="s">
        <v>6</v>
      </c>
      <c r="P250" s="7">
        <v>6</v>
      </c>
      <c r="Q250" s="8">
        <v>55</v>
      </c>
      <c r="R250" t="s">
        <v>133</v>
      </c>
      <c r="S250" t="s">
        <v>134</v>
      </c>
      <c r="T250" t="s">
        <v>9</v>
      </c>
      <c r="U250" t="s">
        <v>468</v>
      </c>
      <c r="V250">
        <v>-89.963728000000003</v>
      </c>
      <c r="W250">
        <v>30.060851299999999</v>
      </c>
      <c r="X250" t="s">
        <v>10</v>
      </c>
      <c r="Y250" s="8">
        <v>210557</v>
      </c>
      <c r="Z250" t="s">
        <v>198</v>
      </c>
      <c r="AA250" t="s">
        <v>134</v>
      </c>
      <c r="AB250" t="s">
        <v>12</v>
      </c>
      <c r="AC250" t="s">
        <v>134</v>
      </c>
      <c r="AD250" t="s">
        <v>4</v>
      </c>
      <c r="AE250" t="s">
        <v>984</v>
      </c>
      <c r="AF250" t="s">
        <v>985</v>
      </c>
      <c r="AG250" t="s">
        <v>986</v>
      </c>
      <c r="AH250">
        <v>70128</v>
      </c>
      <c r="AI250">
        <v>2</v>
      </c>
    </row>
    <row r="251" spans="1:35" x14ac:dyDescent="0.35">
      <c r="A251" s="7">
        <v>2020</v>
      </c>
      <c r="B251" s="8">
        <v>5</v>
      </c>
      <c r="C251" s="7">
        <v>2020</v>
      </c>
      <c r="D251" s="7">
        <v>1323823115</v>
      </c>
      <c r="E251" t="s">
        <v>0</v>
      </c>
      <c r="F251" t="s">
        <v>13</v>
      </c>
      <c r="G251" t="s">
        <v>2</v>
      </c>
      <c r="H251" s="7">
        <v>242</v>
      </c>
      <c r="I251" s="1">
        <v>43872</v>
      </c>
      <c r="J251" s="7">
        <v>1694</v>
      </c>
      <c r="K251" t="s">
        <v>24</v>
      </c>
      <c r="L251" t="s">
        <v>829</v>
      </c>
      <c r="M251" t="s">
        <v>830</v>
      </c>
      <c r="N251" t="s">
        <v>99</v>
      </c>
      <c r="O251" t="s">
        <v>6</v>
      </c>
      <c r="P251" s="7">
        <v>6</v>
      </c>
      <c r="Q251" s="8">
        <v>5</v>
      </c>
      <c r="R251" t="s">
        <v>19</v>
      </c>
      <c r="S251" t="s">
        <v>20</v>
      </c>
      <c r="T251" t="s">
        <v>9</v>
      </c>
      <c r="U251" t="s">
        <v>382</v>
      </c>
      <c r="V251">
        <v>-90.012152</v>
      </c>
      <c r="W251">
        <v>29.954557000000001</v>
      </c>
      <c r="X251" t="s">
        <v>10</v>
      </c>
      <c r="Y251" s="8">
        <v>210557</v>
      </c>
      <c r="Z251" t="s">
        <v>198</v>
      </c>
      <c r="AA251" t="s">
        <v>17</v>
      </c>
      <c r="AB251" t="s">
        <v>27</v>
      </c>
      <c r="AC251" t="s">
        <v>17</v>
      </c>
      <c r="AD251" t="s">
        <v>4</v>
      </c>
      <c r="AE251" t="s">
        <v>984</v>
      </c>
      <c r="AF251" t="s">
        <v>985</v>
      </c>
      <c r="AG251" t="s">
        <v>986</v>
      </c>
      <c r="AH251">
        <v>70117</v>
      </c>
      <c r="AI251">
        <v>2</v>
      </c>
    </row>
    <row r="252" spans="1:35" x14ac:dyDescent="0.35">
      <c r="A252" s="7">
        <v>2020</v>
      </c>
      <c r="B252" s="8">
        <v>7</v>
      </c>
      <c r="C252" s="7">
        <v>2020</v>
      </c>
      <c r="D252" s="7">
        <v>1324387775</v>
      </c>
      <c r="E252" t="s">
        <v>0</v>
      </c>
      <c r="F252" t="s">
        <v>13</v>
      </c>
      <c r="G252" t="s">
        <v>2</v>
      </c>
      <c r="H252" s="7">
        <v>242</v>
      </c>
      <c r="I252" s="1">
        <v>43884</v>
      </c>
      <c r="J252" s="7">
        <v>1694</v>
      </c>
      <c r="K252" t="s">
        <v>28</v>
      </c>
      <c r="L252" t="s">
        <v>788</v>
      </c>
      <c r="M252" t="s">
        <v>789</v>
      </c>
      <c r="N252" t="s">
        <v>14</v>
      </c>
      <c r="O252" t="s">
        <v>6</v>
      </c>
      <c r="P252" s="7">
        <v>6</v>
      </c>
      <c r="Q252" s="8">
        <v>7</v>
      </c>
      <c r="R252" t="s">
        <v>30</v>
      </c>
      <c r="S252" t="s">
        <v>31</v>
      </c>
      <c r="T252" t="s">
        <v>9</v>
      </c>
      <c r="U252" t="s">
        <v>790</v>
      </c>
      <c r="V252">
        <v>-89.989046999999999</v>
      </c>
      <c r="W252">
        <v>30.046875499999999</v>
      </c>
      <c r="X252" t="s">
        <v>10</v>
      </c>
      <c r="Y252" s="8">
        <v>210557</v>
      </c>
      <c r="Z252" t="s">
        <v>198</v>
      </c>
      <c r="AA252" t="s">
        <v>32</v>
      </c>
      <c r="AB252" t="s">
        <v>33</v>
      </c>
      <c r="AC252" t="s">
        <v>32</v>
      </c>
      <c r="AD252" t="s">
        <v>4</v>
      </c>
      <c r="AE252" t="s">
        <v>984</v>
      </c>
      <c r="AF252" t="s">
        <v>985</v>
      </c>
      <c r="AG252" t="s">
        <v>986</v>
      </c>
      <c r="AH252">
        <v>70127</v>
      </c>
      <c r="AI252">
        <v>2</v>
      </c>
    </row>
    <row r="253" spans="1:35" x14ac:dyDescent="0.35">
      <c r="A253" s="7">
        <v>2020</v>
      </c>
      <c r="B253" s="8">
        <v>10</v>
      </c>
      <c r="C253" s="7">
        <v>2020</v>
      </c>
      <c r="D253" s="7">
        <v>1323571541</v>
      </c>
      <c r="E253" t="s">
        <v>0</v>
      </c>
      <c r="F253" t="s">
        <v>13</v>
      </c>
      <c r="G253" t="s">
        <v>116</v>
      </c>
      <c r="H253" s="7">
        <v>243</v>
      </c>
      <c r="I253" s="1">
        <v>43866</v>
      </c>
      <c r="J253" s="7">
        <v>2430</v>
      </c>
      <c r="K253" t="s">
        <v>28</v>
      </c>
      <c r="L253" t="s">
        <v>725</v>
      </c>
      <c r="M253" t="s">
        <v>726</v>
      </c>
      <c r="N253" t="s">
        <v>398</v>
      </c>
      <c r="O253" t="s">
        <v>6</v>
      </c>
      <c r="P253" s="7">
        <v>6</v>
      </c>
      <c r="Q253" s="8">
        <v>10</v>
      </c>
      <c r="R253" t="s">
        <v>253</v>
      </c>
      <c r="S253" t="s">
        <v>254</v>
      </c>
      <c r="T253" t="s">
        <v>9</v>
      </c>
      <c r="U253" t="s">
        <v>727</v>
      </c>
      <c r="V253">
        <v>-89.929599999999994</v>
      </c>
      <c r="W253">
        <v>30.0380748</v>
      </c>
      <c r="X253" t="s">
        <v>10</v>
      </c>
      <c r="Y253" s="8">
        <v>210557</v>
      </c>
      <c r="Z253" t="s">
        <v>198</v>
      </c>
      <c r="AA253" t="s">
        <v>32</v>
      </c>
      <c r="AB253" t="s">
        <v>33</v>
      </c>
      <c r="AC253" t="s">
        <v>32</v>
      </c>
      <c r="AD253" t="s">
        <v>4</v>
      </c>
      <c r="AE253" t="s">
        <v>984</v>
      </c>
      <c r="AF253" t="s">
        <v>985</v>
      </c>
      <c r="AG253" t="s">
        <v>986</v>
      </c>
      <c r="AH253">
        <v>70129</v>
      </c>
      <c r="AI253">
        <v>2</v>
      </c>
    </row>
    <row r="254" spans="1:35" x14ac:dyDescent="0.35">
      <c r="A254" s="7">
        <v>2020</v>
      </c>
      <c r="B254" s="8">
        <v>20</v>
      </c>
      <c r="C254" s="7">
        <v>2020</v>
      </c>
      <c r="D254" s="7">
        <v>1323636140</v>
      </c>
      <c r="E254" t="s">
        <v>0</v>
      </c>
      <c r="F254" t="s">
        <v>13</v>
      </c>
      <c r="G254" t="s">
        <v>51</v>
      </c>
      <c r="H254" s="7">
        <v>253</v>
      </c>
      <c r="I254" s="1">
        <v>43867</v>
      </c>
      <c r="J254" s="7">
        <v>5060</v>
      </c>
      <c r="K254" t="s">
        <v>3</v>
      </c>
      <c r="L254" t="s">
        <v>598</v>
      </c>
      <c r="M254" t="s">
        <v>599</v>
      </c>
      <c r="N254" t="s">
        <v>308</v>
      </c>
      <c r="O254" t="s">
        <v>6</v>
      </c>
      <c r="P254" s="7">
        <v>6</v>
      </c>
      <c r="Q254" s="8">
        <v>20</v>
      </c>
      <c r="R254" t="s">
        <v>112</v>
      </c>
      <c r="S254" t="s">
        <v>113</v>
      </c>
      <c r="T254" t="s">
        <v>9</v>
      </c>
      <c r="U254" t="s">
        <v>600</v>
      </c>
      <c r="V254">
        <v>-90.044144000000003</v>
      </c>
      <c r="W254">
        <v>29.974401100000001</v>
      </c>
      <c r="X254" t="s">
        <v>10</v>
      </c>
      <c r="Y254" s="8">
        <v>210557</v>
      </c>
      <c r="Z254" t="s">
        <v>198</v>
      </c>
      <c r="AA254" t="s">
        <v>36</v>
      </c>
      <c r="AB254" t="s">
        <v>12</v>
      </c>
      <c r="AC254" t="s">
        <v>36</v>
      </c>
      <c r="AD254" t="s">
        <v>4</v>
      </c>
      <c r="AE254" t="s">
        <v>987</v>
      </c>
      <c r="AF254" t="s">
        <v>988</v>
      </c>
      <c r="AG254" t="s">
        <v>989</v>
      </c>
      <c r="AH254">
        <v>70117</v>
      </c>
      <c r="AI254">
        <v>2</v>
      </c>
    </row>
    <row r="255" spans="1:35" x14ac:dyDescent="0.35">
      <c r="A255" s="7">
        <v>2020</v>
      </c>
      <c r="B255" s="8">
        <v>4</v>
      </c>
      <c r="C255" s="7">
        <v>2020</v>
      </c>
      <c r="D255" s="7">
        <v>1324041039</v>
      </c>
      <c r="E255" t="s">
        <v>0</v>
      </c>
      <c r="F255" t="s">
        <v>1</v>
      </c>
      <c r="G255" t="s">
        <v>2</v>
      </c>
      <c r="H255" s="7">
        <v>264</v>
      </c>
      <c r="I255" s="1">
        <v>43877</v>
      </c>
      <c r="J255" s="7">
        <v>1056</v>
      </c>
      <c r="K255" t="s">
        <v>24</v>
      </c>
      <c r="L255" t="s">
        <v>843</v>
      </c>
      <c r="M255" t="s">
        <v>844</v>
      </c>
      <c r="N255" t="s">
        <v>25</v>
      </c>
      <c r="O255" t="s">
        <v>6</v>
      </c>
      <c r="P255" s="7">
        <v>1</v>
      </c>
      <c r="Q255" s="8">
        <v>4</v>
      </c>
      <c r="R255" t="s">
        <v>19</v>
      </c>
      <c r="S255" t="s">
        <v>20</v>
      </c>
      <c r="T255" t="s">
        <v>9</v>
      </c>
      <c r="U255" t="s">
        <v>845</v>
      </c>
      <c r="V255">
        <v>-90.117790999999997</v>
      </c>
      <c r="W255">
        <v>29.925879999999999</v>
      </c>
      <c r="X255" t="s">
        <v>10</v>
      </c>
      <c r="Y255" s="8">
        <v>210557</v>
      </c>
      <c r="Z255" t="s">
        <v>198</v>
      </c>
      <c r="AA255" t="s">
        <v>17</v>
      </c>
      <c r="AB255" t="s">
        <v>27</v>
      </c>
      <c r="AC255" t="s">
        <v>17</v>
      </c>
      <c r="AD255" t="s">
        <v>4</v>
      </c>
      <c r="AE255" t="s">
        <v>990</v>
      </c>
      <c r="AF255" t="s">
        <v>991</v>
      </c>
      <c r="AG255" t="s">
        <v>992</v>
      </c>
      <c r="AH255">
        <v>70115</v>
      </c>
      <c r="AI255">
        <v>2</v>
      </c>
    </row>
    <row r="256" spans="1:35" x14ac:dyDescent="0.35">
      <c r="A256" s="7">
        <v>2020</v>
      </c>
      <c r="B256" s="8">
        <v>25</v>
      </c>
      <c r="C256" s="7">
        <v>2020</v>
      </c>
      <c r="D256" s="7">
        <v>1323557034</v>
      </c>
      <c r="E256" t="s">
        <v>0</v>
      </c>
      <c r="F256" t="s">
        <v>13</v>
      </c>
      <c r="G256" t="s">
        <v>116</v>
      </c>
      <c r="H256" s="7">
        <v>266</v>
      </c>
      <c r="I256" s="1">
        <v>43866</v>
      </c>
      <c r="J256" s="7">
        <v>6650</v>
      </c>
      <c r="K256" t="s">
        <v>3</v>
      </c>
      <c r="L256" t="s">
        <v>573</v>
      </c>
      <c r="M256" t="s">
        <v>574</v>
      </c>
      <c r="N256" t="s">
        <v>99</v>
      </c>
      <c r="O256" t="s">
        <v>6</v>
      </c>
      <c r="P256" s="7">
        <v>6</v>
      </c>
      <c r="Q256" s="8">
        <v>25</v>
      </c>
      <c r="R256" t="s">
        <v>133</v>
      </c>
      <c r="S256" t="s">
        <v>134</v>
      </c>
      <c r="T256" t="s">
        <v>9</v>
      </c>
      <c r="U256" t="s">
        <v>575</v>
      </c>
      <c r="V256">
        <v>-90.022621999999998</v>
      </c>
      <c r="W256">
        <v>29.958546200000001</v>
      </c>
      <c r="X256" t="s">
        <v>10</v>
      </c>
      <c r="Y256" s="8">
        <v>210557</v>
      </c>
      <c r="Z256" t="s">
        <v>198</v>
      </c>
      <c r="AA256" t="s">
        <v>134</v>
      </c>
      <c r="AB256" t="s">
        <v>12</v>
      </c>
      <c r="AC256" t="s">
        <v>134</v>
      </c>
      <c r="AD256" t="s">
        <v>4</v>
      </c>
      <c r="AE256" t="s">
        <v>984</v>
      </c>
      <c r="AF256" t="s">
        <v>985</v>
      </c>
      <c r="AG256" t="s">
        <v>986</v>
      </c>
      <c r="AH256">
        <v>70117</v>
      </c>
      <c r="AI256">
        <v>2</v>
      </c>
    </row>
    <row r="257" spans="1:35" x14ac:dyDescent="0.35">
      <c r="A257" s="7">
        <v>2020</v>
      </c>
      <c r="B257" s="8">
        <v>98</v>
      </c>
      <c r="C257" s="7">
        <v>2020</v>
      </c>
      <c r="D257" s="7">
        <v>1324448213</v>
      </c>
      <c r="E257" t="s">
        <v>0</v>
      </c>
      <c r="F257" t="s">
        <v>1</v>
      </c>
      <c r="G257" t="s">
        <v>2</v>
      </c>
      <c r="H257" s="7">
        <v>274</v>
      </c>
      <c r="I257" s="1">
        <v>43885</v>
      </c>
      <c r="J257" s="7">
        <v>26852</v>
      </c>
      <c r="K257" t="s">
        <v>3</v>
      </c>
      <c r="L257" t="s">
        <v>379</v>
      </c>
      <c r="M257" t="s">
        <v>380</v>
      </c>
      <c r="N257" t="s">
        <v>232</v>
      </c>
      <c r="O257" t="s">
        <v>6</v>
      </c>
      <c r="P257" s="7">
        <v>1</v>
      </c>
      <c r="Q257" s="8">
        <v>98</v>
      </c>
      <c r="R257" t="s">
        <v>84</v>
      </c>
      <c r="S257" t="s">
        <v>85</v>
      </c>
      <c r="T257" t="s">
        <v>9</v>
      </c>
      <c r="U257" t="s">
        <v>381</v>
      </c>
      <c r="V257">
        <v>-90.071264999999997</v>
      </c>
      <c r="W257">
        <v>29.938611900000001</v>
      </c>
      <c r="X257" t="s">
        <v>10</v>
      </c>
      <c r="Y257" s="8">
        <v>210557</v>
      </c>
      <c r="Z257" t="s">
        <v>198</v>
      </c>
      <c r="AA257" t="s">
        <v>17</v>
      </c>
      <c r="AB257" t="s">
        <v>12</v>
      </c>
      <c r="AC257" t="s">
        <v>17</v>
      </c>
      <c r="AD257" t="s">
        <v>4</v>
      </c>
      <c r="AE257" t="s">
        <v>981</v>
      </c>
      <c r="AF257" t="s">
        <v>982</v>
      </c>
      <c r="AG257" t="s">
        <v>983</v>
      </c>
      <c r="AH257">
        <v>70130</v>
      </c>
      <c r="AI257">
        <v>2</v>
      </c>
    </row>
    <row r="258" spans="1:35" x14ac:dyDescent="0.35">
      <c r="A258" s="7">
        <v>2020</v>
      </c>
      <c r="B258" s="8">
        <v>1</v>
      </c>
      <c r="C258" s="7">
        <v>2020</v>
      </c>
      <c r="D258" s="7">
        <v>1324635782</v>
      </c>
      <c r="E258" t="s">
        <v>0</v>
      </c>
      <c r="F258" t="s">
        <v>1</v>
      </c>
      <c r="G258" t="s">
        <v>2</v>
      </c>
      <c r="H258" s="7">
        <v>274</v>
      </c>
      <c r="I258" s="1">
        <v>43888</v>
      </c>
      <c r="J258" s="7">
        <v>274</v>
      </c>
      <c r="K258" t="s">
        <v>24</v>
      </c>
      <c r="L258" t="s">
        <v>969</v>
      </c>
      <c r="M258" t="s">
        <v>970</v>
      </c>
      <c r="N258" t="s">
        <v>93</v>
      </c>
      <c r="O258" t="s">
        <v>6</v>
      </c>
      <c r="P258" s="7">
        <v>1</v>
      </c>
      <c r="Q258" s="8">
        <v>1</v>
      </c>
      <c r="R258" t="s">
        <v>19</v>
      </c>
      <c r="S258" t="s">
        <v>20</v>
      </c>
      <c r="T258" t="s">
        <v>9</v>
      </c>
      <c r="U258" t="s">
        <v>971</v>
      </c>
      <c r="V258">
        <v>-90.097219999999993</v>
      </c>
      <c r="W258">
        <v>29.9644674</v>
      </c>
      <c r="X258" t="s">
        <v>10</v>
      </c>
      <c r="Y258" s="8">
        <v>210557</v>
      </c>
      <c r="Z258" t="s">
        <v>198</v>
      </c>
      <c r="AA258" t="s">
        <v>17</v>
      </c>
      <c r="AB258" t="s">
        <v>27</v>
      </c>
      <c r="AC258" t="s">
        <v>17</v>
      </c>
      <c r="AD258" t="s">
        <v>4</v>
      </c>
      <c r="AE258" t="s">
        <v>981</v>
      </c>
      <c r="AF258" t="s">
        <v>982</v>
      </c>
      <c r="AG258" t="s">
        <v>983</v>
      </c>
      <c r="AH258">
        <v>70119</v>
      </c>
      <c r="AI258">
        <v>2</v>
      </c>
    </row>
    <row r="259" spans="1:35" x14ac:dyDescent="0.35">
      <c r="A259" s="7">
        <v>2020</v>
      </c>
      <c r="B259" s="8">
        <v>26</v>
      </c>
      <c r="C259" s="7">
        <v>2020</v>
      </c>
      <c r="D259" s="7">
        <v>1323911490</v>
      </c>
      <c r="E259" t="s">
        <v>0</v>
      </c>
      <c r="F259" t="s">
        <v>107</v>
      </c>
      <c r="G259" t="s">
        <v>2</v>
      </c>
      <c r="H259" s="7">
        <v>277</v>
      </c>
      <c r="I259" s="1">
        <v>43874</v>
      </c>
      <c r="J259" s="7">
        <v>7202</v>
      </c>
      <c r="K259" t="s">
        <v>28</v>
      </c>
      <c r="L259" t="s">
        <v>563</v>
      </c>
      <c r="M259" t="s">
        <v>564</v>
      </c>
      <c r="N259" t="s">
        <v>565</v>
      </c>
      <c r="O259" t="s">
        <v>6</v>
      </c>
      <c r="P259" s="7">
        <v>81</v>
      </c>
      <c r="Q259" s="8">
        <v>26</v>
      </c>
      <c r="R259" t="s">
        <v>112</v>
      </c>
      <c r="S259" t="s">
        <v>113</v>
      </c>
      <c r="T259" t="s">
        <v>9</v>
      </c>
      <c r="U259" t="s">
        <v>566</v>
      </c>
      <c r="V259">
        <v>-90.052088999999995</v>
      </c>
      <c r="W259">
        <v>29.954771600000001</v>
      </c>
      <c r="X259" t="s">
        <v>10</v>
      </c>
      <c r="Y259" s="8">
        <v>210557</v>
      </c>
      <c r="Z259" t="s">
        <v>198</v>
      </c>
      <c r="AA259" t="s">
        <v>36</v>
      </c>
      <c r="AB259" t="s">
        <v>33</v>
      </c>
      <c r="AC259" t="s">
        <v>36</v>
      </c>
      <c r="AD259" t="s">
        <v>4</v>
      </c>
      <c r="AE259" t="s">
        <v>993</v>
      </c>
      <c r="AF259" t="s">
        <v>994</v>
      </c>
      <c r="AG259" t="s">
        <v>995</v>
      </c>
      <c r="AH259">
        <v>70114</v>
      </c>
      <c r="AI259">
        <v>2</v>
      </c>
    </row>
    <row r="260" spans="1:35" x14ac:dyDescent="0.35">
      <c r="A260" s="7">
        <v>2020</v>
      </c>
      <c r="B260" s="8">
        <v>68</v>
      </c>
      <c r="C260" s="7">
        <v>2020</v>
      </c>
      <c r="D260" s="7">
        <v>1323384442</v>
      </c>
      <c r="E260" t="s">
        <v>0</v>
      </c>
      <c r="F260" t="s">
        <v>1</v>
      </c>
      <c r="G260" t="s">
        <v>2</v>
      </c>
      <c r="H260" s="7">
        <v>280</v>
      </c>
      <c r="I260" s="1">
        <v>43862</v>
      </c>
      <c r="J260" s="7">
        <v>19040</v>
      </c>
      <c r="K260" t="s">
        <v>3</v>
      </c>
      <c r="L260" t="s">
        <v>434</v>
      </c>
      <c r="M260" t="s">
        <v>435</v>
      </c>
      <c r="N260" t="s">
        <v>436</v>
      </c>
      <c r="O260" t="s">
        <v>6</v>
      </c>
      <c r="P260" s="7">
        <v>1</v>
      </c>
      <c r="Q260" s="8">
        <v>68</v>
      </c>
      <c r="R260" t="s">
        <v>84</v>
      </c>
      <c r="S260" t="s">
        <v>85</v>
      </c>
      <c r="T260" t="s">
        <v>9</v>
      </c>
      <c r="U260" t="s">
        <v>437</v>
      </c>
      <c r="V260">
        <v>-90.063169000000002</v>
      </c>
      <c r="W260">
        <v>30.0170958</v>
      </c>
      <c r="X260" t="s">
        <v>10</v>
      </c>
      <c r="Y260" s="8">
        <v>210557</v>
      </c>
      <c r="Z260" t="s">
        <v>198</v>
      </c>
      <c r="AA260" t="s">
        <v>17</v>
      </c>
      <c r="AB260" t="s">
        <v>12</v>
      </c>
      <c r="AC260" t="s">
        <v>17</v>
      </c>
      <c r="AD260" t="s">
        <v>4</v>
      </c>
      <c r="AE260" t="s">
        <v>987</v>
      </c>
      <c r="AF260" t="s">
        <v>988</v>
      </c>
      <c r="AG260" t="s">
        <v>989</v>
      </c>
      <c r="AH260">
        <v>70122</v>
      </c>
      <c r="AI260">
        <v>2</v>
      </c>
    </row>
    <row r="261" spans="1:35" x14ac:dyDescent="0.35">
      <c r="A261" s="7">
        <v>2020</v>
      </c>
      <c r="B261" s="8">
        <v>26</v>
      </c>
      <c r="C261" s="7">
        <v>2020</v>
      </c>
      <c r="D261" s="7">
        <v>1323427511</v>
      </c>
      <c r="E261" t="s">
        <v>0</v>
      </c>
      <c r="F261" t="s">
        <v>1</v>
      </c>
      <c r="G261" t="s">
        <v>2</v>
      </c>
      <c r="H261" s="7">
        <v>283</v>
      </c>
      <c r="I261" s="1">
        <v>43863</v>
      </c>
      <c r="J261" s="7">
        <v>7358</v>
      </c>
      <c r="K261" t="s">
        <v>3</v>
      </c>
      <c r="L261" t="s">
        <v>560</v>
      </c>
      <c r="M261" t="s">
        <v>561</v>
      </c>
      <c r="N261" t="s">
        <v>123</v>
      </c>
      <c r="O261" t="s">
        <v>6</v>
      </c>
      <c r="P261" s="7">
        <v>1</v>
      </c>
      <c r="Q261" s="8">
        <v>26</v>
      </c>
      <c r="R261" t="s">
        <v>57</v>
      </c>
      <c r="S261" t="s">
        <v>58</v>
      </c>
      <c r="T261" t="s">
        <v>9</v>
      </c>
      <c r="U261" t="s">
        <v>58</v>
      </c>
      <c r="V261">
        <v>-90.133452000000005</v>
      </c>
      <c r="W261">
        <v>29.942330900000002</v>
      </c>
      <c r="X261" t="s">
        <v>10</v>
      </c>
      <c r="Y261" s="8">
        <v>210557</v>
      </c>
      <c r="Z261" t="s">
        <v>198</v>
      </c>
      <c r="AA261" t="s">
        <v>58</v>
      </c>
      <c r="AB261" t="s">
        <v>12</v>
      </c>
      <c r="AC261" t="s">
        <v>58</v>
      </c>
      <c r="AD261" t="s">
        <v>4</v>
      </c>
      <c r="AE261" t="s">
        <v>990</v>
      </c>
      <c r="AF261" t="s">
        <v>991</v>
      </c>
      <c r="AG261" t="s">
        <v>992</v>
      </c>
      <c r="AH261">
        <v>70118</v>
      </c>
      <c r="AI261">
        <v>2</v>
      </c>
    </row>
    <row r="262" spans="1:35" x14ac:dyDescent="0.35">
      <c r="A262" s="7">
        <v>2020</v>
      </c>
      <c r="B262" s="8">
        <v>1</v>
      </c>
      <c r="C262" s="7">
        <v>2020</v>
      </c>
      <c r="D262" s="7">
        <v>1324683772</v>
      </c>
      <c r="E262" t="s">
        <v>0</v>
      </c>
      <c r="F262" t="s">
        <v>13</v>
      </c>
      <c r="G262" t="s">
        <v>2</v>
      </c>
      <c r="H262" s="7">
        <v>289</v>
      </c>
      <c r="I262" s="1">
        <v>43890</v>
      </c>
      <c r="J262" s="7">
        <v>289</v>
      </c>
      <c r="K262" t="s">
        <v>87</v>
      </c>
      <c r="L262" t="s">
        <v>101</v>
      </c>
      <c r="M262" t="s">
        <v>972</v>
      </c>
      <c r="N262" t="s">
        <v>29</v>
      </c>
      <c r="O262" t="s">
        <v>6</v>
      </c>
      <c r="P262" s="7">
        <v>6</v>
      </c>
      <c r="Q262" s="8">
        <v>1</v>
      </c>
      <c r="R262" t="s">
        <v>89</v>
      </c>
      <c r="S262" t="s">
        <v>90</v>
      </c>
      <c r="T262" t="s">
        <v>9</v>
      </c>
      <c r="U262" t="s">
        <v>23</v>
      </c>
      <c r="V262">
        <v>-90.042233999999993</v>
      </c>
      <c r="W262">
        <v>30.0105112</v>
      </c>
      <c r="X262" t="s">
        <v>10</v>
      </c>
      <c r="Y262" s="8">
        <v>210557</v>
      </c>
      <c r="Z262" t="s">
        <v>198</v>
      </c>
      <c r="AA262" t="s">
        <v>17</v>
      </c>
      <c r="AB262" t="s">
        <v>91</v>
      </c>
      <c r="AC262" t="s">
        <v>17</v>
      </c>
      <c r="AD262" t="s">
        <v>4</v>
      </c>
      <c r="AE262" t="s">
        <v>987</v>
      </c>
      <c r="AF262" t="s">
        <v>988</v>
      </c>
      <c r="AG262" t="s">
        <v>989</v>
      </c>
      <c r="AH262">
        <v>70126</v>
      </c>
      <c r="AI262">
        <v>2</v>
      </c>
    </row>
    <row r="263" spans="1:35" x14ac:dyDescent="0.35">
      <c r="A263" s="7">
        <v>2020</v>
      </c>
      <c r="B263" s="8">
        <v>66</v>
      </c>
      <c r="C263" s="7">
        <v>2020</v>
      </c>
      <c r="D263" s="7">
        <v>1323551306</v>
      </c>
      <c r="E263" t="s">
        <v>0</v>
      </c>
      <c r="F263" t="s">
        <v>13</v>
      </c>
      <c r="G263" t="s">
        <v>116</v>
      </c>
      <c r="H263" s="7">
        <v>297</v>
      </c>
      <c r="I263" s="1">
        <v>43866</v>
      </c>
      <c r="J263" s="7">
        <v>19602</v>
      </c>
      <c r="K263" t="s">
        <v>3</v>
      </c>
      <c r="L263" t="s">
        <v>440</v>
      </c>
      <c r="M263" t="s">
        <v>441</v>
      </c>
      <c r="N263" t="s">
        <v>442</v>
      </c>
      <c r="O263" t="s">
        <v>6</v>
      </c>
      <c r="P263" s="7">
        <v>6</v>
      </c>
      <c r="Q263" s="8">
        <v>66</v>
      </c>
      <c r="R263" t="s">
        <v>133</v>
      </c>
      <c r="S263" t="s">
        <v>134</v>
      </c>
      <c r="T263" t="s">
        <v>9</v>
      </c>
      <c r="U263" t="s">
        <v>23</v>
      </c>
      <c r="V263">
        <v>-89.958965000000006</v>
      </c>
      <c r="W263">
        <v>30.023442500000002</v>
      </c>
      <c r="X263" t="s">
        <v>10</v>
      </c>
      <c r="Y263" s="8">
        <v>210557</v>
      </c>
      <c r="Z263" t="s">
        <v>198</v>
      </c>
      <c r="AA263" t="s">
        <v>134</v>
      </c>
      <c r="AB263" t="s">
        <v>12</v>
      </c>
      <c r="AC263" t="s">
        <v>134</v>
      </c>
      <c r="AD263" t="s">
        <v>4</v>
      </c>
      <c r="AE263" t="s">
        <v>984</v>
      </c>
      <c r="AF263" t="s">
        <v>985</v>
      </c>
      <c r="AG263" t="s">
        <v>986</v>
      </c>
      <c r="AH263">
        <v>70127</v>
      </c>
      <c r="AI263">
        <v>2</v>
      </c>
    </row>
    <row r="264" spans="1:35" x14ac:dyDescent="0.35">
      <c r="A264" s="7">
        <v>2020</v>
      </c>
      <c r="B264" s="8">
        <v>1</v>
      </c>
      <c r="C264" s="7">
        <v>2020</v>
      </c>
      <c r="D264" s="7">
        <v>1323436744</v>
      </c>
      <c r="E264" t="s">
        <v>0</v>
      </c>
      <c r="F264" t="s">
        <v>13</v>
      </c>
      <c r="G264" t="s">
        <v>2</v>
      </c>
      <c r="H264" s="7">
        <v>307</v>
      </c>
      <c r="I264" s="1">
        <v>43864</v>
      </c>
      <c r="J264" s="7">
        <v>307</v>
      </c>
      <c r="K264" t="s">
        <v>28</v>
      </c>
      <c r="L264" t="s">
        <v>939</v>
      </c>
      <c r="M264" t="s">
        <v>940</v>
      </c>
      <c r="N264" t="s">
        <v>119</v>
      </c>
      <c r="O264" t="s">
        <v>6</v>
      </c>
      <c r="P264" s="7">
        <v>6</v>
      </c>
      <c r="Q264" s="8">
        <v>1</v>
      </c>
      <c r="R264" t="s">
        <v>15</v>
      </c>
      <c r="S264" t="s">
        <v>16</v>
      </c>
      <c r="T264" t="s">
        <v>9</v>
      </c>
      <c r="U264" t="s">
        <v>941</v>
      </c>
      <c r="V264">
        <v>-90.011272000000005</v>
      </c>
      <c r="W264">
        <v>30.035577</v>
      </c>
      <c r="X264" t="s">
        <v>10</v>
      </c>
      <c r="Y264" s="8">
        <v>210557</v>
      </c>
      <c r="Z264" t="s">
        <v>198</v>
      </c>
      <c r="AA264" t="s">
        <v>17</v>
      </c>
      <c r="AB264" t="s">
        <v>33</v>
      </c>
      <c r="AC264" t="s">
        <v>17</v>
      </c>
      <c r="AD264" t="s">
        <v>4</v>
      </c>
      <c r="AE264" t="s">
        <v>984</v>
      </c>
      <c r="AF264" t="s">
        <v>985</v>
      </c>
      <c r="AG264" t="s">
        <v>986</v>
      </c>
      <c r="AH264">
        <v>70126</v>
      </c>
      <c r="AI264">
        <v>2</v>
      </c>
    </row>
    <row r="265" spans="1:35" x14ac:dyDescent="0.35">
      <c r="A265" s="7">
        <v>2020</v>
      </c>
      <c r="B265" s="8">
        <v>9</v>
      </c>
      <c r="C265" s="7">
        <v>2020</v>
      </c>
      <c r="D265" s="7">
        <v>1324187155</v>
      </c>
      <c r="E265" t="s">
        <v>0</v>
      </c>
      <c r="F265" t="s">
        <v>107</v>
      </c>
      <c r="G265" t="s">
        <v>2</v>
      </c>
      <c r="H265" s="7">
        <v>311</v>
      </c>
      <c r="I265" s="1">
        <v>43881</v>
      </c>
      <c r="J265" s="7">
        <v>2799</v>
      </c>
      <c r="K265" t="s">
        <v>24</v>
      </c>
      <c r="L265" t="s">
        <v>747</v>
      </c>
      <c r="M265" t="s">
        <v>748</v>
      </c>
      <c r="N265" t="s">
        <v>749</v>
      </c>
      <c r="O265" t="s">
        <v>6</v>
      </c>
      <c r="P265" s="7">
        <v>81</v>
      </c>
      <c r="Q265" s="8">
        <v>9</v>
      </c>
      <c r="R265" t="s">
        <v>19</v>
      </c>
      <c r="S265" t="s">
        <v>20</v>
      </c>
      <c r="T265" t="s">
        <v>9</v>
      </c>
      <c r="U265" t="s">
        <v>750</v>
      </c>
      <c r="V265">
        <v>-90.020038</v>
      </c>
      <c r="W265">
        <v>29.943191800000001</v>
      </c>
      <c r="X265" t="s">
        <v>10</v>
      </c>
      <c r="Y265" s="8">
        <v>210557</v>
      </c>
      <c r="Z265" t="s">
        <v>198</v>
      </c>
      <c r="AA265" t="s">
        <v>17</v>
      </c>
      <c r="AB265" t="s">
        <v>27</v>
      </c>
      <c r="AC265" t="s">
        <v>17</v>
      </c>
      <c r="AD265" t="s">
        <v>4</v>
      </c>
      <c r="AE265" t="s">
        <v>993</v>
      </c>
      <c r="AF265" t="s">
        <v>994</v>
      </c>
      <c r="AG265" t="s">
        <v>995</v>
      </c>
      <c r="AH265">
        <v>70114</v>
      </c>
      <c r="AI265">
        <v>2</v>
      </c>
    </row>
    <row r="266" spans="1:35" x14ac:dyDescent="0.35">
      <c r="A266" s="7">
        <v>2020</v>
      </c>
      <c r="B266" s="8">
        <v>41</v>
      </c>
      <c r="C266" s="7">
        <v>2020</v>
      </c>
      <c r="D266" s="7">
        <v>1323557039</v>
      </c>
      <c r="E266" t="s">
        <v>0</v>
      </c>
      <c r="F266" t="s">
        <v>13</v>
      </c>
      <c r="G266" t="s">
        <v>116</v>
      </c>
      <c r="H266" s="7">
        <v>315</v>
      </c>
      <c r="I266" s="1">
        <v>43866</v>
      </c>
      <c r="J266" s="7">
        <v>12915</v>
      </c>
      <c r="K266" t="s">
        <v>3</v>
      </c>
      <c r="L266" t="s">
        <v>524</v>
      </c>
      <c r="M266" t="s">
        <v>525</v>
      </c>
      <c r="N266" t="s">
        <v>99</v>
      </c>
      <c r="O266" t="s">
        <v>6</v>
      </c>
      <c r="P266" s="7">
        <v>6</v>
      </c>
      <c r="Q266" s="8">
        <v>41</v>
      </c>
      <c r="R266" t="s">
        <v>44</v>
      </c>
      <c r="S266" t="s">
        <v>45</v>
      </c>
      <c r="T266" t="s">
        <v>9</v>
      </c>
      <c r="U266" t="s">
        <v>526</v>
      </c>
      <c r="V266">
        <v>-90.018223000000006</v>
      </c>
      <c r="W266">
        <v>29.956962000000001</v>
      </c>
      <c r="X266" t="s">
        <v>10</v>
      </c>
      <c r="Y266" s="8">
        <v>210557</v>
      </c>
      <c r="Z266" t="s">
        <v>198</v>
      </c>
      <c r="AA266" t="s">
        <v>17</v>
      </c>
      <c r="AB266" t="s">
        <v>12</v>
      </c>
      <c r="AC266" t="s">
        <v>17</v>
      </c>
      <c r="AD266" t="s">
        <v>4</v>
      </c>
      <c r="AE266" t="s">
        <v>984</v>
      </c>
      <c r="AF266" t="s">
        <v>985</v>
      </c>
      <c r="AG266" t="s">
        <v>986</v>
      </c>
      <c r="AH266">
        <v>70117</v>
      </c>
      <c r="AI266">
        <v>2</v>
      </c>
    </row>
    <row r="267" spans="1:35" x14ac:dyDescent="0.35">
      <c r="A267" s="7">
        <v>2020</v>
      </c>
      <c r="B267" s="8">
        <v>238</v>
      </c>
      <c r="C267" s="7">
        <v>2020</v>
      </c>
      <c r="D267" s="7">
        <v>1324044207</v>
      </c>
      <c r="E267" t="s">
        <v>0</v>
      </c>
      <c r="F267" t="s">
        <v>1</v>
      </c>
      <c r="G267" t="s">
        <v>2</v>
      </c>
      <c r="H267" s="7">
        <v>320</v>
      </c>
      <c r="I267" s="1">
        <v>43877</v>
      </c>
      <c r="J267" s="7">
        <v>76160</v>
      </c>
      <c r="K267" t="s">
        <v>121</v>
      </c>
      <c r="L267" t="s">
        <v>295</v>
      </c>
      <c r="M267" t="s">
        <v>296</v>
      </c>
      <c r="N267" t="s">
        <v>297</v>
      </c>
      <c r="O267" t="s">
        <v>6</v>
      </c>
      <c r="P267" s="7">
        <v>1</v>
      </c>
      <c r="Q267" s="8">
        <v>238</v>
      </c>
      <c r="R267" t="s">
        <v>7</v>
      </c>
      <c r="S267" t="s">
        <v>8</v>
      </c>
      <c r="T267" t="s">
        <v>9</v>
      </c>
      <c r="U267" t="s">
        <v>298</v>
      </c>
      <c r="V267">
        <v>-90.119691000000003</v>
      </c>
      <c r="W267">
        <v>29.965983999999999</v>
      </c>
      <c r="X267" t="s">
        <v>10</v>
      </c>
      <c r="Y267" s="8">
        <v>210557</v>
      </c>
      <c r="Z267" t="s">
        <v>198</v>
      </c>
      <c r="AA267" t="s">
        <v>11</v>
      </c>
      <c r="AB267" t="s">
        <v>122</v>
      </c>
      <c r="AC267" t="s">
        <v>11</v>
      </c>
      <c r="AD267" t="s">
        <v>4</v>
      </c>
      <c r="AE267" t="s">
        <v>990</v>
      </c>
      <c r="AF267" t="s">
        <v>991</v>
      </c>
      <c r="AG267" t="s">
        <v>992</v>
      </c>
      <c r="AH267">
        <v>70118</v>
      </c>
      <c r="AI267">
        <v>2</v>
      </c>
    </row>
    <row r="268" spans="1:35" x14ac:dyDescent="0.35">
      <c r="A268" s="7">
        <v>2020</v>
      </c>
      <c r="B268" s="8">
        <v>268</v>
      </c>
      <c r="C268" s="7">
        <v>2020</v>
      </c>
      <c r="D268" s="7">
        <v>1324358592</v>
      </c>
      <c r="E268" t="s">
        <v>0</v>
      </c>
      <c r="F268" t="s">
        <v>13</v>
      </c>
      <c r="G268" t="s">
        <v>2</v>
      </c>
      <c r="H268" s="7">
        <v>329</v>
      </c>
      <c r="I268" s="1">
        <v>43882</v>
      </c>
      <c r="J268" s="7">
        <v>88172</v>
      </c>
      <c r="K268" t="s">
        <v>121</v>
      </c>
      <c r="L268" t="s">
        <v>282</v>
      </c>
      <c r="M268" t="s">
        <v>283</v>
      </c>
      <c r="N268" t="s">
        <v>52</v>
      </c>
      <c r="O268" t="s">
        <v>6</v>
      </c>
      <c r="P268" s="7">
        <v>6</v>
      </c>
      <c r="Q268" s="8">
        <v>268</v>
      </c>
      <c r="R268" t="s">
        <v>84</v>
      </c>
      <c r="S268" t="s">
        <v>85</v>
      </c>
      <c r="T268" t="s">
        <v>9</v>
      </c>
      <c r="U268" t="s">
        <v>284</v>
      </c>
      <c r="V268">
        <v>-90.049726000000007</v>
      </c>
      <c r="W268">
        <v>29.996504399999999</v>
      </c>
      <c r="X268" t="s">
        <v>10</v>
      </c>
      <c r="Y268" s="8">
        <v>210557</v>
      </c>
      <c r="Z268" t="s">
        <v>198</v>
      </c>
      <c r="AA268" t="s">
        <v>17</v>
      </c>
      <c r="AB268" t="s">
        <v>122</v>
      </c>
      <c r="AC268" t="s">
        <v>17</v>
      </c>
      <c r="AD268" t="s">
        <v>4</v>
      </c>
      <c r="AE268" t="s">
        <v>987</v>
      </c>
      <c r="AF268" t="s">
        <v>988</v>
      </c>
      <c r="AG268" t="s">
        <v>989</v>
      </c>
      <c r="AH268">
        <v>70122</v>
      </c>
      <c r="AI268">
        <v>2</v>
      </c>
    </row>
    <row r="269" spans="1:35" x14ac:dyDescent="0.35">
      <c r="A269" s="7">
        <v>2020</v>
      </c>
      <c r="B269" s="8">
        <v>3</v>
      </c>
      <c r="C269" s="7">
        <v>2020</v>
      </c>
      <c r="D269" s="7">
        <v>1324059083</v>
      </c>
      <c r="E269" t="s">
        <v>0</v>
      </c>
      <c r="F269" t="s">
        <v>13</v>
      </c>
      <c r="G269" t="s">
        <v>2</v>
      </c>
      <c r="H269" s="7">
        <v>336</v>
      </c>
      <c r="I269" s="1">
        <v>43878</v>
      </c>
      <c r="J269" s="7">
        <v>1008</v>
      </c>
      <c r="K269" t="s">
        <v>28</v>
      </c>
      <c r="L269" t="s">
        <v>869</v>
      </c>
      <c r="M269" t="s">
        <v>870</v>
      </c>
      <c r="N269" t="s">
        <v>14</v>
      </c>
      <c r="O269" t="s">
        <v>6</v>
      </c>
      <c r="P269" s="7">
        <v>6</v>
      </c>
      <c r="Q269" s="8">
        <v>3</v>
      </c>
      <c r="R269" t="s">
        <v>57</v>
      </c>
      <c r="S269" t="s">
        <v>58</v>
      </c>
      <c r="T269" t="s">
        <v>9</v>
      </c>
      <c r="U269" t="s">
        <v>871</v>
      </c>
      <c r="V269">
        <v>-89.975943999999998</v>
      </c>
      <c r="W269">
        <v>30.049803300000001</v>
      </c>
      <c r="X269" t="s">
        <v>10</v>
      </c>
      <c r="Y269" s="8">
        <v>210557</v>
      </c>
      <c r="Z269" t="s">
        <v>198</v>
      </c>
      <c r="AA269" t="s">
        <v>58</v>
      </c>
      <c r="AB269" t="s">
        <v>33</v>
      </c>
      <c r="AC269" t="s">
        <v>58</v>
      </c>
      <c r="AD269" t="s">
        <v>4</v>
      </c>
      <c r="AE269" t="s">
        <v>984</v>
      </c>
      <c r="AF269" t="s">
        <v>985</v>
      </c>
      <c r="AG269" t="s">
        <v>986</v>
      </c>
      <c r="AH269">
        <v>70127</v>
      </c>
      <c r="AI269">
        <v>2</v>
      </c>
    </row>
    <row r="270" spans="1:35" x14ac:dyDescent="0.35">
      <c r="A270" s="7">
        <v>2020</v>
      </c>
      <c r="B270" s="8">
        <v>581</v>
      </c>
      <c r="C270" s="7">
        <v>2020</v>
      </c>
      <c r="D270" s="7">
        <v>1324644436</v>
      </c>
      <c r="E270" t="s">
        <v>0</v>
      </c>
      <c r="F270" t="s">
        <v>13</v>
      </c>
      <c r="G270" t="s">
        <v>2</v>
      </c>
      <c r="H270" s="7">
        <v>345</v>
      </c>
      <c r="I270" s="1">
        <v>43889</v>
      </c>
      <c r="J270" s="7">
        <v>200445</v>
      </c>
      <c r="K270" t="s">
        <v>245</v>
      </c>
      <c r="L270" t="s">
        <v>246</v>
      </c>
      <c r="M270" t="s">
        <v>247</v>
      </c>
      <c r="N270" t="s">
        <v>68</v>
      </c>
      <c r="O270" t="s">
        <v>6</v>
      </c>
      <c r="P270" s="7">
        <v>6</v>
      </c>
      <c r="Q270" s="8">
        <v>581</v>
      </c>
      <c r="R270" t="s">
        <v>49</v>
      </c>
      <c r="S270" t="s">
        <v>50</v>
      </c>
      <c r="T270" t="s">
        <v>9</v>
      </c>
      <c r="U270" t="s">
        <v>248</v>
      </c>
      <c r="V270">
        <v>-97.075800999999998</v>
      </c>
      <c r="W270">
        <v>27.906596499999999</v>
      </c>
      <c r="X270" t="s">
        <v>10</v>
      </c>
      <c r="Y270" s="8">
        <v>210557</v>
      </c>
      <c r="Z270" t="s">
        <v>198</v>
      </c>
      <c r="AA270" t="s">
        <v>17</v>
      </c>
      <c r="AB270" t="s">
        <v>249</v>
      </c>
      <c r="AC270" t="s">
        <v>17</v>
      </c>
      <c r="AD270" t="s">
        <v>4</v>
      </c>
      <c r="AE270" t="s">
        <v>984</v>
      </c>
      <c r="AF270" t="s">
        <v>985</v>
      </c>
      <c r="AG270" t="s">
        <v>986</v>
      </c>
      <c r="AH270">
        <v>70126</v>
      </c>
      <c r="AI270">
        <v>2</v>
      </c>
    </row>
    <row r="271" spans="1:35" x14ac:dyDescent="0.35">
      <c r="A271" s="7">
        <v>2020</v>
      </c>
      <c r="B271" s="8">
        <v>1</v>
      </c>
      <c r="C271" s="7">
        <v>2020</v>
      </c>
      <c r="D271" s="7">
        <v>1324132625</v>
      </c>
      <c r="E271" t="s">
        <v>0</v>
      </c>
      <c r="F271" t="s">
        <v>13</v>
      </c>
      <c r="G271" t="s">
        <v>2</v>
      </c>
      <c r="H271" s="7">
        <v>352</v>
      </c>
      <c r="I271" s="1">
        <v>43879</v>
      </c>
      <c r="J271" s="7">
        <v>352</v>
      </c>
      <c r="K271" t="s">
        <v>59</v>
      </c>
      <c r="L271" t="s">
        <v>101</v>
      </c>
      <c r="M271" t="s">
        <v>968</v>
      </c>
      <c r="N271" t="s">
        <v>64</v>
      </c>
      <c r="O271" t="s">
        <v>6</v>
      </c>
      <c r="P271" s="7">
        <v>6</v>
      </c>
      <c r="Q271" s="8">
        <v>1</v>
      </c>
      <c r="R271" t="s">
        <v>89</v>
      </c>
      <c r="S271" t="s">
        <v>90</v>
      </c>
      <c r="T271" t="s">
        <v>9</v>
      </c>
      <c r="U271" t="s">
        <v>373</v>
      </c>
      <c r="V271">
        <v>-89.989985000000004</v>
      </c>
      <c r="W271">
        <v>30.034507900000001</v>
      </c>
      <c r="X271" t="s">
        <v>10</v>
      </c>
      <c r="Y271" s="8">
        <v>210557</v>
      </c>
      <c r="Z271" t="s">
        <v>198</v>
      </c>
      <c r="AA271" t="s">
        <v>17</v>
      </c>
      <c r="AB271" t="s">
        <v>62</v>
      </c>
      <c r="AC271" t="s">
        <v>17</v>
      </c>
      <c r="AD271" t="s">
        <v>4</v>
      </c>
      <c r="AE271" t="s">
        <v>984</v>
      </c>
      <c r="AF271" t="s">
        <v>985</v>
      </c>
      <c r="AG271" t="s">
        <v>986</v>
      </c>
      <c r="AH271">
        <v>70127</v>
      </c>
      <c r="AI271">
        <v>2</v>
      </c>
    </row>
    <row r="272" spans="1:35" x14ac:dyDescent="0.35">
      <c r="A272" s="7">
        <v>2020</v>
      </c>
      <c r="B272" s="8">
        <v>5</v>
      </c>
      <c r="C272" s="7">
        <v>2020</v>
      </c>
      <c r="D272" s="7">
        <v>1323574976</v>
      </c>
      <c r="E272" t="s">
        <v>0</v>
      </c>
      <c r="F272" t="s">
        <v>13</v>
      </c>
      <c r="G272" t="s">
        <v>116</v>
      </c>
      <c r="H272" s="7">
        <v>389</v>
      </c>
      <c r="I272" s="1">
        <v>43866</v>
      </c>
      <c r="J272" s="7">
        <v>1945</v>
      </c>
      <c r="K272" t="s">
        <v>28</v>
      </c>
      <c r="L272" t="s">
        <v>826</v>
      </c>
      <c r="M272" t="s">
        <v>827</v>
      </c>
      <c r="N272" t="s">
        <v>269</v>
      </c>
      <c r="O272" t="s">
        <v>6</v>
      </c>
      <c r="P272" s="7">
        <v>6</v>
      </c>
      <c r="Q272" s="8">
        <v>5</v>
      </c>
      <c r="R272" t="s">
        <v>44</v>
      </c>
      <c r="S272" t="s">
        <v>45</v>
      </c>
      <c r="T272" t="s">
        <v>9</v>
      </c>
      <c r="U272" t="s">
        <v>828</v>
      </c>
      <c r="V272">
        <v>-89.955669999999998</v>
      </c>
      <c r="W272">
        <v>30.022448600000001</v>
      </c>
      <c r="X272" t="s">
        <v>10</v>
      </c>
      <c r="Y272" s="8">
        <v>210557</v>
      </c>
      <c r="Z272" t="s">
        <v>198</v>
      </c>
      <c r="AA272" t="s">
        <v>17</v>
      </c>
      <c r="AB272" t="s">
        <v>33</v>
      </c>
      <c r="AC272" t="s">
        <v>17</v>
      </c>
      <c r="AD272" t="s">
        <v>4</v>
      </c>
      <c r="AE272" t="s">
        <v>984</v>
      </c>
      <c r="AF272" t="s">
        <v>985</v>
      </c>
      <c r="AG272" t="s">
        <v>986</v>
      </c>
      <c r="AH272">
        <v>70128</v>
      </c>
      <c r="AI272">
        <v>2</v>
      </c>
    </row>
    <row r="273" spans="1:35" x14ac:dyDescent="0.35">
      <c r="A273" s="7">
        <v>2020</v>
      </c>
      <c r="B273" s="8">
        <v>16</v>
      </c>
      <c r="C273" s="7">
        <v>2020</v>
      </c>
      <c r="D273" s="7">
        <v>1323384421</v>
      </c>
      <c r="E273" t="s">
        <v>0</v>
      </c>
      <c r="F273" t="s">
        <v>13</v>
      </c>
      <c r="G273" t="s">
        <v>2</v>
      </c>
      <c r="H273" s="7">
        <v>390</v>
      </c>
      <c r="I273" s="1">
        <v>43862</v>
      </c>
      <c r="J273" s="7">
        <v>6240</v>
      </c>
      <c r="K273" t="s">
        <v>28</v>
      </c>
      <c r="L273" t="s">
        <v>636</v>
      </c>
      <c r="M273" t="s">
        <v>637</v>
      </c>
      <c r="N273" t="s">
        <v>82</v>
      </c>
      <c r="O273" t="s">
        <v>6</v>
      </c>
      <c r="P273" s="7">
        <v>6</v>
      </c>
      <c r="Q273" s="8">
        <v>16</v>
      </c>
      <c r="R273" t="s">
        <v>89</v>
      </c>
      <c r="S273" t="s">
        <v>90</v>
      </c>
      <c r="T273" t="s">
        <v>9</v>
      </c>
      <c r="U273" t="s">
        <v>638</v>
      </c>
      <c r="V273">
        <v>-89.947248000000002</v>
      </c>
      <c r="W273">
        <v>30.071900299999999</v>
      </c>
      <c r="X273" t="s">
        <v>10</v>
      </c>
      <c r="Y273" s="8">
        <v>210557</v>
      </c>
      <c r="Z273" t="s">
        <v>198</v>
      </c>
      <c r="AA273" t="s">
        <v>17</v>
      </c>
      <c r="AB273" t="s">
        <v>33</v>
      </c>
      <c r="AC273" t="s">
        <v>17</v>
      </c>
      <c r="AD273" t="s">
        <v>4</v>
      </c>
      <c r="AE273" t="s">
        <v>984</v>
      </c>
      <c r="AF273" t="s">
        <v>985</v>
      </c>
      <c r="AG273" t="s">
        <v>986</v>
      </c>
      <c r="AH273">
        <v>70128</v>
      </c>
      <c r="AI273">
        <v>2</v>
      </c>
    </row>
    <row r="274" spans="1:35" x14ac:dyDescent="0.35">
      <c r="A274" s="7">
        <v>2020</v>
      </c>
      <c r="B274" s="8">
        <v>1</v>
      </c>
      <c r="C274" s="7">
        <v>2020</v>
      </c>
      <c r="D274" s="7">
        <v>1323384382</v>
      </c>
      <c r="E274" t="s">
        <v>0</v>
      </c>
      <c r="F274" t="s">
        <v>13</v>
      </c>
      <c r="G274" t="s">
        <v>2</v>
      </c>
      <c r="H274" s="7">
        <v>393</v>
      </c>
      <c r="I274" s="1">
        <v>43862</v>
      </c>
      <c r="J274" s="7">
        <v>393</v>
      </c>
      <c r="K274" t="s">
        <v>59</v>
      </c>
      <c r="L274" t="s">
        <v>101</v>
      </c>
      <c r="M274" t="s">
        <v>384</v>
      </c>
      <c r="N274" t="s">
        <v>82</v>
      </c>
      <c r="O274" t="s">
        <v>6</v>
      </c>
      <c r="P274" s="7">
        <v>6</v>
      </c>
      <c r="Q274" s="8">
        <v>1</v>
      </c>
      <c r="R274" t="s">
        <v>89</v>
      </c>
      <c r="S274" t="s">
        <v>90</v>
      </c>
      <c r="T274" t="s">
        <v>9</v>
      </c>
      <c r="U274" t="s">
        <v>938</v>
      </c>
      <c r="V274">
        <v>-89.946636999999996</v>
      </c>
      <c r="W274">
        <v>30.0711756</v>
      </c>
      <c r="X274" t="s">
        <v>10</v>
      </c>
      <c r="Y274" s="8">
        <v>210557</v>
      </c>
      <c r="Z274" t="s">
        <v>198</v>
      </c>
      <c r="AA274" t="s">
        <v>17</v>
      </c>
      <c r="AB274" t="s">
        <v>62</v>
      </c>
      <c r="AC274" t="s">
        <v>17</v>
      </c>
      <c r="AD274" t="s">
        <v>4</v>
      </c>
      <c r="AE274" t="s">
        <v>984</v>
      </c>
      <c r="AF274" t="s">
        <v>985</v>
      </c>
      <c r="AG274" t="s">
        <v>986</v>
      </c>
      <c r="AH274">
        <v>70128</v>
      </c>
      <c r="AI274">
        <v>2</v>
      </c>
    </row>
    <row r="275" spans="1:35" x14ac:dyDescent="0.35">
      <c r="A275" s="7">
        <v>2020</v>
      </c>
      <c r="B275" s="8">
        <v>11</v>
      </c>
      <c r="C275" s="7">
        <v>2020</v>
      </c>
      <c r="D275" s="7">
        <v>1324158085</v>
      </c>
      <c r="E275" t="s">
        <v>0</v>
      </c>
      <c r="F275" t="s">
        <v>13</v>
      </c>
      <c r="G275" t="s">
        <v>2</v>
      </c>
      <c r="H275" s="7">
        <v>402</v>
      </c>
      <c r="I275" s="1">
        <v>43880</v>
      </c>
      <c r="J275" s="7">
        <v>4422</v>
      </c>
      <c r="K275" t="s">
        <v>121</v>
      </c>
      <c r="L275" t="s">
        <v>712</v>
      </c>
      <c r="M275" t="s">
        <v>713</v>
      </c>
      <c r="N275" t="s">
        <v>429</v>
      </c>
      <c r="O275" t="s">
        <v>6</v>
      </c>
      <c r="P275" s="7">
        <v>6</v>
      </c>
      <c r="Q275" s="8">
        <v>11</v>
      </c>
      <c r="R275" t="s">
        <v>57</v>
      </c>
      <c r="S275" t="s">
        <v>58</v>
      </c>
      <c r="T275" t="s">
        <v>9</v>
      </c>
      <c r="U275" t="s">
        <v>714</v>
      </c>
      <c r="V275">
        <v>-89.898093000000003</v>
      </c>
      <c r="W275">
        <v>30.030329800000001</v>
      </c>
      <c r="X275" t="s">
        <v>10</v>
      </c>
      <c r="Y275" s="8">
        <v>210557</v>
      </c>
      <c r="Z275" t="s">
        <v>198</v>
      </c>
      <c r="AA275" t="s">
        <v>58</v>
      </c>
      <c r="AB275" t="s">
        <v>122</v>
      </c>
      <c r="AC275" t="s">
        <v>58</v>
      </c>
      <c r="AD275" t="s">
        <v>4</v>
      </c>
      <c r="AE275" t="s">
        <v>984</v>
      </c>
      <c r="AF275" t="s">
        <v>985</v>
      </c>
      <c r="AG275" t="s">
        <v>986</v>
      </c>
      <c r="AH275">
        <v>70129</v>
      </c>
      <c r="AI275">
        <v>2</v>
      </c>
    </row>
    <row r="276" spans="1:35" x14ac:dyDescent="0.35">
      <c r="A276" s="7">
        <v>2020</v>
      </c>
      <c r="B276" s="8">
        <v>8</v>
      </c>
      <c r="C276" s="7">
        <v>2020</v>
      </c>
      <c r="D276" s="7">
        <v>1323642003</v>
      </c>
      <c r="E276" t="s">
        <v>0</v>
      </c>
      <c r="F276" t="s">
        <v>13</v>
      </c>
      <c r="G276" t="s">
        <v>51</v>
      </c>
      <c r="H276" s="7">
        <v>433</v>
      </c>
      <c r="I276" s="1">
        <v>43867</v>
      </c>
      <c r="J276" s="7">
        <v>3464</v>
      </c>
      <c r="K276" t="s">
        <v>28</v>
      </c>
      <c r="L276" t="s">
        <v>762</v>
      </c>
      <c r="M276" t="s">
        <v>763</v>
      </c>
      <c r="N276" t="s">
        <v>433</v>
      </c>
      <c r="O276" t="s">
        <v>6</v>
      </c>
      <c r="P276" s="7">
        <v>6</v>
      </c>
      <c r="Q276" s="8">
        <v>8</v>
      </c>
      <c r="R276" t="s">
        <v>74</v>
      </c>
      <c r="S276" t="s">
        <v>75</v>
      </c>
      <c r="T276" t="s">
        <v>9</v>
      </c>
      <c r="U276" t="s">
        <v>764</v>
      </c>
      <c r="V276">
        <v>-89.964892000000006</v>
      </c>
      <c r="W276">
        <v>30.022996800000001</v>
      </c>
      <c r="X276" t="s">
        <v>10</v>
      </c>
      <c r="Y276" s="8">
        <v>210557</v>
      </c>
      <c r="Z276" t="s">
        <v>198</v>
      </c>
      <c r="AA276" t="s">
        <v>17</v>
      </c>
      <c r="AB276" t="s">
        <v>33</v>
      </c>
      <c r="AC276" t="s">
        <v>17</v>
      </c>
      <c r="AD276" t="s">
        <v>4</v>
      </c>
      <c r="AE276" t="s">
        <v>984</v>
      </c>
      <c r="AF276" t="s">
        <v>985</v>
      </c>
      <c r="AG276" t="s">
        <v>986</v>
      </c>
      <c r="AH276">
        <v>70127</v>
      </c>
      <c r="AI276">
        <v>2</v>
      </c>
    </row>
    <row r="277" spans="1:35" x14ac:dyDescent="0.35">
      <c r="A277" s="7">
        <v>2020</v>
      </c>
      <c r="B277" s="8">
        <v>48</v>
      </c>
      <c r="C277" s="7">
        <v>2020</v>
      </c>
      <c r="D277" s="7">
        <v>1323636868</v>
      </c>
      <c r="E277" t="s">
        <v>0</v>
      </c>
      <c r="F277" t="s">
        <v>13</v>
      </c>
      <c r="G277" t="s">
        <v>51</v>
      </c>
      <c r="H277" s="7">
        <v>451</v>
      </c>
      <c r="I277" s="1">
        <v>43867</v>
      </c>
      <c r="J277" s="7">
        <v>21648</v>
      </c>
      <c r="K277" t="s">
        <v>3</v>
      </c>
      <c r="L277" t="s">
        <v>80</v>
      </c>
      <c r="M277" t="s">
        <v>81</v>
      </c>
      <c r="N277" t="s">
        <v>18</v>
      </c>
      <c r="O277" t="s">
        <v>6</v>
      </c>
      <c r="P277" s="7">
        <v>6</v>
      </c>
      <c r="Q277" s="8">
        <v>48</v>
      </c>
      <c r="R277" t="s">
        <v>69</v>
      </c>
      <c r="S277" t="s">
        <v>70</v>
      </c>
      <c r="T277" t="s">
        <v>9</v>
      </c>
      <c r="U277" t="s">
        <v>498</v>
      </c>
      <c r="V277">
        <v>-89.963728000000003</v>
      </c>
      <c r="W277">
        <v>30.060851299999999</v>
      </c>
      <c r="X277" t="s">
        <v>10</v>
      </c>
      <c r="Y277" s="8">
        <v>210557</v>
      </c>
      <c r="Z277" t="s">
        <v>198</v>
      </c>
      <c r="AA277" t="s">
        <v>17</v>
      </c>
      <c r="AB277" t="s">
        <v>12</v>
      </c>
      <c r="AC277" t="s">
        <v>17</v>
      </c>
      <c r="AD277" t="s">
        <v>4</v>
      </c>
      <c r="AE277" t="s">
        <v>984</v>
      </c>
      <c r="AF277" t="s">
        <v>985</v>
      </c>
      <c r="AG277" t="s">
        <v>986</v>
      </c>
      <c r="AH277">
        <v>70128</v>
      </c>
      <c r="AI277">
        <v>2</v>
      </c>
    </row>
    <row r="278" spans="1:35" x14ac:dyDescent="0.35">
      <c r="A278" s="7">
        <v>2020</v>
      </c>
      <c r="B278" s="8">
        <v>23</v>
      </c>
      <c r="C278" s="7">
        <v>2020</v>
      </c>
      <c r="D278" s="7">
        <v>1323990854</v>
      </c>
      <c r="E278" t="s">
        <v>0</v>
      </c>
      <c r="F278" t="s">
        <v>13</v>
      </c>
      <c r="G278" t="s">
        <v>2</v>
      </c>
      <c r="H278" s="7">
        <v>492</v>
      </c>
      <c r="I278" s="1">
        <v>43876</v>
      </c>
      <c r="J278" s="7">
        <v>11316</v>
      </c>
      <c r="K278" t="s">
        <v>3</v>
      </c>
      <c r="L278" t="s">
        <v>590</v>
      </c>
      <c r="M278" t="s">
        <v>591</v>
      </c>
      <c r="N278" t="s">
        <v>152</v>
      </c>
      <c r="O278" t="s">
        <v>6</v>
      </c>
      <c r="P278" s="7">
        <v>6</v>
      </c>
      <c r="Q278" s="8">
        <v>23</v>
      </c>
      <c r="R278" t="s">
        <v>592</v>
      </c>
      <c r="S278" t="s">
        <v>593</v>
      </c>
      <c r="T278" t="s">
        <v>9</v>
      </c>
      <c r="U278" t="s">
        <v>594</v>
      </c>
      <c r="V278">
        <v>-90.035799999999995</v>
      </c>
      <c r="W278">
        <v>29.979759399999999</v>
      </c>
      <c r="X278" t="s">
        <v>10</v>
      </c>
      <c r="Y278" s="8">
        <v>210557</v>
      </c>
      <c r="Z278" t="s">
        <v>198</v>
      </c>
      <c r="AA278" t="s">
        <v>39</v>
      </c>
      <c r="AB278" t="s">
        <v>12</v>
      </c>
      <c r="AC278" t="s">
        <v>39</v>
      </c>
      <c r="AD278" t="s">
        <v>4</v>
      </c>
      <c r="AE278" t="s">
        <v>987</v>
      </c>
      <c r="AF278" t="s">
        <v>988</v>
      </c>
      <c r="AG278" t="s">
        <v>989</v>
      </c>
      <c r="AH278">
        <v>70117</v>
      </c>
      <c r="AI278">
        <v>2</v>
      </c>
    </row>
    <row r="279" spans="1:35" x14ac:dyDescent="0.35">
      <c r="A279" s="7">
        <v>2020</v>
      </c>
      <c r="B279" s="8">
        <v>31</v>
      </c>
      <c r="C279" s="7">
        <v>2020</v>
      </c>
      <c r="D279" s="7">
        <v>1323930361</v>
      </c>
      <c r="E279" t="s">
        <v>0</v>
      </c>
      <c r="F279" t="s">
        <v>13</v>
      </c>
      <c r="G279" t="s">
        <v>2</v>
      </c>
      <c r="H279" s="7">
        <v>550</v>
      </c>
      <c r="I279" s="1">
        <v>43874</v>
      </c>
      <c r="J279" s="7">
        <v>17050</v>
      </c>
      <c r="K279" t="s">
        <v>3</v>
      </c>
      <c r="L279" t="s">
        <v>535</v>
      </c>
      <c r="M279" t="s">
        <v>536</v>
      </c>
      <c r="N279" t="s">
        <v>64</v>
      </c>
      <c r="O279" t="s">
        <v>6</v>
      </c>
      <c r="P279" s="7">
        <v>6</v>
      </c>
      <c r="Q279" s="8">
        <v>31</v>
      </c>
      <c r="R279" t="s">
        <v>19</v>
      </c>
      <c r="S279" t="s">
        <v>20</v>
      </c>
      <c r="T279" t="s">
        <v>9</v>
      </c>
      <c r="U279" t="s">
        <v>537</v>
      </c>
      <c r="V279">
        <v>-89.977401999999998</v>
      </c>
      <c r="W279">
        <v>30.046883000000001</v>
      </c>
      <c r="X279" t="s">
        <v>10</v>
      </c>
      <c r="Y279" s="8">
        <v>210557</v>
      </c>
      <c r="Z279" t="s">
        <v>198</v>
      </c>
      <c r="AA279" t="s">
        <v>17</v>
      </c>
      <c r="AB279" t="s">
        <v>12</v>
      </c>
      <c r="AC279" t="s">
        <v>17</v>
      </c>
      <c r="AD279" t="s">
        <v>4</v>
      </c>
      <c r="AE279" t="s">
        <v>984</v>
      </c>
      <c r="AF279" t="s">
        <v>985</v>
      </c>
      <c r="AG279" t="s">
        <v>986</v>
      </c>
      <c r="AH279">
        <v>70127</v>
      </c>
      <c r="AI279">
        <v>2</v>
      </c>
    </row>
    <row r="280" spans="1:35" x14ac:dyDescent="0.35">
      <c r="A280" s="7">
        <v>2020</v>
      </c>
      <c r="B280" s="8">
        <v>45</v>
      </c>
      <c r="C280" s="7">
        <v>2020</v>
      </c>
      <c r="D280" s="7">
        <v>1323657975</v>
      </c>
      <c r="E280" t="s">
        <v>0</v>
      </c>
      <c r="F280" t="s">
        <v>13</v>
      </c>
      <c r="G280" t="s">
        <v>51</v>
      </c>
      <c r="H280" s="7">
        <v>558</v>
      </c>
      <c r="I280" s="1">
        <v>43868</v>
      </c>
      <c r="J280" s="7">
        <v>25110</v>
      </c>
      <c r="K280" t="s">
        <v>121</v>
      </c>
      <c r="L280" t="s">
        <v>506</v>
      </c>
      <c r="M280" t="s">
        <v>507</v>
      </c>
      <c r="N280" t="s">
        <v>79</v>
      </c>
      <c r="O280" t="s">
        <v>6</v>
      </c>
      <c r="P280" s="7">
        <v>6</v>
      </c>
      <c r="Q280" s="8">
        <v>45</v>
      </c>
      <c r="R280" t="s">
        <v>84</v>
      </c>
      <c r="S280" t="s">
        <v>85</v>
      </c>
      <c r="T280" t="s">
        <v>9</v>
      </c>
      <c r="U280" t="s">
        <v>508</v>
      </c>
      <c r="V280">
        <v>-90.033291000000006</v>
      </c>
      <c r="W280">
        <v>29.967162900000002</v>
      </c>
      <c r="X280" t="s">
        <v>10</v>
      </c>
      <c r="Y280" s="8">
        <v>210557</v>
      </c>
      <c r="Z280" t="s">
        <v>198</v>
      </c>
      <c r="AA280" t="s">
        <v>17</v>
      </c>
      <c r="AB280" t="s">
        <v>122</v>
      </c>
      <c r="AC280" t="s">
        <v>17</v>
      </c>
      <c r="AD280" t="s">
        <v>4</v>
      </c>
      <c r="AE280" t="s">
        <v>987</v>
      </c>
      <c r="AF280" t="s">
        <v>988</v>
      </c>
      <c r="AG280" t="s">
        <v>989</v>
      </c>
      <c r="AH280">
        <v>70117</v>
      </c>
      <c r="AI280">
        <v>2</v>
      </c>
    </row>
    <row r="281" spans="1:35" x14ac:dyDescent="0.35">
      <c r="A281" s="7">
        <v>2020</v>
      </c>
      <c r="B281" s="8">
        <v>66</v>
      </c>
      <c r="C281" s="7">
        <v>2020</v>
      </c>
      <c r="D281" s="7">
        <v>1323642921</v>
      </c>
      <c r="E281" t="s">
        <v>0</v>
      </c>
      <c r="F281" t="s">
        <v>13</v>
      </c>
      <c r="G281" t="s">
        <v>51</v>
      </c>
      <c r="H281" s="7">
        <v>578</v>
      </c>
      <c r="I281" s="1">
        <v>43867</v>
      </c>
      <c r="J281" s="7">
        <v>38148</v>
      </c>
      <c r="K281" t="s">
        <v>3</v>
      </c>
      <c r="L281" t="s">
        <v>443</v>
      </c>
      <c r="M281" t="s">
        <v>444</v>
      </c>
      <c r="N281" t="s">
        <v>82</v>
      </c>
      <c r="O281" t="s">
        <v>6</v>
      </c>
      <c r="P281" s="7">
        <v>6</v>
      </c>
      <c r="Q281" s="8">
        <v>66</v>
      </c>
      <c r="R281" t="s">
        <v>19</v>
      </c>
      <c r="S281" t="s">
        <v>20</v>
      </c>
      <c r="T281" t="s">
        <v>9</v>
      </c>
      <c r="U281" t="s">
        <v>445</v>
      </c>
      <c r="V281">
        <v>-89.952168</v>
      </c>
      <c r="W281">
        <v>30.0642706</v>
      </c>
      <c r="X281" t="s">
        <v>10</v>
      </c>
      <c r="Y281" s="8">
        <v>210557</v>
      </c>
      <c r="Z281" t="s">
        <v>198</v>
      </c>
      <c r="AA281" t="s">
        <v>17</v>
      </c>
      <c r="AB281" t="s">
        <v>12</v>
      </c>
      <c r="AC281" t="s">
        <v>17</v>
      </c>
      <c r="AD281" t="s">
        <v>4</v>
      </c>
      <c r="AE281" t="s">
        <v>984</v>
      </c>
      <c r="AF281" t="s">
        <v>985</v>
      </c>
      <c r="AG281" t="s">
        <v>986</v>
      </c>
      <c r="AH281">
        <v>70128</v>
      </c>
      <c r="AI281">
        <v>2</v>
      </c>
    </row>
    <row r="282" spans="1:35" x14ac:dyDescent="0.35">
      <c r="A282" s="7">
        <v>2020</v>
      </c>
      <c r="B282" s="8">
        <v>42</v>
      </c>
      <c r="C282" s="7">
        <v>2020</v>
      </c>
      <c r="D282" s="7">
        <v>1323384290</v>
      </c>
      <c r="E282" t="s">
        <v>0</v>
      </c>
      <c r="F282" t="s">
        <v>13</v>
      </c>
      <c r="G282" t="s">
        <v>2</v>
      </c>
      <c r="H282" s="7">
        <v>579</v>
      </c>
      <c r="I282" s="1">
        <v>43862</v>
      </c>
      <c r="J282" s="7">
        <v>24318</v>
      </c>
      <c r="K282" t="s">
        <v>3</v>
      </c>
      <c r="L282" t="s">
        <v>459</v>
      </c>
      <c r="M282" t="s">
        <v>460</v>
      </c>
      <c r="N282" t="s">
        <v>82</v>
      </c>
      <c r="O282" t="s">
        <v>6</v>
      </c>
      <c r="P282" s="7">
        <v>6</v>
      </c>
      <c r="Q282" s="8">
        <v>42</v>
      </c>
      <c r="R282" t="s">
        <v>19</v>
      </c>
      <c r="S282" t="s">
        <v>20</v>
      </c>
      <c r="T282" t="s">
        <v>9</v>
      </c>
      <c r="U282" t="s">
        <v>517</v>
      </c>
      <c r="V282">
        <v>-89.956245999999993</v>
      </c>
      <c r="W282">
        <v>30.0596116</v>
      </c>
      <c r="X282" t="s">
        <v>10</v>
      </c>
      <c r="Y282" s="8">
        <v>210557</v>
      </c>
      <c r="Z282" t="s">
        <v>198</v>
      </c>
      <c r="AA282" t="s">
        <v>17</v>
      </c>
      <c r="AB282" t="s">
        <v>12</v>
      </c>
      <c r="AC282" t="s">
        <v>17</v>
      </c>
      <c r="AD282" t="s">
        <v>4</v>
      </c>
      <c r="AE282" t="s">
        <v>984</v>
      </c>
      <c r="AF282" t="s">
        <v>985</v>
      </c>
      <c r="AG282" t="s">
        <v>986</v>
      </c>
      <c r="AH282">
        <v>70128</v>
      </c>
      <c r="AI282">
        <v>2</v>
      </c>
    </row>
    <row r="283" spans="1:35" x14ac:dyDescent="0.35">
      <c r="A283" s="7">
        <v>2020</v>
      </c>
      <c r="B283" s="8">
        <v>12</v>
      </c>
      <c r="C283" s="7">
        <v>2020</v>
      </c>
      <c r="D283" s="7">
        <v>1324391305</v>
      </c>
      <c r="E283" t="s">
        <v>0</v>
      </c>
      <c r="F283" t="s">
        <v>13</v>
      </c>
      <c r="G283" t="s">
        <v>2</v>
      </c>
      <c r="H283" s="7">
        <v>639</v>
      </c>
      <c r="I283" s="1">
        <v>43884</v>
      </c>
      <c r="J283" s="7">
        <v>7668</v>
      </c>
      <c r="K283" t="s">
        <v>24</v>
      </c>
      <c r="L283" t="s">
        <v>691</v>
      </c>
      <c r="M283" t="s">
        <v>692</v>
      </c>
      <c r="N283" t="s">
        <v>269</v>
      </c>
      <c r="O283" t="s">
        <v>6</v>
      </c>
      <c r="P283" s="7">
        <v>6</v>
      </c>
      <c r="Q283" s="8">
        <v>12</v>
      </c>
      <c r="R283" t="s">
        <v>19</v>
      </c>
      <c r="S283" t="s">
        <v>20</v>
      </c>
      <c r="T283" t="s">
        <v>9</v>
      </c>
      <c r="U283" t="s">
        <v>23</v>
      </c>
      <c r="V283">
        <v>-89.928212000000002</v>
      </c>
      <c r="W283">
        <v>30.0325518</v>
      </c>
      <c r="X283" t="s">
        <v>10</v>
      </c>
      <c r="Y283" s="8">
        <v>210557</v>
      </c>
      <c r="Z283" t="s">
        <v>198</v>
      </c>
      <c r="AA283" t="s">
        <v>17</v>
      </c>
      <c r="AB283" t="s">
        <v>27</v>
      </c>
      <c r="AC283" t="s">
        <v>17</v>
      </c>
      <c r="AD283" t="s">
        <v>4</v>
      </c>
      <c r="AE283" t="s">
        <v>984</v>
      </c>
      <c r="AF283" t="s">
        <v>985</v>
      </c>
      <c r="AG283" t="s">
        <v>986</v>
      </c>
      <c r="AH283">
        <v>70129</v>
      </c>
      <c r="AI283">
        <v>2</v>
      </c>
    </row>
    <row r="284" spans="1:35" x14ac:dyDescent="0.35">
      <c r="A284" s="7">
        <v>2020</v>
      </c>
      <c r="B284" s="8">
        <v>1</v>
      </c>
      <c r="C284" s="7">
        <v>2020</v>
      </c>
      <c r="D284" s="7">
        <v>1323526696</v>
      </c>
      <c r="E284" t="s">
        <v>0</v>
      </c>
      <c r="F284" t="s">
        <v>1</v>
      </c>
      <c r="G284" t="s">
        <v>2</v>
      </c>
      <c r="H284" s="7">
        <v>1055</v>
      </c>
      <c r="I284" s="1">
        <v>43866</v>
      </c>
      <c r="J284" s="7">
        <v>1055</v>
      </c>
      <c r="K284" t="s">
        <v>121</v>
      </c>
      <c r="L284" t="s">
        <v>948</v>
      </c>
      <c r="M284" t="s">
        <v>949</v>
      </c>
      <c r="N284" t="s">
        <v>217</v>
      </c>
      <c r="O284" t="s">
        <v>6</v>
      </c>
      <c r="P284" s="7">
        <v>1</v>
      </c>
      <c r="Q284" s="8">
        <v>1</v>
      </c>
      <c r="R284" t="s">
        <v>7</v>
      </c>
      <c r="S284" t="s">
        <v>8</v>
      </c>
      <c r="T284" t="s">
        <v>9</v>
      </c>
      <c r="U284" t="s">
        <v>218</v>
      </c>
      <c r="V284">
        <v>-90.119704999999996</v>
      </c>
      <c r="W284">
        <v>29.959405700000001</v>
      </c>
      <c r="X284" t="s">
        <v>10</v>
      </c>
      <c r="Y284" s="8">
        <v>210557</v>
      </c>
      <c r="Z284" t="s">
        <v>198</v>
      </c>
      <c r="AA284" t="s">
        <v>11</v>
      </c>
      <c r="AB284" t="s">
        <v>122</v>
      </c>
      <c r="AC284" t="s">
        <v>11</v>
      </c>
      <c r="AD284" t="s">
        <v>4</v>
      </c>
      <c r="AE284" t="s">
        <v>990</v>
      </c>
      <c r="AF284" t="s">
        <v>991</v>
      </c>
      <c r="AG284" t="s">
        <v>992</v>
      </c>
      <c r="AH284">
        <v>70118</v>
      </c>
      <c r="AI284">
        <v>2</v>
      </c>
    </row>
    <row r="285" spans="1:35" x14ac:dyDescent="0.35">
      <c r="A285" s="7">
        <v>2020</v>
      </c>
      <c r="B285" s="8">
        <v>11</v>
      </c>
      <c r="C285" s="7">
        <v>2020</v>
      </c>
      <c r="D285" s="7">
        <v>1323525368</v>
      </c>
      <c r="E285" t="s">
        <v>0</v>
      </c>
      <c r="F285" t="s">
        <v>1</v>
      </c>
      <c r="G285" t="s">
        <v>2</v>
      </c>
      <c r="H285" s="7">
        <v>1140</v>
      </c>
      <c r="I285" s="1">
        <v>43866</v>
      </c>
      <c r="J285" s="7">
        <v>12540</v>
      </c>
      <c r="K285" t="s">
        <v>121</v>
      </c>
      <c r="L285" t="s">
        <v>704</v>
      </c>
      <c r="M285" t="s">
        <v>705</v>
      </c>
      <c r="N285" t="s">
        <v>127</v>
      </c>
      <c r="O285" t="s">
        <v>6</v>
      </c>
      <c r="P285" s="7">
        <v>1</v>
      </c>
      <c r="Q285" s="8">
        <v>11</v>
      </c>
      <c r="R285" t="s">
        <v>7</v>
      </c>
      <c r="S285" t="s">
        <v>8</v>
      </c>
      <c r="T285" t="s">
        <v>9</v>
      </c>
      <c r="U285" t="s">
        <v>218</v>
      </c>
      <c r="V285">
        <v>-90.117187000000001</v>
      </c>
      <c r="W285">
        <v>29.952929699999999</v>
      </c>
      <c r="X285" t="s">
        <v>10</v>
      </c>
      <c r="Y285" s="8">
        <v>210557</v>
      </c>
      <c r="Z285" t="s">
        <v>198</v>
      </c>
      <c r="AA285" t="s">
        <v>11</v>
      </c>
      <c r="AB285" t="s">
        <v>122</v>
      </c>
      <c r="AC285" t="s">
        <v>11</v>
      </c>
      <c r="AD285" t="s">
        <v>4</v>
      </c>
      <c r="AE285" t="s">
        <v>990</v>
      </c>
      <c r="AF285" t="s">
        <v>991</v>
      </c>
      <c r="AG285" t="s">
        <v>992</v>
      </c>
      <c r="AH285">
        <v>70118</v>
      </c>
      <c r="AI285">
        <v>2</v>
      </c>
    </row>
    <row r="286" spans="1:35" x14ac:dyDescent="0.35">
      <c r="A286" s="7">
        <v>2020</v>
      </c>
      <c r="B286" s="8">
        <v>17</v>
      </c>
      <c r="C286" s="7">
        <v>2020</v>
      </c>
      <c r="D286" s="7">
        <v>1324472835</v>
      </c>
      <c r="E286" t="s">
        <v>0</v>
      </c>
      <c r="F286" t="s">
        <v>1</v>
      </c>
      <c r="G286" t="s">
        <v>2</v>
      </c>
      <c r="H286" s="7">
        <v>1511</v>
      </c>
      <c r="I286" s="1">
        <v>43886</v>
      </c>
      <c r="J286" s="7">
        <v>25687</v>
      </c>
      <c r="K286" t="s">
        <v>24</v>
      </c>
      <c r="L286" t="s">
        <v>619</v>
      </c>
      <c r="M286" t="s">
        <v>620</v>
      </c>
      <c r="N286" t="s">
        <v>131</v>
      </c>
      <c r="O286" t="s">
        <v>6</v>
      </c>
      <c r="P286" s="7">
        <v>1</v>
      </c>
      <c r="Q286" s="8">
        <v>17</v>
      </c>
      <c r="R286" t="s">
        <v>19</v>
      </c>
      <c r="S286" t="s">
        <v>20</v>
      </c>
      <c r="T286" t="s">
        <v>9</v>
      </c>
      <c r="U286" t="s">
        <v>621</v>
      </c>
      <c r="V286">
        <v>-90.059533999999999</v>
      </c>
      <c r="W286">
        <v>29.963846100000001</v>
      </c>
      <c r="X286" t="s">
        <v>10</v>
      </c>
      <c r="Y286" s="8">
        <v>210557</v>
      </c>
      <c r="Z286" t="s">
        <v>198</v>
      </c>
      <c r="AA286" t="s">
        <v>17</v>
      </c>
      <c r="AB286" t="s">
        <v>27</v>
      </c>
      <c r="AC286" t="s">
        <v>17</v>
      </c>
      <c r="AD286" t="s">
        <v>4</v>
      </c>
      <c r="AE286" t="s">
        <v>993</v>
      </c>
      <c r="AF286" t="s">
        <v>994</v>
      </c>
      <c r="AG286" t="s">
        <v>995</v>
      </c>
      <c r="AH286">
        <v>70116</v>
      </c>
      <c r="AI286">
        <v>2</v>
      </c>
    </row>
    <row r="287" spans="1:35" x14ac:dyDescent="0.35">
      <c r="A287" s="7">
        <v>2020</v>
      </c>
      <c r="B287" s="8">
        <v>11</v>
      </c>
      <c r="C287" s="7">
        <v>2020</v>
      </c>
      <c r="D287" s="7">
        <v>1324654003</v>
      </c>
      <c r="E287" t="s">
        <v>0</v>
      </c>
      <c r="F287" t="s">
        <v>13</v>
      </c>
      <c r="G287" t="s">
        <v>2</v>
      </c>
      <c r="H287" s="7">
        <v>1757</v>
      </c>
      <c r="I287" s="1">
        <v>43889</v>
      </c>
      <c r="J287" s="7">
        <v>19327</v>
      </c>
      <c r="K287" t="s">
        <v>245</v>
      </c>
      <c r="L287" t="s">
        <v>241</v>
      </c>
      <c r="M287" t="s">
        <v>720</v>
      </c>
      <c r="N287" t="s">
        <v>68</v>
      </c>
      <c r="O287" t="s">
        <v>6</v>
      </c>
      <c r="P287" s="7">
        <v>6</v>
      </c>
      <c r="Q287" s="8">
        <v>11</v>
      </c>
      <c r="R287" t="s">
        <v>49</v>
      </c>
      <c r="S287" t="s">
        <v>50</v>
      </c>
      <c r="T287" t="s">
        <v>9</v>
      </c>
      <c r="U287" t="s">
        <v>721</v>
      </c>
      <c r="V287">
        <v>-97.075811000000002</v>
      </c>
      <c r="W287">
        <v>27.906610400000002</v>
      </c>
      <c r="X287" t="s">
        <v>10</v>
      </c>
      <c r="Y287" s="8">
        <v>210557</v>
      </c>
      <c r="Z287" t="s">
        <v>198</v>
      </c>
      <c r="AA287" t="s">
        <v>17</v>
      </c>
      <c r="AB287" t="s">
        <v>249</v>
      </c>
      <c r="AC287" t="s">
        <v>17</v>
      </c>
      <c r="AD287" t="s">
        <v>4</v>
      </c>
      <c r="AE287" t="s">
        <v>984</v>
      </c>
      <c r="AF287" t="s">
        <v>985</v>
      </c>
      <c r="AG287" t="s">
        <v>986</v>
      </c>
      <c r="AH287">
        <v>70126</v>
      </c>
      <c r="AI287">
        <v>2</v>
      </c>
    </row>
  </sheetData>
  <autoFilter ref="A1:AJ287" xr:uid="{FD381AB0-A4AA-46BA-8AB1-502633E7F3A2}">
    <sortState xmlns:xlrd2="http://schemas.microsoft.com/office/spreadsheetml/2017/richdata2" ref="A2:AI287">
      <sortCondition ref="AI1:AI287"/>
    </sortState>
  </autoFilter>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CI Cause Category Details</vt:lpstr>
      <vt:lpstr>CI by District &amp; Weather</vt:lpstr>
      <vt:lpstr>CI by District &amp; Zip Code</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Bourgeois, Charles</dc:creator>
  <cp:lastModifiedBy>Bourgeois, Charles</cp:lastModifiedBy>
  <dcterms:created xsi:type="dcterms:W3CDTF">2020-07-15T17:15:30Z</dcterms:created>
  <dcterms:modified xsi:type="dcterms:W3CDTF">2020-07-29T19:49:25Z</dcterms:modified>
</cp:coreProperties>
</file>