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hidePivotFieldList="1" defaultThemeVersion="124226"/>
  <mc:AlternateContent xmlns:mc="http://schemas.openxmlformats.org/markup-compatibility/2006">
    <mc:Choice Requires="x15">
      <x15ac:absPath xmlns:x15ac="http://schemas.microsoft.com/office/spreadsheetml/2010/11/ac" url="C:\Users\Madeline\Documents\AAE Website\"/>
    </mc:Choice>
  </mc:AlternateContent>
  <xr:revisionPtr revIDLastSave="0" documentId="8_{7DBBDDD5-18FC-429D-A296-49059092575D}" xr6:coauthVersionLast="36" xr6:coauthVersionMax="36" xr10:uidLastSave="{00000000-0000-0000-0000-000000000000}"/>
  <bookViews>
    <workbookView xWindow="0" yWindow="0" windowWidth="16180" windowHeight="6870" tabRatio="959" xr2:uid="{00000000-000D-0000-FFFF-FFFF00000000}"/>
  </bookViews>
  <sheets>
    <sheet name="NO Outage Cause Chart" sheetId="2" r:id="rId1"/>
    <sheet name="Outage Cause Category Details" sheetId="5" r:id="rId2"/>
    <sheet name="Outages by District &amp; Weather" sheetId="4" r:id="rId3"/>
    <sheet name="Outages by District &amp; Zip Code" sheetId="6" r:id="rId4"/>
    <sheet name="Data" sheetId="1" r:id="rId5"/>
  </sheets>
  <definedNames>
    <definedName name="_xlnm._FilterDatabase" localSheetId="4" hidden="1">Data!$A$1:$AA$312</definedName>
    <definedName name="_xlnm.Print_Area" localSheetId="0">'NO Outage Cause Chart'!$B$1:$U$38</definedName>
  </definedNames>
  <calcPr calcId="191029"/>
  <pivotCaches>
    <pivotCache cacheId="0" r:id="rId6"/>
    <pivotCache cacheId="1" r:id="rId7"/>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16" i="2" l="1"/>
  <c r="T6" i="2"/>
  <c r="T10" i="2" l="1"/>
  <c r="T7" i="2" l="1"/>
  <c r="T8" i="2"/>
  <c r="T9" i="2"/>
  <c r="T11" i="2"/>
  <c r="T12" i="2"/>
  <c r="T13" i="2"/>
  <c r="T14" i="2"/>
  <c r="T15" i="2"/>
  <c r="T17" i="2"/>
  <c r="T19" i="2" l="1"/>
  <c r="U10" i="2" l="1"/>
  <c r="U16" i="2"/>
  <c r="U11" i="2"/>
  <c r="U15" i="2" l="1"/>
  <c r="U14" i="2"/>
  <c r="U17" i="2"/>
  <c r="U13" i="2"/>
  <c r="U12" i="2"/>
  <c r="U8" i="2"/>
  <c r="U9" i="2"/>
  <c r="U6" i="2"/>
  <c r="U7" i="2"/>
</calcChain>
</file>

<file path=xl/sharedStrings.xml><?xml version="1.0" encoding="utf-8"?>
<sst xmlns="http://schemas.openxmlformats.org/spreadsheetml/2006/main" count="8591" uniqueCount="1239">
  <si>
    <t>CASE_ID</t>
  </si>
  <si>
    <t>WEATHER_CONDITION</t>
  </si>
  <si>
    <t>FIRST_CALL_DATE_TIME</t>
  </si>
  <si>
    <t>LAST_CALL_DATE_TIME</t>
  </si>
  <si>
    <t>ACTUAL_CUSTOMER_MINUTES</t>
  </si>
  <si>
    <t>DEVICE_TYPE</t>
  </si>
  <si>
    <t>DEVICE_ID</t>
  </si>
  <si>
    <t>DISTRIBUTION_LOCATION_NBR</t>
  </si>
  <si>
    <t>FEEDER_ID</t>
  </si>
  <si>
    <t>LOCAL_OFFICE_NBR</t>
  </si>
  <si>
    <t>TOTAL_CUSTOMERS_AFFECTED</t>
  </si>
  <si>
    <t>SUMMARY_CAUSE</t>
  </si>
  <si>
    <t>CAUSE</t>
  </si>
  <si>
    <t>CAUSE_DESC</t>
  </si>
  <si>
    <t>LONGITUDE</t>
  </si>
  <si>
    <t>LATITUDE</t>
  </si>
  <si>
    <t>FAIR</t>
  </si>
  <si>
    <t>LFUS</t>
  </si>
  <si>
    <t>EFSW</t>
  </si>
  <si>
    <t>TFUS</t>
  </si>
  <si>
    <t>EFLK</t>
  </si>
  <si>
    <t>EARR</t>
  </si>
  <si>
    <t>VOHL</t>
  </si>
  <si>
    <t>RAIN</t>
  </si>
  <si>
    <t>ASQL</t>
  </si>
  <si>
    <t>SBKR</t>
  </si>
  <si>
    <t>VHCL</t>
  </si>
  <si>
    <t>ECNS</t>
  </si>
  <si>
    <t>W0715</t>
  </si>
  <si>
    <t>THDR</t>
  </si>
  <si>
    <t>UNKN</t>
  </si>
  <si>
    <t>SCHD</t>
  </si>
  <si>
    <t>EPRI</t>
  </si>
  <si>
    <t>ETRD</t>
  </si>
  <si>
    <t>SECO</t>
  </si>
  <si>
    <t xml:space="preserve"> </t>
  </si>
  <si>
    <t>ESEC</t>
  </si>
  <si>
    <t>LGHT</t>
  </si>
  <si>
    <t>RCLR</t>
  </si>
  <si>
    <t>W1713</t>
  </si>
  <si>
    <t>B0527</t>
  </si>
  <si>
    <t>EPOL</t>
  </si>
  <si>
    <t>VINE</t>
  </si>
  <si>
    <t>W1725</t>
  </si>
  <si>
    <t>VLGL</t>
  </si>
  <si>
    <t>SERV</t>
  </si>
  <si>
    <t>EARM</t>
  </si>
  <si>
    <t>W1714</t>
  </si>
  <si>
    <t>W0723</t>
  </si>
  <si>
    <t>AOTH</t>
  </si>
  <si>
    <t>EABS</t>
  </si>
  <si>
    <t>EOTH</t>
  </si>
  <si>
    <t>W1726</t>
  </si>
  <si>
    <t>FOBJ</t>
  </si>
  <si>
    <t>HNWK</t>
  </si>
  <si>
    <t>FOTH</t>
  </si>
  <si>
    <t>W1712</t>
  </si>
  <si>
    <t>EELB</t>
  </si>
  <si>
    <t>OPEN</t>
  </si>
  <si>
    <t>EMER</t>
  </si>
  <si>
    <t>UNKI</t>
  </si>
  <si>
    <t>XFMR</t>
  </si>
  <si>
    <t>Grand Total</t>
  </si>
  <si>
    <t>Total</t>
  </si>
  <si>
    <t>TOTAL OUTAGES</t>
  </si>
  <si>
    <t>Outages By Cause</t>
  </si>
  <si>
    <t>Cause Detail</t>
  </si>
  <si>
    <t>Outage Date</t>
  </si>
  <si>
    <t>Weather Condition</t>
  </si>
  <si>
    <t>NETWORK_NAME</t>
  </si>
  <si>
    <t>TROUBLE_CLEAR_TIME</t>
  </si>
  <si>
    <t>System_</t>
  </si>
  <si>
    <t>TOTAL_DURATION_MINUTES1</t>
  </si>
  <si>
    <t>MAJOR_EVENT</t>
  </si>
  <si>
    <t>Yes</t>
  </si>
  <si>
    <t>DLIN</t>
  </si>
  <si>
    <t xml:space="preserve">HUMAN FACTORS            </t>
  </si>
  <si>
    <t xml:space="preserve">Human Error - Non-Entergy Workers (Describe in Remarks)     </t>
  </si>
  <si>
    <t>N</t>
  </si>
  <si>
    <t>NO</t>
  </si>
  <si>
    <t xml:space="preserve">OTHER                    </t>
  </si>
  <si>
    <t xml:space="preserve">Scheduled Interruption                                      </t>
  </si>
  <si>
    <t xml:space="preserve">ANIMAL                   </t>
  </si>
  <si>
    <t xml:space="preserve">Animal - Squirrel                                           </t>
  </si>
  <si>
    <t xml:space="preserve">LIGHTNING                </t>
  </si>
  <si>
    <t xml:space="preserve">Lightning                                                   </t>
  </si>
  <si>
    <t xml:space="preserve">DIS </t>
  </si>
  <si>
    <t xml:space="preserve">Secondary/Service Conductor                                 </t>
  </si>
  <si>
    <t xml:space="preserve">Inspected Unknown                                           </t>
  </si>
  <si>
    <t xml:space="preserve">Foreign Objects - Other                                     </t>
  </si>
  <si>
    <t xml:space="preserve">VEGETATION               </t>
  </si>
  <si>
    <t xml:space="preserve">Overhanging Limb                                            </t>
  </si>
  <si>
    <t xml:space="preserve">Emergency Switching                                         </t>
  </si>
  <si>
    <t xml:space="preserve">Unknown - Under Investigation                               </t>
  </si>
  <si>
    <t xml:space="preserve">CONTRIBUTING             </t>
  </si>
  <si>
    <t xml:space="preserve">Vehicle                                                     </t>
  </si>
  <si>
    <t xml:space="preserve">Tree/Limb Growing Inside R.O.W.                             </t>
  </si>
  <si>
    <t xml:space="preserve">Animal - Other (Describe in Remarks Field)                  </t>
  </si>
  <si>
    <t xml:space="preserve">VFI </t>
  </si>
  <si>
    <t xml:space="preserve">Vine Growing into Line                                      </t>
  </si>
  <si>
    <t xml:space="preserve">STORM                    </t>
  </si>
  <si>
    <t xml:space="preserve">OVERLOAD                 </t>
  </si>
  <si>
    <t xml:space="preserve">Fire - Other (Describe in Remarks Field)                    </t>
  </si>
  <si>
    <t>EQUIPMENT</t>
  </si>
  <si>
    <t>VEGETATION</t>
  </si>
  <si>
    <t>ANIMAL</t>
  </si>
  <si>
    <t>HUMAN FACTORS</t>
  </si>
  <si>
    <t>OTHER</t>
  </si>
  <si>
    <t>CONDUCTOR</t>
  </si>
  <si>
    <t>LIGHTNING</t>
  </si>
  <si>
    <t>STORM</t>
  </si>
  <si>
    <t>OVERLOAD</t>
  </si>
  <si>
    <t xml:space="preserve">EQUIPMENT         </t>
  </si>
  <si>
    <t xml:space="preserve">Equipment  - Fuse Link                               </t>
  </si>
  <si>
    <t xml:space="preserve">CONDUCTOR         </t>
  </si>
  <si>
    <t xml:space="preserve">Equipment  - Primary Conductor                       </t>
  </si>
  <si>
    <t xml:space="preserve">Equipment  - Transformer                             </t>
  </si>
  <si>
    <t xml:space="preserve">Equipment  - Arrestor                                </t>
  </si>
  <si>
    <t xml:space="preserve">Equipment  - Pole                                    </t>
  </si>
  <si>
    <t xml:space="preserve">Equipment  - Fuse Switch                             </t>
  </si>
  <si>
    <t xml:space="preserve">Equipment  - Air Break / Disconnect Switch           </t>
  </si>
  <si>
    <t xml:space="preserve">Equipment  - Crossarm                                </t>
  </si>
  <si>
    <t xml:space="preserve">Equipment  - Connector Sleeve                        </t>
  </si>
  <si>
    <t xml:space="preserve">Equipment  - Elbow                                   </t>
  </si>
  <si>
    <t xml:space="preserve">Equipment  - Other (Describe in Remarks Field)       </t>
  </si>
  <si>
    <t>ANIMAL                    Total</t>
  </si>
  <si>
    <t>HUMAN FACTORS             Total</t>
  </si>
  <si>
    <t>LIGHTNING                 Total</t>
  </si>
  <si>
    <t>OTHER                     Total</t>
  </si>
  <si>
    <t>VEGETATION                Total</t>
  </si>
  <si>
    <t>CONTRIBUTING</t>
  </si>
  <si>
    <t>D</t>
  </si>
  <si>
    <t>Council District D</t>
  </si>
  <si>
    <t>Jared Brossett</t>
  </si>
  <si>
    <t>C</t>
  </si>
  <si>
    <t>Council District C</t>
  </si>
  <si>
    <t>B</t>
  </si>
  <si>
    <t>Council District B</t>
  </si>
  <si>
    <t>A</t>
  </si>
  <si>
    <t>Council District A</t>
  </si>
  <si>
    <t>E</t>
  </si>
  <si>
    <t>Council District E</t>
  </si>
  <si>
    <t>ZIP</t>
  </si>
  <si>
    <t>DISTRICTID</t>
  </si>
  <si>
    <t>NAME</t>
  </si>
  <si>
    <t>REPNAME</t>
  </si>
  <si>
    <r>
      <rPr>
        <b/>
        <u/>
        <sz val="11"/>
        <color theme="1"/>
        <rFont val="Calibri"/>
        <family val="2"/>
        <scheme val="minor"/>
      </rPr>
      <t>NOTE:</t>
    </r>
    <r>
      <rPr>
        <sz val="11"/>
        <color theme="1"/>
        <rFont val="Calibri"/>
        <family val="2"/>
        <scheme val="minor"/>
      </rPr>
      <t xml:space="preserve"> Outages that occurred outside the physical boundaries of Algiers into Gretna are grouped into zip code 70056 – Council District C, as they are serviced by feeders from Algiers.</t>
    </r>
  </si>
  <si>
    <t>To view the Outage Details, click the box with the + symbol located to the left of the information you wish to view.  As additional information becomes visible, click the box with + or - symbols to either expand or contract the desired information.</t>
  </si>
  <si>
    <t>PCON</t>
  </si>
  <si>
    <t>W0115</t>
  </si>
  <si>
    <t>HEAT</t>
  </si>
  <si>
    <t xml:space="preserve">SERVICE         </t>
  </si>
  <si>
    <t>W0112</t>
  </si>
  <si>
    <t>W0726</t>
  </si>
  <si>
    <t>SUBN</t>
  </si>
  <si>
    <t>In NOCC Reporting</t>
  </si>
  <si>
    <t>Feeder Owner</t>
  </si>
  <si>
    <t xml:space="preserve">ORLEANS             </t>
  </si>
  <si>
    <t xml:space="preserve">2024 </t>
  </si>
  <si>
    <t>ENOI</t>
  </si>
  <si>
    <t>Joseph Giarrusso</t>
  </si>
  <si>
    <t xml:space="preserve">1705 </t>
  </si>
  <si>
    <t xml:space="preserve">1915 </t>
  </si>
  <si>
    <t>Jay Banks</t>
  </si>
  <si>
    <t xml:space="preserve">EAST ORLEANS        </t>
  </si>
  <si>
    <t xml:space="preserve">2212 </t>
  </si>
  <si>
    <t>Cyndi Nguyen</t>
  </si>
  <si>
    <t xml:space="preserve">1205 </t>
  </si>
  <si>
    <t xml:space="preserve">2346 </t>
  </si>
  <si>
    <t xml:space="preserve">1602 </t>
  </si>
  <si>
    <t xml:space="preserve">403  </t>
  </si>
  <si>
    <t xml:space="preserve">623  </t>
  </si>
  <si>
    <t xml:space="preserve">ALGIERS             </t>
  </si>
  <si>
    <t>W0722</t>
  </si>
  <si>
    <t>Kristin Palmer</t>
  </si>
  <si>
    <t xml:space="preserve">626  </t>
  </si>
  <si>
    <t xml:space="preserve">1498996         </t>
  </si>
  <si>
    <t xml:space="preserve">4128948242 </t>
  </si>
  <si>
    <t>Summary Missing</t>
  </si>
  <si>
    <t>ECON</t>
  </si>
  <si>
    <t xml:space="preserve">402  </t>
  </si>
  <si>
    <t xml:space="preserve">1701 </t>
  </si>
  <si>
    <t xml:space="preserve">505  </t>
  </si>
  <si>
    <t xml:space="preserve">613  </t>
  </si>
  <si>
    <t xml:space="preserve">907  </t>
  </si>
  <si>
    <t xml:space="preserve">2217 </t>
  </si>
  <si>
    <t xml:space="preserve">22155           </t>
  </si>
  <si>
    <t xml:space="preserve">4360450861 </t>
  </si>
  <si>
    <t xml:space="preserve">2014 </t>
  </si>
  <si>
    <t xml:space="preserve">55730           </t>
  </si>
  <si>
    <t xml:space="preserve">3829946513 </t>
  </si>
  <si>
    <t xml:space="preserve">2142 </t>
  </si>
  <si>
    <t xml:space="preserve">1610 </t>
  </si>
  <si>
    <t xml:space="preserve">1607 </t>
  </si>
  <si>
    <t xml:space="preserve">1607            </t>
  </si>
  <si>
    <t xml:space="preserve">4350649755 </t>
  </si>
  <si>
    <t xml:space="preserve">407  </t>
  </si>
  <si>
    <t xml:space="preserve">2026 </t>
  </si>
  <si>
    <t xml:space="preserve">27681           </t>
  </si>
  <si>
    <t xml:space="preserve">3889447598 </t>
  </si>
  <si>
    <t>HCDC</t>
  </si>
  <si>
    <t xml:space="preserve">Contractor - Distribution Line (Describe in remarks)        </t>
  </si>
  <si>
    <t xml:space="preserve">615  </t>
  </si>
  <si>
    <t xml:space="preserve">1923 </t>
  </si>
  <si>
    <t xml:space="preserve">1913 </t>
  </si>
  <si>
    <t xml:space="preserve">1912 </t>
  </si>
  <si>
    <t xml:space="preserve">1917 </t>
  </si>
  <si>
    <t xml:space="preserve">1917            </t>
  </si>
  <si>
    <t xml:space="preserve">3910145669 </t>
  </si>
  <si>
    <t xml:space="preserve">2325 </t>
  </si>
  <si>
    <t xml:space="preserve">2211 </t>
  </si>
  <si>
    <t xml:space="preserve">2132 </t>
  </si>
  <si>
    <t xml:space="preserve">2132            </t>
  </si>
  <si>
    <t xml:space="preserve">4013446133 </t>
  </si>
  <si>
    <t xml:space="preserve">510  </t>
  </si>
  <si>
    <t xml:space="preserve">2013 </t>
  </si>
  <si>
    <t xml:space="preserve">406  </t>
  </si>
  <si>
    <t xml:space="preserve">1553 </t>
  </si>
  <si>
    <t xml:space="preserve">1513 </t>
  </si>
  <si>
    <t xml:space="preserve">1927 </t>
  </si>
  <si>
    <t xml:space="preserve">1704 </t>
  </si>
  <si>
    <t xml:space="preserve">614  </t>
  </si>
  <si>
    <t xml:space="preserve">1922 </t>
  </si>
  <si>
    <t xml:space="preserve">1397815         </t>
  </si>
  <si>
    <t>40684496340</t>
  </si>
  <si>
    <t xml:space="preserve">21003           </t>
  </si>
  <si>
    <t xml:space="preserve">4062148302 </t>
  </si>
  <si>
    <t xml:space="preserve">1921 </t>
  </si>
  <si>
    <t xml:space="preserve">506  </t>
  </si>
  <si>
    <t xml:space="preserve">1204 </t>
  </si>
  <si>
    <t xml:space="preserve">911  </t>
  </si>
  <si>
    <t xml:space="preserve">1009 </t>
  </si>
  <si>
    <t xml:space="preserve">1916 </t>
  </si>
  <si>
    <t xml:space="preserve">1612 </t>
  </si>
  <si>
    <t xml:space="preserve">23710           </t>
  </si>
  <si>
    <t>41935490683</t>
  </si>
  <si>
    <t xml:space="preserve">51830           </t>
  </si>
  <si>
    <t xml:space="preserve">4329449284 </t>
  </si>
  <si>
    <t>HECD</t>
  </si>
  <si>
    <t xml:space="preserve">Company - Distribution Line (Describe in remarks)           </t>
  </si>
  <si>
    <t xml:space="preserve">ORLEANS CBD         </t>
  </si>
  <si>
    <t>DSUB</t>
  </si>
  <si>
    <t xml:space="preserve">2012 </t>
  </si>
  <si>
    <t xml:space="preserve">2012            </t>
  </si>
  <si>
    <t xml:space="preserve">3847347394 </t>
  </si>
  <si>
    <t xml:space="preserve">2026            </t>
  </si>
  <si>
    <t xml:space="preserve">3847947390 </t>
  </si>
  <si>
    <t xml:space="preserve">1604 </t>
  </si>
  <si>
    <t xml:space="preserve">1711 </t>
  </si>
  <si>
    <t xml:space="preserve">SECONDARY       </t>
  </si>
  <si>
    <t xml:space="preserve">2216 </t>
  </si>
  <si>
    <t xml:space="preserve">37196           </t>
  </si>
  <si>
    <t xml:space="preserve">4282450286 </t>
  </si>
  <si>
    <t xml:space="preserve">1916            </t>
  </si>
  <si>
    <t xml:space="preserve">3909845669 </t>
  </si>
  <si>
    <t xml:space="preserve">1554 </t>
  </si>
  <si>
    <t xml:space="preserve">ERROR                    </t>
  </si>
  <si>
    <t xml:space="preserve">617  </t>
  </si>
  <si>
    <t xml:space="preserve">2021 </t>
  </si>
  <si>
    <t>W1715</t>
  </si>
  <si>
    <t xml:space="preserve">2215 </t>
  </si>
  <si>
    <t xml:space="preserve">1513            </t>
  </si>
  <si>
    <t xml:space="preserve">3951246988 </t>
  </si>
  <si>
    <t xml:space="preserve">2223 </t>
  </si>
  <si>
    <t xml:space="preserve">2016 </t>
  </si>
  <si>
    <t xml:space="preserve">503  </t>
  </si>
  <si>
    <t>SLAK</t>
  </si>
  <si>
    <t xml:space="preserve">Slack Conductor / Inadequate Phase Spacing                  </t>
  </si>
  <si>
    <t xml:space="preserve">2021            </t>
  </si>
  <si>
    <t xml:space="preserve">3847347396 </t>
  </si>
  <si>
    <t xml:space="preserve">1601 </t>
  </si>
  <si>
    <t xml:space="preserve">2147 </t>
  </si>
  <si>
    <t xml:space="preserve">1002 </t>
  </si>
  <si>
    <t xml:space="preserve">SERVICE COND    </t>
  </si>
  <si>
    <t xml:space="preserve">1002            </t>
  </si>
  <si>
    <t xml:space="preserve">4140649325 </t>
  </si>
  <si>
    <t xml:space="preserve">512  </t>
  </si>
  <si>
    <t xml:space="preserve">2347 </t>
  </si>
  <si>
    <t xml:space="preserve">2011 </t>
  </si>
  <si>
    <t xml:space="preserve">622  </t>
  </si>
  <si>
    <t xml:space="preserve">1708 </t>
  </si>
  <si>
    <t xml:space="preserve">2135 </t>
  </si>
  <si>
    <t xml:space="preserve">71521           </t>
  </si>
  <si>
    <t xml:space="preserve">4264450488 </t>
  </si>
  <si>
    <t xml:space="preserve">1611 </t>
  </si>
  <si>
    <t xml:space="preserve">1925 </t>
  </si>
  <si>
    <t xml:space="preserve">2027 </t>
  </si>
  <si>
    <t xml:space="preserve">2017 </t>
  </si>
  <si>
    <t xml:space="preserve">1711            </t>
  </si>
  <si>
    <t xml:space="preserve">4024048726 </t>
  </si>
  <si>
    <t xml:space="preserve">1702 </t>
  </si>
  <si>
    <t xml:space="preserve">27319           </t>
  </si>
  <si>
    <t xml:space="preserve">4230749794 </t>
  </si>
  <si>
    <t xml:space="preserve">1709 </t>
  </si>
  <si>
    <t xml:space="preserve">611  </t>
  </si>
  <si>
    <t xml:space="preserve">1914 </t>
  </si>
  <si>
    <t xml:space="preserve">4157245772 </t>
  </si>
  <si>
    <t>PRIM</t>
  </si>
  <si>
    <t xml:space="preserve">SECONDARY COND  </t>
  </si>
  <si>
    <t xml:space="preserve">25973           </t>
  </si>
  <si>
    <t xml:space="preserve">4312350638 </t>
  </si>
  <si>
    <t xml:space="preserve">400  </t>
  </si>
  <si>
    <t xml:space="preserve">616  </t>
  </si>
  <si>
    <t xml:space="preserve">413  </t>
  </si>
  <si>
    <t xml:space="preserve">627  </t>
  </si>
  <si>
    <t xml:space="preserve">1605 </t>
  </si>
  <si>
    <t xml:space="preserve">508  </t>
  </si>
  <si>
    <t xml:space="preserve">97780           </t>
  </si>
  <si>
    <t xml:space="preserve">3989247799 </t>
  </si>
  <si>
    <t xml:space="preserve">METER           </t>
  </si>
  <si>
    <t xml:space="preserve">27600           </t>
  </si>
  <si>
    <t xml:space="preserve">4309750771 </t>
  </si>
  <si>
    <t xml:space="preserve">2015 </t>
  </si>
  <si>
    <t xml:space="preserve">408  </t>
  </si>
  <si>
    <t>Summary Missing Total</t>
  </si>
  <si>
    <t xml:space="preserve">Equipment  - Connector / Sleeve                      </t>
  </si>
  <si>
    <t>ERROR</t>
  </si>
  <si>
    <t xml:space="preserve">1603 </t>
  </si>
  <si>
    <t xml:space="preserve">1429309         </t>
  </si>
  <si>
    <t>42959501362</t>
  </si>
  <si>
    <t xml:space="preserve">50003           </t>
  </si>
  <si>
    <t xml:space="preserve">4068547762 </t>
  </si>
  <si>
    <t xml:space="preserve">21610           </t>
  </si>
  <si>
    <t xml:space="preserve">4056948968 </t>
  </si>
  <si>
    <t xml:space="preserve">4260245554 </t>
  </si>
  <si>
    <t xml:space="preserve">21625           </t>
  </si>
  <si>
    <t xml:space="preserve">4057148946 </t>
  </si>
  <si>
    <t>W5513</t>
  </si>
  <si>
    <t>ELA</t>
  </si>
  <si>
    <t xml:space="preserve">3607            </t>
  </si>
  <si>
    <t xml:space="preserve">4392048144 </t>
  </si>
  <si>
    <t xml:space="preserve">64230           </t>
  </si>
  <si>
    <t>43425495672</t>
  </si>
  <si>
    <t>ESLV</t>
  </si>
  <si>
    <t xml:space="preserve">4286345713 </t>
  </si>
  <si>
    <t xml:space="preserve">23808           </t>
  </si>
  <si>
    <t xml:space="preserve">4029248513 </t>
  </si>
  <si>
    <t xml:space="preserve">25279           </t>
  </si>
  <si>
    <t xml:space="preserve">4029148651 </t>
  </si>
  <si>
    <t xml:space="preserve">615             </t>
  </si>
  <si>
    <t xml:space="preserve">4081248420 </t>
  </si>
  <si>
    <t xml:space="preserve">1701            </t>
  </si>
  <si>
    <t xml:space="preserve">4024448723 </t>
  </si>
  <si>
    <t xml:space="preserve">4138946015 </t>
  </si>
  <si>
    <t xml:space="preserve">4105546528 </t>
  </si>
  <si>
    <t xml:space="preserve">4111546365 </t>
  </si>
  <si>
    <t xml:space="preserve">2345 </t>
  </si>
  <si>
    <t xml:space="preserve">78387           </t>
  </si>
  <si>
    <t>42178476921</t>
  </si>
  <si>
    <t xml:space="preserve">2146 </t>
  </si>
  <si>
    <t xml:space="preserve">17535           </t>
  </si>
  <si>
    <t xml:space="preserve">3963546115 </t>
  </si>
  <si>
    <t>HEMC</t>
  </si>
  <si>
    <t xml:space="preserve">Mis-Coordination (Describe in remarks)                      </t>
  </si>
  <si>
    <t xml:space="preserve">60350           </t>
  </si>
  <si>
    <t>40009478368</t>
  </si>
  <si>
    <t xml:space="preserve">3004494         </t>
  </si>
  <si>
    <t>39425467816</t>
  </si>
  <si>
    <t xml:space="preserve">23362           </t>
  </si>
  <si>
    <t xml:space="preserve">3923346269 </t>
  </si>
  <si>
    <t xml:space="preserve">17825           </t>
  </si>
  <si>
    <t>38651484328</t>
  </si>
  <si>
    <t xml:space="preserve">1922            </t>
  </si>
  <si>
    <t xml:space="preserve">3909245674 </t>
  </si>
  <si>
    <t>OVLD</t>
  </si>
  <si>
    <t xml:space="preserve">Overload                                                    </t>
  </si>
  <si>
    <t xml:space="preserve">72868           </t>
  </si>
  <si>
    <t>41961474034</t>
  </si>
  <si>
    <t xml:space="preserve">61189           </t>
  </si>
  <si>
    <t>41199490569</t>
  </si>
  <si>
    <t xml:space="preserve">64918           </t>
  </si>
  <si>
    <t>39478477402</t>
  </si>
  <si>
    <t xml:space="preserve">1500487         </t>
  </si>
  <si>
    <t xml:space="preserve">3916647781 </t>
  </si>
  <si>
    <t>42534494530</t>
  </si>
  <si>
    <t xml:space="preserve">27962           </t>
  </si>
  <si>
    <t xml:space="preserve">3879848313 </t>
  </si>
  <si>
    <t xml:space="preserve">1329964         </t>
  </si>
  <si>
    <t xml:space="preserve">4498144812 </t>
  </si>
  <si>
    <t xml:space="preserve">1156797         </t>
  </si>
  <si>
    <t xml:space="preserve">4438945428 </t>
  </si>
  <si>
    <t xml:space="preserve">1159400         </t>
  </si>
  <si>
    <t xml:space="preserve">4282745678 </t>
  </si>
  <si>
    <t xml:space="preserve">1482368         </t>
  </si>
  <si>
    <t xml:space="preserve">4007147490 </t>
  </si>
  <si>
    <t xml:space="preserve">17746           </t>
  </si>
  <si>
    <t>39731493064</t>
  </si>
  <si>
    <t xml:space="preserve">25404           </t>
  </si>
  <si>
    <t xml:space="preserve">3826345889 </t>
  </si>
  <si>
    <t xml:space="preserve">60473           </t>
  </si>
  <si>
    <t>39564476360</t>
  </si>
  <si>
    <t xml:space="preserve">RXBS22029 *     </t>
  </si>
  <si>
    <t>38623467540</t>
  </si>
  <si>
    <t xml:space="preserve">62716           </t>
  </si>
  <si>
    <t>38974467563</t>
  </si>
  <si>
    <t xml:space="preserve">1033779         </t>
  </si>
  <si>
    <t>42248502787</t>
  </si>
  <si>
    <t xml:space="preserve">76274           </t>
  </si>
  <si>
    <t>40707491237</t>
  </si>
  <si>
    <t xml:space="preserve">1365620         </t>
  </si>
  <si>
    <t>39502461419</t>
  </si>
  <si>
    <t xml:space="preserve">71083           </t>
  </si>
  <si>
    <t xml:space="preserve">3921746865 </t>
  </si>
  <si>
    <t xml:space="preserve">1294190         </t>
  </si>
  <si>
    <t>38016465198</t>
  </si>
  <si>
    <t xml:space="preserve">1001 </t>
  </si>
  <si>
    <t xml:space="preserve">1001            </t>
  </si>
  <si>
    <t xml:space="preserve">4140449323 </t>
  </si>
  <si>
    <t>RBRD</t>
  </si>
  <si>
    <t xml:space="preserve">Animal - Bird Reportable Incident (Mortality or Injury)     </t>
  </si>
  <si>
    <t xml:space="preserve">1254921         </t>
  </si>
  <si>
    <t>39399464952</t>
  </si>
  <si>
    <t xml:space="preserve">1296459         </t>
  </si>
  <si>
    <t xml:space="preserve">4257945556 </t>
  </si>
  <si>
    <t xml:space="preserve">BY154877        </t>
  </si>
  <si>
    <t xml:space="preserve">4130146053 </t>
  </si>
  <si>
    <t xml:space="preserve">4120046100 </t>
  </si>
  <si>
    <t xml:space="preserve">66559           </t>
  </si>
  <si>
    <t>41056475302</t>
  </si>
  <si>
    <t xml:space="preserve">66185           </t>
  </si>
  <si>
    <t>41072475985</t>
  </si>
  <si>
    <t xml:space="preserve">51010           </t>
  </si>
  <si>
    <t>39017489412</t>
  </si>
  <si>
    <t xml:space="preserve">1710 </t>
  </si>
  <si>
    <t xml:space="preserve">21806           </t>
  </si>
  <si>
    <t xml:space="preserve">4061648706 </t>
  </si>
  <si>
    <t xml:space="preserve">21805           </t>
  </si>
  <si>
    <t xml:space="preserve">4063448707 </t>
  </si>
  <si>
    <t xml:space="preserve">25370           </t>
  </si>
  <si>
    <t xml:space="preserve">4385351220 </t>
  </si>
  <si>
    <t xml:space="preserve">1373262         </t>
  </si>
  <si>
    <t>41994498660</t>
  </si>
  <si>
    <t>41092476849</t>
  </si>
  <si>
    <t xml:space="preserve">1308163         </t>
  </si>
  <si>
    <t>43675500920</t>
  </si>
  <si>
    <t xml:space="preserve">1278316         </t>
  </si>
  <si>
    <t xml:space="preserve">4077146965 </t>
  </si>
  <si>
    <t xml:space="preserve">2025 </t>
  </si>
  <si>
    <t xml:space="preserve">76456           </t>
  </si>
  <si>
    <t>39198476469</t>
  </si>
  <si>
    <t xml:space="preserve">5636            </t>
  </si>
  <si>
    <t xml:space="preserve">4260645683 </t>
  </si>
  <si>
    <t xml:space="preserve">1924 </t>
  </si>
  <si>
    <t xml:space="preserve">27678           </t>
  </si>
  <si>
    <t xml:space="preserve">3904546057 </t>
  </si>
  <si>
    <t>MNDT</t>
  </si>
  <si>
    <t xml:space="preserve">Mandated Outage per Public Authority (Describe in remarks)  </t>
  </si>
  <si>
    <t xml:space="preserve">1131048         </t>
  </si>
  <si>
    <t xml:space="preserve">4261945682 </t>
  </si>
  <si>
    <t xml:space="preserve">411  </t>
  </si>
  <si>
    <t xml:space="preserve">53659           </t>
  </si>
  <si>
    <t>38686493959</t>
  </si>
  <si>
    <t xml:space="preserve">1120            </t>
  </si>
  <si>
    <t xml:space="preserve">4226246185 </t>
  </si>
  <si>
    <t xml:space="preserve">66356           </t>
  </si>
  <si>
    <t>38307473631</t>
  </si>
  <si>
    <t xml:space="preserve">65578           </t>
  </si>
  <si>
    <t>38817472077</t>
  </si>
  <si>
    <t xml:space="preserve">23564           </t>
  </si>
  <si>
    <t xml:space="preserve">3872345679 </t>
  </si>
  <si>
    <t xml:space="preserve">1913            </t>
  </si>
  <si>
    <t xml:space="preserve">3909445669 </t>
  </si>
  <si>
    <t xml:space="preserve">56372           </t>
  </si>
  <si>
    <t>39098467163</t>
  </si>
  <si>
    <t xml:space="preserve">1099653         </t>
  </si>
  <si>
    <t>40380493281</t>
  </si>
  <si>
    <t xml:space="preserve">57063           </t>
  </si>
  <si>
    <t>40742483222</t>
  </si>
  <si>
    <t>39493474594</t>
  </si>
  <si>
    <t>39836477646</t>
  </si>
  <si>
    <t xml:space="preserve">694407          </t>
  </si>
  <si>
    <t>38765457833</t>
  </si>
  <si>
    <t xml:space="preserve">BY95895         </t>
  </si>
  <si>
    <t xml:space="preserve">4207745804 </t>
  </si>
  <si>
    <t xml:space="preserve">24865           </t>
  </si>
  <si>
    <t xml:space="preserve">4196050092 </t>
  </si>
  <si>
    <t xml:space="preserve">BY69367         </t>
  </si>
  <si>
    <t xml:space="preserve">4313845794 </t>
  </si>
  <si>
    <t xml:space="preserve">5494            </t>
  </si>
  <si>
    <t xml:space="preserve">4314145819 </t>
  </si>
  <si>
    <t xml:space="preserve">57949           </t>
  </si>
  <si>
    <t>40927479566</t>
  </si>
  <si>
    <t xml:space="preserve">1117            </t>
  </si>
  <si>
    <t xml:space="preserve">4227544900 </t>
  </si>
  <si>
    <t xml:space="preserve">1202 </t>
  </si>
  <si>
    <t xml:space="preserve">1370053         </t>
  </si>
  <si>
    <t>46408538049</t>
  </si>
  <si>
    <t xml:space="preserve">33311           </t>
  </si>
  <si>
    <t xml:space="preserve">4240745153 </t>
  </si>
  <si>
    <t xml:space="preserve">25924           </t>
  </si>
  <si>
    <t xml:space="preserve">4338350988 </t>
  </si>
  <si>
    <t xml:space="preserve">BY88991         </t>
  </si>
  <si>
    <t xml:space="preserve">4221145852 </t>
  </si>
  <si>
    <t xml:space="preserve">64963           </t>
  </si>
  <si>
    <t>39171469770</t>
  </si>
  <si>
    <t xml:space="preserve">BY104080        </t>
  </si>
  <si>
    <t xml:space="preserve">4312245758 </t>
  </si>
  <si>
    <t xml:space="preserve">00              </t>
  </si>
  <si>
    <t xml:space="preserve">4221045821 </t>
  </si>
  <si>
    <t xml:space="preserve">1326390         </t>
  </si>
  <si>
    <t>43483503752</t>
  </si>
  <si>
    <t xml:space="preserve">21750           </t>
  </si>
  <si>
    <t xml:space="preserve">4237949491 </t>
  </si>
  <si>
    <t xml:space="preserve">1543241         </t>
  </si>
  <si>
    <t xml:space="preserve">4338049451 </t>
  </si>
  <si>
    <t xml:space="preserve">527722          </t>
  </si>
  <si>
    <t xml:space="preserve">           </t>
  </si>
  <si>
    <t>W0118</t>
  </si>
  <si>
    <t xml:space="preserve">4054446709 </t>
  </si>
  <si>
    <t xml:space="preserve">663461          </t>
  </si>
  <si>
    <t>48457514023</t>
  </si>
  <si>
    <t>42303499168</t>
  </si>
  <si>
    <t>38564469462</t>
  </si>
  <si>
    <t xml:space="preserve">78722 *         </t>
  </si>
  <si>
    <t>38573461855</t>
  </si>
  <si>
    <t>41076473923</t>
  </si>
  <si>
    <t>42414502992</t>
  </si>
  <si>
    <t xml:space="preserve">59658           </t>
  </si>
  <si>
    <t>39437462555</t>
  </si>
  <si>
    <t>ECPS</t>
  </si>
  <si>
    <t xml:space="preserve">4219446164 </t>
  </si>
  <si>
    <t xml:space="preserve">4122746043 </t>
  </si>
  <si>
    <t xml:space="preserve">409  </t>
  </si>
  <si>
    <t xml:space="preserve">1138914         </t>
  </si>
  <si>
    <t>38420496027</t>
  </si>
  <si>
    <t xml:space="preserve">73350           </t>
  </si>
  <si>
    <t>41627471664</t>
  </si>
  <si>
    <t xml:space="preserve">2024            </t>
  </si>
  <si>
    <t xml:space="preserve">3847847391 </t>
  </si>
  <si>
    <t xml:space="preserve">31764           </t>
  </si>
  <si>
    <t xml:space="preserve">4175747306 </t>
  </si>
  <si>
    <t>EOSC</t>
  </si>
  <si>
    <t xml:space="preserve">61233           </t>
  </si>
  <si>
    <t>38886456799</t>
  </si>
  <si>
    <t xml:space="preserve">96847           </t>
  </si>
  <si>
    <t xml:space="preserve">4054447943 </t>
  </si>
  <si>
    <t>EBSH</t>
  </si>
  <si>
    <t xml:space="preserve">4103246097 </t>
  </si>
  <si>
    <t>38432468905</t>
  </si>
  <si>
    <t>38459468848</t>
  </si>
  <si>
    <t xml:space="preserve">23541           </t>
  </si>
  <si>
    <t xml:space="preserve">3899548309 </t>
  </si>
  <si>
    <t xml:space="preserve">24323           </t>
  </si>
  <si>
    <t xml:space="preserve">3900848428 </t>
  </si>
  <si>
    <t>W0714</t>
  </si>
  <si>
    <t xml:space="preserve">BY116100        </t>
  </si>
  <si>
    <t xml:space="preserve">4195345580 </t>
  </si>
  <si>
    <t xml:space="preserve">1482254         </t>
  </si>
  <si>
    <t>38688487702</t>
  </si>
  <si>
    <t xml:space="preserve">1048702         </t>
  </si>
  <si>
    <t>42573500515</t>
  </si>
  <si>
    <t xml:space="preserve">1546313         </t>
  </si>
  <si>
    <t>38601485868</t>
  </si>
  <si>
    <t xml:space="preserve">1174592         </t>
  </si>
  <si>
    <t>41648496674</t>
  </si>
  <si>
    <t xml:space="preserve">95503           </t>
  </si>
  <si>
    <t xml:space="preserve">4053347498 </t>
  </si>
  <si>
    <t xml:space="preserve">76164           </t>
  </si>
  <si>
    <t>39159476289</t>
  </si>
  <si>
    <t xml:space="preserve">478861          </t>
  </si>
  <si>
    <t xml:space="preserve">4264845848 </t>
  </si>
  <si>
    <t xml:space="preserve">57867           </t>
  </si>
  <si>
    <t>48227513233</t>
  </si>
  <si>
    <t xml:space="preserve">1188206         </t>
  </si>
  <si>
    <t>41821498831</t>
  </si>
  <si>
    <t xml:space="preserve">53261           </t>
  </si>
  <si>
    <t>38802493183</t>
  </si>
  <si>
    <t xml:space="preserve">75771           </t>
  </si>
  <si>
    <t>38973464460</t>
  </si>
  <si>
    <t xml:space="preserve">69937           </t>
  </si>
  <si>
    <t>40232476947</t>
  </si>
  <si>
    <t xml:space="preserve">54299           </t>
  </si>
  <si>
    <t>43126496588</t>
  </si>
  <si>
    <t xml:space="preserve">58562           </t>
  </si>
  <si>
    <t>40130482027</t>
  </si>
  <si>
    <t xml:space="preserve">410  </t>
  </si>
  <si>
    <t xml:space="preserve">18954           </t>
  </si>
  <si>
    <t>38355486113</t>
  </si>
  <si>
    <t xml:space="preserve">21326           </t>
  </si>
  <si>
    <t xml:space="preserve">3922347566 </t>
  </si>
  <si>
    <t xml:space="preserve">74499           </t>
  </si>
  <si>
    <t>40324474804</t>
  </si>
  <si>
    <t xml:space="preserve">1002299         </t>
  </si>
  <si>
    <t>39640460626</t>
  </si>
  <si>
    <t xml:space="preserve">1422003         </t>
  </si>
  <si>
    <t>39386477106</t>
  </si>
  <si>
    <t>MTEX</t>
  </si>
  <si>
    <t xml:space="preserve">Meter Exchange                                              </t>
  </si>
  <si>
    <t xml:space="preserve">53002           </t>
  </si>
  <si>
    <t>41078494189</t>
  </si>
  <si>
    <t xml:space="preserve">4075146417 </t>
  </si>
  <si>
    <t xml:space="preserve">21530           </t>
  </si>
  <si>
    <t xml:space="preserve">3924147834 </t>
  </si>
  <si>
    <t xml:space="preserve">4194346323 </t>
  </si>
  <si>
    <t xml:space="preserve">57948           </t>
  </si>
  <si>
    <t>40252478749</t>
  </si>
  <si>
    <t xml:space="preserve">4201646397 </t>
  </si>
  <si>
    <t xml:space="preserve">3983147622 </t>
  </si>
  <si>
    <t xml:space="preserve">27177           </t>
  </si>
  <si>
    <t xml:space="preserve">4351250071 </t>
  </si>
  <si>
    <t xml:space="preserve">80244           </t>
  </si>
  <si>
    <t>43529500661</t>
  </si>
  <si>
    <t>44381501827</t>
  </si>
  <si>
    <t>HECO</t>
  </si>
  <si>
    <t xml:space="preserve">Other Error - Company (Describe in Remarks Field)           </t>
  </si>
  <si>
    <t xml:space="preserve">16289           </t>
  </si>
  <si>
    <t>38694483947</t>
  </si>
  <si>
    <t xml:space="preserve">50304           </t>
  </si>
  <si>
    <t>38410485709</t>
  </si>
  <si>
    <t xml:space="preserve">BY90517         </t>
  </si>
  <si>
    <t xml:space="preserve">4201846061 </t>
  </si>
  <si>
    <t>W0725</t>
  </si>
  <si>
    <t xml:space="preserve">4144046345 </t>
  </si>
  <si>
    <t>MALD</t>
  </si>
  <si>
    <t xml:space="preserve">Malicious Damage                                            </t>
  </si>
  <si>
    <t>40019481256</t>
  </si>
  <si>
    <t xml:space="preserve">4018248323 </t>
  </si>
  <si>
    <t xml:space="preserve">1371278         </t>
  </si>
  <si>
    <t>41192498350</t>
  </si>
  <si>
    <t xml:space="preserve">4197846306 </t>
  </si>
  <si>
    <t xml:space="preserve">1712 </t>
  </si>
  <si>
    <t xml:space="preserve">73329           </t>
  </si>
  <si>
    <t>39341476007</t>
  </si>
  <si>
    <t xml:space="preserve">34044           </t>
  </si>
  <si>
    <t xml:space="preserve">3954747474 </t>
  </si>
  <si>
    <t>40836475840</t>
  </si>
  <si>
    <t>39790492804</t>
  </si>
  <si>
    <t xml:space="preserve">34334           </t>
  </si>
  <si>
    <t xml:space="preserve">4282950600 </t>
  </si>
  <si>
    <t>42366494992</t>
  </si>
  <si>
    <t xml:space="preserve">66774           </t>
  </si>
  <si>
    <t>40657476076</t>
  </si>
  <si>
    <t xml:space="preserve">613             </t>
  </si>
  <si>
    <t xml:space="preserve">4081548420 </t>
  </si>
  <si>
    <t xml:space="preserve">1927            </t>
  </si>
  <si>
    <t xml:space="preserve">3910045675 </t>
  </si>
  <si>
    <t xml:space="preserve">1188264         </t>
  </si>
  <si>
    <t>42666500691</t>
  </si>
  <si>
    <t xml:space="preserve">71041           </t>
  </si>
  <si>
    <t>40780473644</t>
  </si>
  <si>
    <t xml:space="preserve">1369757         </t>
  </si>
  <si>
    <t>40454487684</t>
  </si>
  <si>
    <t xml:space="preserve">37781           </t>
  </si>
  <si>
    <t xml:space="preserve">3988848138 </t>
  </si>
  <si>
    <t xml:space="preserve">69176           </t>
  </si>
  <si>
    <t>39925481094</t>
  </si>
  <si>
    <t xml:space="preserve">W0725           </t>
  </si>
  <si>
    <t xml:space="preserve">4172945851 </t>
  </si>
  <si>
    <t xml:space="preserve">21455           </t>
  </si>
  <si>
    <t xml:space="preserve">3935745789 </t>
  </si>
  <si>
    <t>39067480021</t>
  </si>
  <si>
    <t xml:space="preserve">34386           </t>
  </si>
  <si>
    <t xml:space="preserve">9999999999 </t>
  </si>
  <si>
    <t xml:space="preserve">59692           </t>
  </si>
  <si>
    <t>39861481985</t>
  </si>
  <si>
    <t>42077476958</t>
  </si>
  <si>
    <t xml:space="preserve">1331722 *       </t>
  </si>
  <si>
    <t>38375461112</t>
  </si>
  <si>
    <t xml:space="preserve">21278           </t>
  </si>
  <si>
    <t xml:space="preserve">4259950463 </t>
  </si>
  <si>
    <t xml:space="preserve">73440           </t>
  </si>
  <si>
    <t>42025474715</t>
  </si>
  <si>
    <t xml:space="preserve">BY65369         </t>
  </si>
  <si>
    <t xml:space="preserve">4078946703 </t>
  </si>
  <si>
    <t xml:space="preserve">1609 </t>
  </si>
  <si>
    <t xml:space="preserve">27053           </t>
  </si>
  <si>
    <t xml:space="preserve">1609            </t>
  </si>
  <si>
    <t xml:space="preserve">4351649759 </t>
  </si>
  <si>
    <t xml:space="preserve">28020           </t>
  </si>
  <si>
    <t xml:space="preserve">3956046008 </t>
  </si>
  <si>
    <t>39613479569</t>
  </si>
  <si>
    <t xml:space="preserve">67645           </t>
  </si>
  <si>
    <t>38520468858</t>
  </si>
  <si>
    <t xml:space="preserve">BY143540        </t>
  </si>
  <si>
    <t xml:space="preserve">4255745684 </t>
  </si>
  <si>
    <t xml:space="preserve">499713          </t>
  </si>
  <si>
    <t>37981471294</t>
  </si>
  <si>
    <t>39848461464</t>
  </si>
  <si>
    <t>FOGG</t>
  </si>
  <si>
    <t xml:space="preserve">48988           </t>
  </si>
  <si>
    <t xml:space="preserve">3831845844 </t>
  </si>
  <si>
    <t xml:space="preserve">1048565         </t>
  </si>
  <si>
    <t>42973502589</t>
  </si>
  <si>
    <t xml:space="preserve">27771           </t>
  </si>
  <si>
    <t xml:space="preserve">3859145946 </t>
  </si>
  <si>
    <t xml:space="preserve">23575           </t>
  </si>
  <si>
    <t xml:space="preserve">3884345656 </t>
  </si>
  <si>
    <t xml:space="preserve">23024           </t>
  </si>
  <si>
    <t xml:space="preserve">4187250055 </t>
  </si>
  <si>
    <t xml:space="preserve">1601            </t>
  </si>
  <si>
    <t xml:space="preserve">4351749756 </t>
  </si>
  <si>
    <t xml:space="preserve">2211            </t>
  </si>
  <si>
    <t xml:space="preserve">4334750769 </t>
  </si>
  <si>
    <t xml:space="preserve">1122699         </t>
  </si>
  <si>
    <t>38479472083</t>
  </si>
  <si>
    <t xml:space="preserve">1476843         </t>
  </si>
  <si>
    <t>39756473285</t>
  </si>
  <si>
    <t xml:space="preserve">21302           </t>
  </si>
  <si>
    <t xml:space="preserve">3972447286 </t>
  </si>
  <si>
    <t xml:space="preserve">680541          </t>
  </si>
  <si>
    <t>39521457716</t>
  </si>
  <si>
    <t xml:space="preserve">2137 </t>
  </si>
  <si>
    <t xml:space="preserve">2137            </t>
  </si>
  <si>
    <t xml:space="preserve">4013546140 </t>
  </si>
  <si>
    <t xml:space="preserve">31391           </t>
  </si>
  <si>
    <t>39948465886</t>
  </si>
  <si>
    <t xml:space="preserve">21558           </t>
  </si>
  <si>
    <t xml:space="preserve">3887647966 </t>
  </si>
  <si>
    <t xml:space="preserve">68505           </t>
  </si>
  <si>
    <t>38593477292</t>
  </si>
  <si>
    <t xml:space="preserve">27908           </t>
  </si>
  <si>
    <t xml:space="preserve">3941946007 </t>
  </si>
  <si>
    <t xml:space="preserve">3939246045      </t>
  </si>
  <si>
    <t xml:space="preserve">3939246045 </t>
  </si>
  <si>
    <t xml:space="preserve">1422008         </t>
  </si>
  <si>
    <t>42397494167</t>
  </si>
  <si>
    <t xml:space="preserve">25980           </t>
  </si>
  <si>
    <t xml:space="preserve">4212449674 </t>
  </si>
  <si>
    <t xml:space="preserve">69069           </t>
  </si>
  <si>
    <t>40521488345</t>
  </si>
  <si>
    <t xml:space="preserve">27838           </t>
  </si>
  <si>
    <t xml:space="preserve">4195347461 </t>
  </si>
  <si>
    <t xml:space="preserve">4193846054 </t>
  </si>
  <si>
    <t>43126507300</t>
  </si>
  <si>
    <t xml:space="preserve">4064346970 </t>
  </si>
  <si>
    <t xml:space="preserve">50581           </t>
  </si>
  <si>
    <t>40501496026</t>
  </si>
  <si>
    <t xml:space="preserve">27866           </t>
  </si>
  <si>
    <t xml:space="preserve">4026948766 </t>
  </si>
  <si>
    <t xml:space="preserve">69423           </t>
  </si>
  <si>
    <t>41086480027</t>
  </si>
  <si>
    <t xml:space="preserve">77045           </t>
  </si>
  <si>
    <t>42073501110</t>
  </si>
  <si>
    <t xml:space="preserve">21120           </t>
  </si>
  <si>
    <t xml:space="preserve">4107947975 </t>
  </si>
  <si>
    <t xml:space="preserve">28686           </t>
  </si>
  <si>
    <t>38486470894</t>
  </si>
  <si>
    <t xml:space="preserve">27704           </t>
  </si>
  <si>
    <t xml:space="preserve">3847746872 </t>
  </si>
  <si>
    <t xml:space="preserve">1000469         </t>
  </si>
  <si>
    <t>39820459912</t>
  </si>
  <si>
    <t xml:space="preserve">67934           </t>
  </si>
  <si>
    <t>40320474095</t>
  </si>
  <si>
    <t xml:space="preserve">27833           </t>
  </si>
  <si>
    <t>39256494180</t>
  </si>
  <si>
    <t xml:space="preserve">21090           </t>
  </si>
  <si>
    <t xml:space="preserve">3833746062 </t>
  </si>
  <si>
    <t xml:space="preserve">32862           </t>
  </si>
  <si>
    <t>38869480199</t>
  </si>
  <si>
    <t xml:space="preserve">33938           </t>
  </si>
  <si>
    <t xml:space="preserve">3918047709 </t>
  </si>
  <si>
    <t xml:space="preserve">3917947703      </t>
  </si>
  <si>
    <t xml:space="preserve">3917947703 </t>
  </si>
  <si>
    <t xml:space="preserve">21563           </t>
  </si>
  <si>
    <t xml:space="preserve">3895148051 </t>
  </si>
  <si>
    <t xml:space="preserve">60435           </t>
  </si>
  <si>
    <t>39516471598</t>
  </si>
  <si>
    <t xml:space="preserve">585389          </t>
  </si>
  <si>
    <t>38645476827</t>
  </si>
  <si>
    <t>38562476739</t>
  </si>
  <si>
    <t xml:space="preserve">27697           </t>
  </si>
  <si>
    <t xml:space="preserve">3980948243 </t>
  </si>
  <si>
    <t xml:space="preserve">21656           </t>
  </si>
  <si>
    <t xml:space="preserve">4011448874 </t>
  </si>
  <si>
    <t xml:space="preserve">73128           </t>
  </si>
  <si>
    <t>43247507693</t>
  </si>
  <si>
    <t>38291475381</t>
  </si>
  <si>
    <t xml:space="preserve">33210           </t>
  </si>
  <si>
    <t>38197469814</t>
  </si>
  <si>
    <t xml:space="preserve">37636           </t>
  </si>
  <si>
    <t xml:space="preserve">3975948181 </t>
  </si>
  <si>
    <t xml:space="preserve">1275            </t>
  </si>
  <si>
    <t>38550496050</t>
  </si>
  <si>
    <t xml:space="preserve">2214 </t>
  </si>
  <si>
    <t xml:space="preserve">26252           </t>
  </si>
  <si>
    <t xml:space="preserve">4360850641 </t>
  </si>
  <si>
    <t xml:space="preserve">17538           </t>
  </si>
  <si>
    <t xml:space="preserve">4012149001 </t>
  </si>
  <si>
    <t xml:space="preserve">1522712         </t>
  </si>
  <si>
    <t>43479496381</t>
  </si>
  <si>
    <t xml:space="preserve">62330           </t>
  </si>
  <si>
    <t>39133467784</t>
  </si>
  <si>
    <t xml:space="preserve">38518           </t>
  </si>
  <si>
    <t xml:space="preserve">3861146685 </t>
  </si>
  <si>
    <t xml:space="preserve">28041           </t>
  </si>
  <si>
    <t xml:space="preserve">3913646621 </t>
  </si>
  <si>
    <t xml:space="preserve">62727           </t>
  </si>
  <si>
    <t>39074465630</t>
  </si>
  <si>
    <t xml:space="preserve">1550189         </t>
  </si>
  <si>
    <t>39924463842</t>
  </si>
  <si>
    <t xml:space="preserve">25872           </t>
  </si>
  <si>
    <t xml:space="preserve">4289850156 </t>
  </si>
  <si>
    <t xml:space="preserve">63378           </t>
  </si>
  <si>
    <t>38306468034</t>
  </si>
  <si>
    <t xml:space="preserve">37190           </t>
  </si>
  <si>
    <t xml:space="preserve">3975146047 </t>
  </si>
  <si>
    <t xml:space="preserve">1363783         </t>
  </si>
  <si>
    <t>39785460716</t>
  </si>
  <si>
    <t xml:space="preserve">23891           </t>
  </si>
  <si>
    <t xml:space="preserve">3947846643 </t>
  </si>
  <si>
    <t xml:space="preserve">1137293         </t>
  </si>
  <si>
    <t>43957503174</t>
  </si>
  <si>
    <t xml:space="preserve">1193652         </t>
  </si>
  <si>
    <t>43898503307</t>
  </si>
  <si>
    <t xml:space="preserve">32609           </t>
  </si>
  <si>
    <t>39051493225</t>
  </si>
  <si>
    <t xml:space="preserve">63239           </t>
  </si>
  <si>
    <t>38541458711</t>
  </si>
  <si>
    <t xml:space="preserve">500211          </t>
  </si>
  <si>
    <t>38084469992</t>
  </si>
  <si>
    <t xml:space="preserve">56244           </t>
  </si>
  <si>
    <t>38227471573</t>
  </si>
  <si>
    <t xml:space="preserve">2013            </t>
  </si>
  <si>
    <t xml:space="preserve">3847347389 </t>
  </si>
  <si>
    <t xml:space="preserve">1447718         </t>
  </si>
  <si>
    <t>44537497632</t>
  </si>
  <si>
    <t>42933501451</t>
  </si>
  <si>
    <t>44290501618</t>
  </si>
  <si>
    <t xml:space="preserve">2135            </t>
  </si>
  <si>
    <t xml:space="preserve">4013546137 </t>
  </si>
  <si>
    <t>42937503425</t>
  </si>
  <si>
    <t>42855502031</t>
  </si>
  <si>
    <t>42923501632</t>
  </si>
  <si>
    <t>42953501520</t>
  </si>
  <si>
    <t>38980470714</t>
  </si>
  <si>
    <t>38492483458</t>
  </si>
  <si>
    <t xml:space="preserve">1345673         </t>
  </si>
  <si>
    <t xml:space="preserve">4171045882 </t>
  </si>
  <si>
    <t xml:space="preserve">76760           </t>
  </si>
  <si>
    <t>42180500850</t>
  </si>
  <si>
    <t xml:space="preserve">62402           </t>
  </si>
  <si>
    <t>38733459558</t>
  </si>
  <si>
    <t xml:space="preserve">4219046035 </t>
  </si>
  <si>
    <t xml:space="preserve">4269745578 </t>
  </si>
  <si>
    <t xml:space="preserve">1362326         </t>
  </si>
  <si>
    <t xml:space="preserve">4057646964 </t>
  </si>
  <si>
    <t xml:space="preserve">1923            </t>
  </si>
  <si>
    <t xml:space="preserve">3909345674 </t>
  </si>
  <si>
    <t xml:space="preserve">1925            </t>
  </si>
  <si>
    <t xml:space="preserve">3909745674 </t>
  </si>
  <si>
    <t xml:space="preserve">1912            </t>
  </si>
  <si>
    <t xml:space="preserve">3909245668 </t>
  </si>
  <si>
    <t xml:space="preserve">1914            </t>
  </si>
  <si>
    <t xml:space="preserve">3909545669 </t>
  </si>
  <si>
    <t xml:space="preserve">1926 </t>
  </si>
  <si>
    <t xml:space="preserve">1926            </t>
  </si>
  <si>
    <t xml:space="preserve">1921            </t>
  </si>
  <si>
    <t xml:space="preserve">3909045674 </t>
  </si>
  <si>
    <t xml:space="preserve">1924            </t>
  </si>
  <si>
    <t xml:space="preserve">3909645674 </t>
  </si>
  <si>
    <t xml:space="preserve">30301           </t>
  </si>
  <si>
    <t>39474478647</t>
  </si>
  <si>
    <t xml:space="preserve">501019          </t>
  </si>
  <si>
    <t>38350457429</t>
  </si>
  <si>
    <t xml:space="preserve">25183           </t>
  </si>
  <si>
    <t xml:space="preserve">4224550149 </t>
  </si>
  <si>
    <t xml:space="preserve">11623           </t>
  </si>
  <si>
    <t xml:space="preserve">4274145848 </t>
  </si>
  <si>
    <t xml:space="preserve">11514           </t>
  </si>
  <si>
    <t xml:space="preserve">4163046500 </t>
  </si>
  <si>
    <t xml:space="preserve">3004042         </t>
  </si>
  <si>
    <t xml:space="preserve">4437449761 </t>
  </si>
  <si>
    <t xml:space="preserve">27871           </t>
  </si>
  <si>
    <t xml:space="preserve">3856346998 </t>
  </si>
  <si>
    <t xml:space="preserve">21173           </t>
  </si>
  <si>
    <t xml:space="preserve">3814247074 </t>
  </si>
  <si>
    <t xml:space="preserve">93895           </t>
  </si>
  <si>
    <t xml:space="preserve">3852947220 </t>
  </si>
  <si>
    <t xml:space="preserve">563776          </t>
  </si>
  <si>
    <t xml:space="preserve">4192345977 </t>
  </si>
  <si>
    <t xml:space="preserve">17586           </t>
  </si>
  <si>
    <t xml:space="preserve">4099049317 </t>
  </si>
  <si>
    <t>38078465697</t>
  </si>
  <si>
    <t>40006474862</t>
  </si>
  <si>
    <t>44412501835</t>
  </si>
  <si>
    <t xml:space="preserve">27973           </t>
  </si>
  <si>
    <t xml:space="preserve">4555150350 </t>
  </si>
  <si>
    <t xml:space="preserve">25981           </t>
  </si>
  <si>
    <t xml:space="preserve">3978245997 </t>
  </si>
  <si>
    <t xml:space="preserve">30969           </t>
  </si>
  <si>
    <t>40368474843</t>
  </si>
  <si>
    <t>38207466781</t>
  </si>
  <si>
    <t xml:space="preserve">77690           </t>
  </si>
  <si>
    <t>38513476796</t>
  </si>
  <si>
    <t xml:space="preserve">528304          </t>
  </si>
  <si>
    <t>38267466609</t>
  </si>
  <si>
    <t xml:space="preserve">11274           </t>
  </si>
  <si>
    <t xml:space="preserve">4181745671 </t>
  </si>
  <si>
    <t xml:space="preserve">1441749         </t>
  </si>
  <si>
    <t>40365473362</t>
  </si>
  <si>
    <t xml:space="preserve">1412256 *       </t>
  </si>
  <si>
    <t>40518487766</t>
  </si>
  <si>
    <t xml:space="preserve">1258853         </t>
  </si>
  <si>
    <t xml:space="preserve">4139146574 </t>
  </si>
  <si>
    <t xml:space="preserve">64745           </t>
  </si>
  <si>
    <t xml:space="preserve">3824345842 </t>
  </si>
  <si>
    <t xml:space="preserve">96250           </t>
  </si>
  <si>
    <t xml:space="preserve">4015247463 </t>
  </si>
  <si>
    <t xml:space="preserve">50992           </t>
  </si>
  <si>
    <t xml:space="preserve">3943545974 </t>
  </si>
  <si>
    <t xml:space="preserve">37215           </t>
  </si>
  <si>
    <t xml:space="preserve">4110146257 </t>
  </si>
  <si>
    <t xml:space="preserve">37118           </t>
  </si>
  <si>
    <t xml:space="preserve">4110347721 </t>
  </si>
  <si>
    <t xml:space="preserve">1230348         </t>
  </si>
  <si>
    <t>41139478965</t>
  </si>
  <si>
    <t xml:space="preserve">715486          </t>
  </si>
  <si>
    <t>39107465565</t>
  </si>
  <si>
    <t xml:space="preserve">21324           </t>
  </si>
  <si>
    <t xml:space="preserve">3933347482 </t>
  </si>
  <si>
    <t xml:space="preserve">37705           </t>
  </si>
  <si>
    <t xml:space="preserve">3950645926 </t>
  </si>
  <si>
    <t xml:space="preserve">1220293         </t>
  </si>
  <si>
    <t xml:space="preserve">4424545561 </t>
  </si>
  <si>
    <t xml:space="preserve">32140           </t>
  </si>
  <si>
    <t xml:space="preserve">4093247494 </t>
  </si>
  <si>
    <t xml:space="preserve">21369           </t>
  </si>
  <si>
    <t xml:space="preserve">3997847553 </t>
  </si>
  <si>
    <t xml:space="preserve">38135           </t>
  </si>
  <si>
    <t xml:space="preserve">4029447662 </t>
  </si>
  <si>
    <t xml:space="preserve">708895 *        </t>
  </si>
  <si>
    <t>40339475244</t>
  </si>
  <si>
    <t xml:space="preserve">21033           </t>
  </si>
  <si>
    <t xml:space="preserve">4034247502 </t>
  </si>
  <si>
    <t xml:space="preserve">27783           </t>
  </si>
  <si>
    <t xml:space="preserve">3873946103 </t>
  </si>
  <si>
    <t xml:space="preserve">77696           </t>
  </si>
  <si>
    <t xml:space="preserve">4010247716 </t>
  </si>
  <si>
    <t xml:space="preserve">27626           </t>
  </si>
  <si>
    <t xml:space="preserve">3884847852 </t>
  </si>
  <si>
    <t>40035475221</t>
  </si>
  <si>
    <t xml:space="preserve">93123           </t>
  </si>
  <si>
    <t xml:space="preserve">3826846870 </t>
  </si>
  <si>
    <t xml:space="preserve">38503           </t>
  </si>
  <si>
    <t xml:space="preserve">3824946793 </t>
  </si>
  <si>
    <t xml:space="preserve">27657           </t>
  </si>
  <si>
    <t xml:space="preserve">3975948002 </t>
  </si>
  <si>
    <t xml:space="preserve">68048           </t>
  </si>
  <si>
    <t>38952476187</t>
  </si>
  <si>
    <t xml:space="preserve">58333           </t>
  </si>
  <si>
    <t>40107475386</t>
  </si>
  <si>
    <t xml:space="preserve">32869           </t>
  </si>
  <si>
    <t>41159478571</t>
  </si>
  <si>
    <t xml:space="preserve">70927           </t>
  </si>
  <si>
    <t>39639479917</t>
  </si>
  <si>
    <t xml:space="preserve">27845           </t>
  </si>
  <si>
    <t xml:space="preserve">4085148824 </t>
  </si>
  <si>
    <t xml:space="preserve">37784           </t>
  </si>
  <si>
    <t xml:space="preserve">3981748046 </t>
  </si>
  <si>
    <t xml:space="preserve">72467           </t>
  </si>
  <si>
    <t>39210480453</t>
  </si>
  <si>
    <t xml:space="preserve">1050730         </t>
  </si>
  <si>
    <t>40801488137</t>
  </si>
  <si>
    <t xml:space="preserve">21571           </t>
  </si>
  <si>
    <t xml:space="preserve">3876048116 </t>
  </si>
  <si>
    <t xml:space="preserve">27637           </t>
  </si>
  <si>
    <t xml:space="preserve">3917746081 </t>
  </si>
  <si>
    <t xml:space="preserve">62341           </t>
  </si>
  <si>
    <t>41113477652</t>
  </si>
  <si>
    <t xml:space="preserve">28550           </t>
  </si>
  <si>
    <t>38593468819</t>
  </si>
  <si>
    <t xml:space="preserve">21083           </t>
  </si>
  <si>
    <t xml:space="preserve">3852946097 </t>
  </si>
  <si>
    <t xml:space="preserve">1541056         </t>
  </si>
  <si>
    <t>43068503982</t>
  </si>
  <si>
    <t xml:space="preserve">1132119         </t>
  </si>
  <si>
    <t xml:space="preserve">3998546175 </t>
  </si>
  <si>
    <t xml:space="preserve">64009           </t>
  </si>
  <si>
    <t>39220475025</t>
  </si>
  <si>
    <t xml:space="preserve">581775          </t>
  </si>
  <si>
    <t xml:space="preserve">4180046503 </t>
  </si>
  <si>
    <t xml:space="preserve">34081           </t>
  </si>
  <si>
    <t xml:space="preserve">3832946827 </t>
  </si>
  <si>
    <t xml:space="preserve">1442253         </t>
  </si>
  <si>
    <t>40364475145</t>
  </si>
  <si>
    <t xml:space="preserve">75729           </t>
  </si>
  <si>
    <t>39867480074</t>
  </si>
  <si>
    <t xml:space="preserve">667846 *        </t>
  </si>
  <si>
    <t>38942471611</t>
  </si>
  <si>
    <t xml:space="preserve">56450           </t>
  </si>
  <si>
    <t>39641476746</t>
  </si>
  <si>
    <t xml:space="preserve">60119           </t>
  </si>
  <si>
    <t>39162464035</t>
  </si>
  <si>
    <t>912_2</t>
  </si>
  <si>
    <t xml:space="preserve">58938           </t>
  </si>
  <si>
    <t>39105473707</t>
  </si>
  <si>
    <t xml:space="preserve">3957346832      </t>
  </si>
  <si>
    <t xml:space="preserve">3957346832 </t>
  </si>
  <si>
    <t xml:space="preserve">79756           </t>
  </si>
  <si>
    <t>43029503703</t>
  </si>
  <si>
    <t xml:space="preserve">56916           </t>
  </si>
  <si>
    <t>40045477001</t>
  </si>
  <si>
    <t xml:space="preserve">79858           </t>
  </si>
  <si>
    <t>43401509594</t>
  </si>
  <si>
    <t xml:space="preserve">4074046668      </t>
  </si>
  <si>
    <t xml:space="preserve">4074046668 </t>
  </si>
  <si>
    <t xml:space="preserve">21551           </t>
  </si>
  <si>
    <t xml:space="preserve">3912247801 </t>
  </si>
  <si>
    <t xml:space="preserve">67823           </t>
  </si>
  <si>
    <t>38354468473</t>
  </si>
  <si>
    <t xml:space="preserve">1487154         </t>
  </si>
  <si>
    <t>39223461025</t>
  </si>
  <si>
    <t xml:space="preserve">27703           </t>
  </si>
  <si>
    <t xml:space="preserve">3854546260 </t>
  </si>
  <si>
    <t xml:space="preserve">27894           </t>
  </si>
  <si>
    <t xml:space="preserve">3922646091 </t>
  </si>
  <si>
    <t xml:space="preserve">21017           </t>
  </si>
  <si>
    <t xml:space="preserve">4057848011 </t>
  </si>
  <si>
    <t xml:space="preserve">41488481174     </t>
  </si>
  <si>
    <t>41488481174</t>
  </si>
  <si>
    <t xml:space="preserve">1021094         </t>
  </si>
  <si>
    <t xml:space="preserve">4420545582 </t>
  </si>
  <si>
    <t xml:space="preserve">1020503         </t>
  </si>
  <si>
    <t>41272476669</t>
  </si>
  <si>
    <t xml:space="preserve">21464           </t>
  </si>
  <si>
    <t xml:space="preserve">3921245926 </t>
  </si>
  <si>
    <t xml:space="preserve">90141           </t>
  </si>
  <si>
    <t>40303473900</t>
  </si>
  <si>
    <t xml:space="preserve">67546           </t>
  </si>
  <si>
    <t>40409474874</t>
  </si>
  <si>
    <t xml:space="preserve">70689           </t>
  </si>
  <si>
    <t>40124474275</t>
  </si>
  <si>
    <t xml:space="preserve">3004497         </t>
  </si>
  <si>
    <t xml:space="preserve">4027947860 </t>
  </si>
  <si>
    <t xml:space="preserve">14710           </t>
  </si>
  <si>
    <t xml:space="preserve">3888348950 </t>
  </si>
  <si>
    <t xml:space="preserve">14706           </t>
  </si>
  <si>
    <t xml:space="preserve">3887148930 </t>
  </si>
  <si>
    <t xml:space="preserve">20430           </t>
  </si>
  <si>
    <t>39030494819</t>
  </si>
  <si>
    <t xml:space="preserve">14763           </t>
  </si>
  <si>
    <t xml:space="preserve">3898549388 </t>
  </si>
  <si>
    <t xml:space="preserve">46249           </t>
  </si>
  <si>
    <t xml:space="preserve">4222549338 </t>
  </si>
  <si>
    <t xml:space="preserve">66096           </t>
  </si>
  <si>
    <t>40748481363</t>
  </si>
  <si>
    <t xml:space="preserve">25354           </t>
  </si>
  <si>
    <t xml:space="preserve">3924146299 </t>
  </si>
  <si>
    <t xml:space="preserve">528713          </t>
  </si>
  <si>
    <t>38395460487</t>
  </si>
  <si>
    <t>B0526</t>
  </si>
  <si>
    <t xml:space="preserve">23302           </t>
  </si>
  <si>
    <t xml:space="preserve">3799746086 </t>
  </si>
  <si>
    <t>ORLEANS</t>
  </si>
  <si>
    <t xml:space="preserve">B0526           </t>
  </si>
  <si>
    <t xml:space="preserve">3788047074 </t>
  </si>
  <si>
    <t xml:space="preserve">29934           </t>
  </si>
  <si>
    <t>38651475611</t>
  </si>
  <si>
    <t>EMET</t>
  </si>
  <si>
    <t xml:space="preserve">616962          </t>
  </si>
  <si>
    <t>38381462151</t>
  </si>
  <si>
    <t>ABRD</t>
  </si>
  <si>
    <t xml:space="preserve">Animal - Bird Non-Reportable Incident                       </t>
  </si>
  <si>
    <t xml:space="preserve">33163           </t>
  </si>
  <si>
    <t xml:space="preserve">3798146885 </t>
  </si>
  <si>
    <t xml:space="preserve">79284           </t>
  </si>
  <si>
    <t>38793470901</t>
  </si>
  <si>
    <t xml:space="preserve">4357749746 </t>
  </si>
  <si>
    <t xml:space="preserve">4153345690 </t>
  </si>
  <si>
    <t>38614464925</t>
  </si>
  <si>
    <t xml:space="preserve">F99218          </t>
  </si>
  <si>
    <t xml:space="preserve">4021947492 </t>
  </si>
  <si>
    <t xml:space="preserve">27867           </t>
  </si>
  <si>
    <t xml:space="preserve">4051348941 </t>
  </si>
  <si>
    <t xml:space="preserve">57009           </t>
  </si>
  <si>
    <t>40583477836</t>
  </si>
  <si>
    <t xml:space="preserve">BY143340        </t>
  </si>
  <si>
    <t xml:space="preserve">4162746147 </t>
  </si>
  <si>
    <t xml:space="preserve">21343           </t>
  </si>
  <si>
    <t xml:space="preserve">3912547378 </t>
  </si>
  <si>
    <t xml:space="preserve">1000863         </t>
  </si>
  <si>
    <t>39862460906</t>
  </si>
  <si>
    <t xml:space="preserve">68173           </t>
  </si>
  <si>
    <t>41024475392</t>
  </si>
  <si>
    <t xml:space="preserve">BY9-6825        </t>
  </si>
  <si>
    <t xml:space="preserve">4313345752 </t>
  </si>
  <si>
    <t xml:space="preserve">3006299         </t>
  </si>
  <si>
    <t>39375480591</t>
  </si>
  <si>
    <t xml:space="preserve">BY135927        </t>
  </si>
  <si>
    <t xml:space="preserve">4402145663 </t>
  </si>
  <si>
    <t xml:space="preserve">1083855         </t>
  </si>
  <si>
    <t xml:space="preserve">3917547033 </t>
  </si>
  <si>
    <t xml:space="preserve">563338          </t>
  </si>
  <si>
    <t>42737503705</t>
  </si>
  <si>
    <t xml:space="preserve">1608 </t>
  </si>
  <si>
    <t xml:space="preserve">24778           </t>
  </si>
  <si>
    <t xml:space="preserve">4156048688 </t>
  </si>
  <si>
    <t xml:space="preserve">1608            </t>
  </si>
  <si>
    <t xml:space="preserve">4351949759 </t>
  </si>
  <si>
    <t xml:space="preserve">1612            </t>
  </si>
  <si>
    <t xml:space="preserve">4351149759 </t>
  </si>
  <si>
    <t xml:space="preserve">27049           </t>
  </si>
  <si>
    <t xml:space="preserve">4800751170 </t>
  </si>
  <si>
    <t xml:space="preserve">21534           </t>
  </si>
  <si>
    <t xml:space="preserve">3936847891 </t>
  </si>
  <si>
    <t xml:space="preserve">3010841         </t>
  </si>
  <si>
    <t>40303475343</t>
  </si>
  <si>
    <t xml:space="preserve">27241           </t>
  </si>
  <si>
    <t xml:space="preserve">3814546962 </t>
  </si>
  <si>
    <t>PTRN</t>
  </si>
  <si>
    <t xml:space="preserve">Substation Transformer - Power                              </t>
  </si>
  <si>
    <t xml:space="preserve">25632           </t>
  </si>
  <si>
    <t xml:space="preserve">3809746857 </t>
  </si>
  <si>
    <t xml:space="preserve">24048           </t>
  </si>
  <si>
    <t xml:space="preserve">3788047075 </t>
  </si>
  <si>
    <t>B0525</t>
  </si>
  <si>
    <t xml:space="preserve">B0525           </t>
  </si>
  <si>
    <t xml:space="preserve">3788147072 </t>
  </si>
  <si>
    <t xml:space="preserve">1541066         </t>
  </si>
  <si>
    <t xml:space="preserve">4497044651 </t>
  </si>
  <si>
    <t xml:space="preserve">32640           </t>
  </si>
  <si>
    <t xml:space="preserve">4176847139 </t>
  </si>
  <si>
    <t xml:space="preserve">31502           </t>
  </si>
  <si>
    <t>41657478032</t>
  </si>
  <si>
    <t xml:space="preserve">27622           </t>
  </si>
  <si>
    <t xml:space="preserve">3816646701 </t>
  </si>
  <si>
    <t xml:space="preserve">1538011         </t>
  </si>
  <si>
    <t>50360547429</t>
  </si>
  <si>
    <t>SECF</t>
  </si>
  <si>
    <t xml:space="preserve">549898          </t>
  </si>
  <si>
    <t>38053465768</t>
  </si>
  <si>
    <t xml:space="preserve">1363046         </t>
  </si>
  <si>
    <t xml:space="preserve">4360850239 </t>
  </si>
  <si>
    <t xml:space="preserve">1315274         </t>
  </si>
  <si>
    <t>42673498086</t>
  </si>
  <si>
    <t xml:space="preserve">66718           </t>
  </si>
  <si>
    <t>39311476823</t>
  </si>
  <si>
    <t xml:space="preserve">77919           </t>
  </si>
  <si>
    <t>41167472797</t>
  </si>
  <si>
    <t xml:space="preserve">50637           </t>
  </si>
  <si>
    <t xml:space="preserve">4120445876 </t>
  </si>
  <si>
    <t xml:space="preserve">31979           </t>
  </si>
  <si>
    <t xml:space="preserve">4208447715 </t>
  </si>
  <si>
    <t xml:space="preserve">F04039          </t>
  </si>
  <si>
    <t xml:space="preserve">4183346268 </t>
  </si>
  <si>
    <t xml:space="preserve">1027436         </t>
  </si>
  <si>
    <t>43579497220</t>
  </si>
  <si>
    <t xml:space="preserve">BY132380        </t>
  </si>
  <si>
    <t xml:space="preserve">4138945748 </t>
  </si>
  <si>
    <t xml:space="preserve">1285157         </t>
  </si>
  <si>
    <t>42122496919</t>
  </si>
  <si>
    <t xml:space="preserve">1033316         </t>
  </si>
  <si>
    <t xml:space="preserve">4372449661 </t>
  </si>
  <si>
    <t xml:space="preserve">24973           </t>
  </si>
  <si>
    <t xml:space="preserve">4372249678 </t>
  </si>
  <si>
    <t xml:space="preserve">62641           </t>
  </si>
  <si>
    <t>43726496539</t>
  </si>
  <si>
    <t xml:space="preserve">1001079         </t>
  </si>
  <si>
    <t>39890460302</t>
  </si>
  <si>
    <t xml:space="preserve">25189           </t>
  </si>
  <si>
    <t xml:space="preserve">4697851574 </t>
  </si>
  <si>
    <t xml:space="preserve">1204            </t>
  </si>
  <si>
    <t xml:space="preserve">4544950180 </t>
  </si>
  <si>
    <t xml:space="preserve">1003271         </t>
  </si>
  <si>
    <t>43568500274</t>
  </si>
  <si>
    <t xml:space="preserve">27337           </t>
  </si>
  <si>
    <t xml:space="preserve">4477950230 </t>
  </si>
  <si>
    <t xml:space="preserve">64182           </t>
  </si>
  <si>
    <t>39168462257</t>
  </si>
  <si>
    <t xml:space="preserve">34320           </t>
  </si>
  <si>
    <t xml:space="preserve">4199345431 </t>
  </si>
  <si>
    <t xml:space="preserve">11168           </t>
  </si>
  <si>
    <t xml:space="preserve">4198645183 </t>
  </si>
  <si>
    <t xml:space="preserve">1203760         </t>
  </si>
  <si>
    <t xml:space="preserve">4199845358 </t>
  </si>
  <si>
    <t xml:space="preserve">1048812         </t>
  </si>
  <si>
    <t>43067495057</t>
  </si>
  <si>
    <t xml:space="preserve">74168           </t>
  </si>
  <si>
    <t>41463473196</t>
  </si>
  <si>
    <t xml:space="preserve">17755           </t>
  </si>
  <si>
    <t xml:space="preserve">3835548748 </t>
  </si>
  <si>
    <t xml:space="preserve">21915           </t>
  </si>
  <si>
    <t xml:space="preserve">3961247426 </t>
  </si>
  <si>
    <t xml:space="preserve">77580           </t>
  </si>
  <si>
    <t>38929461516</t>
  </si>
  <si>
    <t xml:space="preserve">1000757         </t>
  </si>
  <si>
    <t>39455462586</t>
  </si>
  <si>
    <t xml:space="preserve">4180950076 </t>
  </si>
  <si>
    <t xml:space="preserve">46261           </t>
  </si>
  <si>
    <t xml:space="preserve">4013047629 </t>
  </si>
  <si>
    <t xml:space="preserve">85992           </t>
  </si>
  <si>
    <t xml:space="preserve">3994747803 </t>
  </si>
  <si>
    <t xml:space="preserve">1283407         </t>
  </si>
  <si>
    <t xml:space="preserve">4233045757 </t>
  </si>
  <si>
    <t xml:space="preserve">1147515         </t>
  </si>
  <si>
    <t>39826494381</t>
  </si>
  <si>
    <t xml:space="preserve">1402550         </t>
  </si>
  <si>
    <t>39247478866</t>
  </si>
  <si>
    <t>39110466866</t>
  </si>
  <si>
    <t>39794459015</t>
  </si>
  <si>
    <t xml:space="preserve">24698           </t>
  </si>
  <si>
    <t xml:space="preserve">3966746175 </t>
  </si>
  <si>
    <t xml:space="preserve">14245           </t>
  </si>
  <si>
    <t>39603462729</t>
  </si>
  <si>
    <t xml:space="preserve">12189           </t>
  </si>
  <si>
    <t>38759491357</t>
  </si>
  <si>
    <t xml:space="preserve">4197546221 </t>
  </si>
  <si>
    <t xml:space="preserve">LFUS            </t>
  </si>
  <si>
    <t xml:space="preserve">4345250370 </t>
  </si>
  <si>
    <t>39599476570</t>
  </si>
  <si>
    <t xml:space="preserve">38004           </t>
  </si>
  <si>
    <t xml:space="preserve">3962147498 </t>
  </si>
  <si>
    <t xml:space="preserve">21268           </t>
  </si>
  <si>
    <t xml:space="preserve">4185750094 </t>
  </si>
  <si>
    <t xml:space="preserve">63890           </t>
  </si>
  <si>
    <t>39536459322</t>
  </si>
  <si>
    <t>41692496223</t>
  </si>
  <si>
    <t>40171495297</t>
  </si>
  <si>
    <t xml:space="preserve">1713 </t>
  </si>
  <si>
    <t xml:space="preserve">591793          </t>
  </si>
  <si>
    <t>39978495267</t>
  </si>
  <si>
    <t xml:space="preserve">1363766         </t>
  </si>
  <si>
    <t>40071482232</t>
  </si>
  <si>
    <t xml:space="preserve">26259           </t>
  </si>
  <si>
    <t xml:space="preserve">4373551114 </t>
  </si>
  <si>
    <t xml:space="preserve">61290           </t>
  </si>
  <si>
    <t>42703493500</t>
  </si>
  <si>
    <t xml:space="preserve">26124           </t>
  </si>
  <si>
    <t xml:space="preserve">4382751197 </t>
  </si>
  <si>
    <t xml:space="preserve">37908           </t>
  </si>
  <si>
    <t xml:space="preserve">3865747472 </t>
  </si>
  <si>
    <t>41787473156</t>
  </si>
  <si>
    <t xml:space="preserve">59095           </t>
  </si>
  <si>
    <t>39847474995</t>
  </si>
  <si>
    <t>39008467974</t>
  </si>
  <si>
    <t xml:space="preserve">1149754         </t>
  </si>
  <si>
    <t>44427503092</t>
  </si>
  <si>
    <t xml:space="preserve">1551271         </t>
  </si>
  <si>
    <t>46366536334</t>
  </si>
  <si>
    <t>OVERLOAD                  Total</t>
  </si>
  <si>
    <t xml:space="preserve">Equipment  - Shield Conductor                        </t>
  </si>
  <si>
    <t xml:space="preserve">Equipment  - Automatic Sleeve                        </t>
  </si>
  <si>
    <t xml:space="preserve">Equipment  - Compression Sleeve                      </t>
  </si>
  <si>
    <t xml:space="preserve">Equipment  - Bushing                                 </t>
  </si>
  <si>
    <t xml:space="preserve">Equipment  - Metering                                </t>
  </si>
  <si>
    <t xml:space="preserve">Secondary cable                                      </t>
  </si>
  <si>
    <t>SUMMARY MISSING</t>
  </si>
  <si>
    <t>CONDUCTOR          Total</t>
  </si>
  <si>
    <t>EQUIPMENT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</si>
</sst>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409]m/d/yyyy\ h:mm:ss\ AM/PM"/>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2"/>
      <color theme="1"/>
      <name val="Calibri"/>
      <family val="2"/>
      <scheme val="minor"/>
    </font>
    <font>
      <b/>
      <sz val="11"/>
      <color rgb="FFFF0000"/>
      <name val="Calibri"/>
      <family val="2"/>
      <scheme val="minor"/>
    </font>
    <font>
      <i/>
      <sz val="10"/>
      <color theme="1"/>
      <name val="Calibri"/>
      <family val="2"/>
      <scheme val="minor"/>
    </font>
    <font>
      <b/>
      <u/>
      <sz val="20"/>
      <color theme="1" tint="0.14999847407452621"/>
      <name val="Calibri"/>
      <family val="2"/>
      <scheme val="minor"/>
    </font>
    <font>
      <sz val="12"/>
      <color theme="1" tint="0.14999847407452621"/>
      <name val="Calibri"/>
      <family val="2"/>
      <scheme val="minor"/>
    </font>
    <font>
      <b/>
      <sz val="12"/>
      <color theme="1" tint="0.14999847407452621"/>
      <name val="Calibri"/>
      <family val="2"/>
      <scheme val="minor"/>
    </font>
    <font>
      <b/>
      <u/>
      <sz val="11"/>
      <color theme="1"/>
      <name val="Calibri"/>
      <family val="2"/>
      <scheme val="minor"/>
    </font>
    <font>
      <sz val="10"/>
      <color rgb="FF000000"/>
      <name val="Arial"/>
    </font>
  </fonts>
  <fills count="10">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3F3F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7"/>
        <bgColor indexed="64"/>
      </patternFill>
    </fill>
    <fill>
      <patternFill patternType="solid">
        <fgColor theme="7" tint="0.79998168889431442"/>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rgb="FFD3D3D3"/>
      </left>
      <right style="thin">
        <color rgb="FFD3D3D3"/>
      </right>
      <top style="thin">
        <color rgb="FFD3D3D3"/>
      </top>
      <bottom style="thin">
        <color rgb="FFD3D3D3"/>
      </bottom>
      <diagonal/>
    </border>
  </borders>
  <cellStyleXfs count="4">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cellStyleXfs>
  <cellXfs count="60">
    <xf numFmtId="0" fontId="0" fillId="0" borderId="0" xfId="0"/>
    <xf numFmtId="0" fontId="0" fillId="0" borderId="0" xfId="0" pivotButton="1"/>
    <xf numFmtId="0" fontId="0" fillId="0" borderId="0" xfId="0" applyAlignment="1">
      <alignment horizontal="left"/>
    </xf>
    <xf numFmtId="0" fontId="2" fillId="0" borderId="0" xfId="0" applyFont="1"/>
    <xf numFmtId="0" fontId="0" fillId="0" borderId="0" xfId="0" applyAlignment="1">
      <alignment horizontal="center" vertical="center"/>
    </xf>
    <xf numFmtId="0" fontId="4" fillId="0" borderId="0" xfId="0" applyFont="1"/>
    <xf numFmtId="0" fontId="0" fillId="0" borderId="0" xfId="0" applyAlignment="1">
      <alignment horizontal="left" vertical="center"/>
    </xf>
    <xf numFmtId="0" fontId="0" fillId="0" borderId="0" xfId="0" pivotButton="1" applyAlignment="1">
      <alignment horizontal="left"/>
    </xf>
    <xf numFmtId="3" fontId="4" fillId="0" borderId="0" xfId="0" applyNumberFormat="1" applyFont="1"/>
    <xf numFmtId="0" fontId="0" fillId="0" borderId="0" xfId="0" pivotButton="1" applyAlignment="1">
      <alignment horizontal="center" vertical="center"/>
    </xf>
    <xf numFmtId="0" fontId="2" fillId="2" borderId="0" xfId="0" applyFont="1" applyFill="1" applyAlignment="1">
      <alignment horizontal="center" vertical="center"/>
    </xf>
    <xf numFmtId="3" fontId="4" fillId="2" borderId="0" xfId="0" applyNumberFormat="1" applyFont="1" applyFill="1"/>
    <xf numFmtId="0" fontId="0" fillId="0" borderId="0" xfId="0" pivotButton="1" applyAlignment="1">
      <alignment horizontal="center"/>
    </xf>
    <xf numFmtId="0" fontId="2" fillId="0" borderId="0" xfId="0" applyFont="1" applyAlignment="1">
      <alignment horizontal="right"/>
    </xf>
    <xf numFmtId="0" fontId="4" fillId="0" borderId="0" xfId="0" applyNumberFormat="1" applyFont="1"/>
    <xf numFmtId="0" fontId="0" fillId="0" borderId="0" xfId="0" applyFill="1"/>
    <xf numFmtId="0" fontId="2" fillId="3" borderId="0" xfId="0" applyFont="1" applyFill="1"/>
    <xf numFmtId="0" fontId="2" fillId="4" borderId="0" xfId="0" applyFont="1" applyFill="1"/>
    <xf numFmtId="0" fontId="0" fillId="5" borderId="0" xfId="0" applyFill="1"/>
    <xf numFmtId="10" fontId="6" fillId="5" borderId="0" xfId="3" applyNumberFormat="1" applyFont="1" applyFill="1"/>
    <xf numFmtId="0" fontId="8" fillId="0" borderId="4" xfId="0" applyFont="1" applyFill="1" applyBorder="1"/>
    <xf numFmtId="0" fontId="8" fillId="0" borderId="2" xfId="0" applyFont="1" applyFill="1" applyBorder="1"/>
    <xf numFmtId="0" fontId="4" fillId="6" borderId="0" xfId="0" applyNumberFormat="1" applyFont="1" applyFill="1"/>
    <xf numFmtId="0" fontId="0" fillId="7" borderId="0" xfId="0" applyFill="1"/>
    <xf numFmtId="0" fontId="4" fillId="7" borderId="0" xfId="0" applyNumberFormat="1" applyFont="1" applyFill="1"/>
    <xf numFmtId="0" fontId="2" fillId="6" borderId="0" xfId="0" applyFont="1" applyFill="1" applyAlignment="1">
      <alignment horizontal="center" vertical="center"/>
    </xf>
    <xf numFmtId="0" fontId="4" fillId="0" borderId="1" xfId="0" applyFont="1" applyBorder="1"/>
    <xf numFmtId="0" fontId="4" fillId="0" borderId="3" xfId="0" applyFont="1" applyBorder="1"/>
    <xf numFmtId="0" fontId="8" fillId="0" borderId="3" xfId="0" applyFont="1" applyFill="1" applyBorder="1"/>
    <xf numFmtId="0" fontId="8" fillId="0" borderId="0" xfId="0" applyFont="1" applyFill="1" applyBorder="1"/>
    <xf numFmtId="0" fontId="8" fillId="0" borderId="7" xfId="0" applyFont="1" applyFill="1" applyBorder="1"/>
    <xf numFmtId="0" fontId="9" fillId="0" borderId="5" xfId="0" applyFont="1" applyFill="1" applyBorder="1"/>
    <xf numFmtId="0" fontId="9" fillId="0" borderId="9" xfId="0" applyFont="1" applyFill="1" applyBorder="1"/>
    <xf numFmtId="164" fontId="9" fillId="0" borderId="6" xfId="1" applyNumberFormat="1" applyFont="1" applyFill="1" applyBorder="1"/>
    <xf numFmtId="0" fontId="0" fillId="0" borderId="0" xfId="0" applyAlignment="1">
      <alignment wrapText="1"/>
    </xf>
    <xf numFmtId="0" fontId="11" fillId="0" borderId="10" xfId="0" applyNumberFormat="1" applyFont="1" applyFill="1" applyBorder="1" applyAlignment="1">
      <alignment vertical="top" readingOrder="1"/>
    </xf>
    <xf numFmtId="165" fontId="11" fillId="0" borderId="10" xfId="0" applyNumberFormat="1" applyFont="1" applyFill="1" applyBorder="1" applyAlignment="1">
      <alignment vertical="top" readingOrder="1"/>
    </xf>
    <xf numFmtId="0" fontId="11" fillId="4" borderId="10" xfId="0" applyNumberFormat="1" applyFont="1" applyFill="1" applyBorder="1" applyAlignment="1">
      <alignment vertical="top" readingOrder="1"/>
    </xf>
    <xf numFmtId="0" fontId="11" fillId="3" borderId="10" xfId="0" applyNumberFormat="1" applyFont="1" applyFill="1" applyBorder="1" applyAlignment="1">
      <alignment vertical="top" readingOrder="1"/>
    </xf>
    <xf numFmtId="0" fontId="11" fillId="8" borderId="10" xfId="0" applyNumberFormat="1" applyFont="1" applyFill="1" applyBorder="1" applyAlignment="1">
      <alignment vertical="top" readingOrder="1"/>
    </xf>
    <xf numFmtId="0" fontId="2" fillId="8" borderId="0" xfId="0" applyFont="1" applyFill="1"/>
    <xf numFmtId="0" fontId="11" fillId="9" borderId="10" xfId="0" applyNumberFormat="1" applyFont="1" applyFill="1" applyBorder="1" applyAlignment="1">
      <alignment vertical="top" readingOrder="1"/>
    </xf>
    <xf numFmtId="0" fontId="7" fillId="0" borderId="1" xfId="0" applyFont="1" applyFill="1" applyBorder="1" applyAlignment="1">
      <alignment horizontal="center" wrapText="1"/>
    </xf>
    <xf numFmtId="0" fontId="7" fillId="0" borderId="8" xfId="0" applyFont="1" applyFill="1" applyBorder="1" applyAlignment="1">
      <alignment horizontal="center" wrapText="1"/>
    </xf>
    <xf numFmtId="0" fontId="7" fillId="0" borderId="2" xfId="0" applyFont="1" applyFill="1" applyBorder="1" applyAlignment="1">
      <alignment horizontal="center" wrapText="1"/>
    </xf>
    <xf numFmtId="0" fontId="7" fillId="0" borderId="5" xfId="0" applyFont="1" applyFill="1" applyBorder="1" applyAlignment="1">
      <alignment horizontal="center" wrapText="1"/>
    </xf>
    <xf numFmtId="0" fontId="7" fillId="0" borderId="9" xfId="0" applyFont="1" applyFill="1" applyBorder="1" applyAlignment="1">
      <alignment horizontal="center" wrapText="1"/>
    </xf>
    <xf numFmtId="0" fontId="7" fillId="0" borderId="6" xfId="0" applyFont="1" applyFill="1" applyBorder="1" applyAlignment="1">
      <alignment horizontal="center" wrapText="1"/>
    </xf>
    <xf numFmtId="0" fontId="5" fillId="3" borderId="1" xfId="0" applyFont="1" applyFill="1" applyBorder="1" applyAlignment="1">
      <alignment horizontal="left"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5" xfId="0" applyFont="1" applyFill="1" applyBorder="1" applyAlignment="1">
      <alignment horizontal="left" wrapText="1"/>
    </xf>
    <xf numFmtId="0" fontId="5" fillId="3" borderId="6" xfId="0" applyFont="1" applyFill="1"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cellXfs>
  <cellStyles count="4">
    <cellStyle name="Comma" xfId="1" builtinId="3"/>
    <cellStyle name="Normal" xfId="0" builtinId="0"/>
    <cellStyle name="Normal 2" xfId="2" xr:uid="{00000000-0005-0000-0000-000002000000}"/>
    <cellStyle name="Percent" xfId="3" builtinId="5"/>
  </cellStyles>
  <dxfs count="50">
    <dxf>
      <fill>
        <patternFill patternType="solid">
          <fgColor rgb="FFFFC000"/>
          <bgColor rgb="FF000000"/>
        </patternFill>
      </fill>
    </dxf>
    <dxf>
      <fill>
        <patternFill patternType="solid">
          <bgColor theme="3" tint="0.59999389629810485"/>
        </patternFill>
      </fill>
    </dxf>
    <dxf>
      <font>
        <b/>
      </font>
    </dxf>
    <dxf>
      <alignment horizontal="right" readingOrder="0"/>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numFmt numFmtId="3" formatCode="#,##0"/>
    </dxf>
    <dxf>
      <alignment horizontal="left" readingOrder="0"/>
    </dxf>
    <dxf>
      <font>
        <sz val="12"/>
      </font>
    </dxf>
    <dxf>
      <font>
        <sz val="12"/>
      </font>
    </dxf>
    <dxf>
      <alignment horizontal="right" readingOrder="0"/>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numFmt numFmtId="3" formatCode="#,##0"/>
    </dxf>
    <dxf>
      <alignment horizontal="left" readingOrder="0"/>
    </dxf>
    <dxf>
      <alignment horizontal="left" readingOrder="0"/>
    </dxf>
    <dxf>
      <font>
        <sz val="12"/>
      </font>
    </dxf>
    <dxf>
      <font>
        <sz val="12"/>
      </font>
    </dxf>
    <dxf>
      <fill>
        <patternFill>
          <bgColor theme="3" tint="0.39997558519241921"/>
        </patternFill>
      </fill>
    </dxf>
    <dxf>
      <fill>
        <patternFill>
          <bgColor theme="4" tint="0.59999389629810485"/>
        </patternFill>
      </fill>
    </dxf>
    <dxf>
      <fill>
        <patternFill patternType="solid">
          <bgColor theme="4"/>
        </patternFill>
      </fill>
    </dxf>
    <dxf>
      <alignment horizontal="center" readingOrder="0"/>
    </dxf>
    <dxf>
      <fill>
        <patternFill patternType="solid">
          <bgColor theme="3" tint="0.59999389629810485"/>
        </patternFill>
      </fill>
    </dxf>
    <dxf>
      <alignment horizontal="center" readingOrder="0"/>
    </dxf>
    <dxf>
      <alignment horizontal="center" readingOrder="0"/>
    </dxf>
    <dxf>
      <alignment vertical="center" readingOrder="0"/>
    </dxf>
    <dxf>
      <alignment vertical="center" readingOrder="0"/>
    </dxf>
    <dxf>
      <font>
        <b/>
      </font>
    </dxf>
    <dxf>
      <alignment horizontal="left" readingOrder="0"/>
    </dxf>
    <dxf>
      <alignment horizontal="left" readingOrder="0"/>
    </dxf>
    <dxf>
      <alignment horizontal="left" readingOrder="0"/>
    </dxf>
    <dxf>
      <alignment horizontal="left" readingOrder="0"/>
    </dxf>
    <dxf>
      <font>
        <sz val="12"/>
      </font>
    </dxf>
    <dxf>
      <font>
        <sz val="12"/>
      </font>
    </dxf>
  </dxfs>
  <tableStyles count="0" defaultTableStyle="TableStyleMedium2" defaultPivotStyle="PivotStyleLight16"/>
  <colors>
    <mruColors>
      <color rgb="FFFFFFCC"/>
      <color rgb="FFFFFFFF"/>
      <color rgb="FFF3F3F3"/>
      <color rgb="FFFBFBFB"/>
      <color rgb="FFFEFEFC"/>
      <color rgb="FFECEADC"/>
      <color rgb="FFFFE7E7"/>
      <color rgb="FFD2DFEE"/>
      <color rgb="FFFFD5D5"/>
      <color rgb="FFECCE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1">
                    <a:lumMod val="85000"/>
                    <a:lumOff val="15000"/>
                  </a:schemeClr>
                </a:solidFill>
              </a:defRPr>
            </a:pPr>
            <a:r>
              <a:rPr lang="en-US" sz="2400">
                <a:solidFill>
                  <a:schemeClr val="tx1">
                    <a:lumMod val="85000"/>
                    <a:lumOff val="15000"/>
                  </a:schemeClr>
                </a:solidFill>
              </a:rPr>
              <a:t>Outages By</a:t>
            </a:r>
            <a:r>
              <a:rPr lang="en-US" sz="2400" baseline="0">
                <a:solidFill>
                  <a:schemeClr val="tx1">
                    <a:lumMod val="85000"/>
                    <a:lumOff val="15000"/>
                  </a:schemeClr>
                </a:solidFill>
              </a:rPr>
              <a:t> Cause April 2018 - May 2018</a:t>
            </a:r>
            <a:endParaRPr lang="en-US" sz="2400">
              <a:solidFill>
                <a:schemeClr val="tx1">
                  <a:lumMod val="85000"/>
                  <a:lumOff val="15000"/>
                </a:schemeClr>
              </a:solidFill>
            </a:endParaRPr>
          </a:p>
        </c:rich>
      </c:tx>
      <c:layout>
        <c:manualLayout>
          <c:xMode val="edge"/>
          <c:yMode val="edge"/>
          <c:x val="0.13190757325156938"/>
          <c:y val="1.6431984952154602E-2"/>
        </c:manualLayout>
      </c:layout>
      <c:overlay val="1"/>
      <c:spPr>
        <a:solidFill>
          <a:srgbClr val="FFFFFF"/>
        </a:solidFill>
        <a:ln w="19050">
          <a:solidFill>
            <a:schemeClr val="tx1">
              <a:lumMod val="65000"/>
              <a:lumOff val="35000"/>
            </a:schemeClr>
          </a:solidFill>
        </a:ln>
      </c:spPr>
    </c:title>
    <c:autoTitleDeleted val="0"/>
    <c:plotArea>
      <c:layout>
        <c:manualLayout>
          <c:layoutTarget val="inner"/>
          <c:xMode val="edge"/>
          <c:yMode val="edge"/>
          <c:x val="0.12490434027983909"/>
          <c:y val="0.14174485583669932"/>
          <c:w val="0.69458029593858306"/>
          <c:h val="0.81913896631036598"/>
        </c:manualLayout>
      </c:layout>
      <c:pieChart>
        <c:varyColors val="1"/>
        <c:ser>
          <c:idx val="0"/>
          <c:order val="0"/>
          <c:spPr>
            <a:ln w="12700">
              <a:solidFill>
                <a:schemeClr val="tx1">
                  <a:lumMod val="75000"/>
                  <a:lumOff val="25000"/>
                </a:schemeClr>
              </a:solidFill>
            </a:ln>
          </c:spPr>
          <c:dPt>
            <c:idx val="0"/>
            <c:bubble3D val="0"/>
            <c:spPr>
              <a:solidFill>
                <a:schemeClr val="accent5">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1-9352-4A79-AF9D-6DE3DE1A53E8}"/>
              </c:ext>
            </c:extLst>
          </c:dPt>
          <c:dPt>
            <c:idx val="1"/>
            <c:bubble3D val="0"/>
            <c:spPr>
              <a:solidFill>
                <a:srgbClr val="ECEADC"/>
              </a:solidFill>
              <a:ln w="12700">
                <a:solidFill>
                  <a:schemeClr val="tx1">
                    <a:lumMod val="75000"/>
                    <a:lumOff val="25000"/>
                  </a:schemeClr>
                </a:solidFill>
              </a:ln>
            </c:spPr>
            <c:extLst>
              <c:ext xmlns:c16="http://schemas.microsoft.com/office/drawing/2014/chart" uri="{C3380CC4-5D6E-409C-BE32-E72D297353CC}">
                <c16:uniqueId val="{00000003-9352-4A79-AF9D-6DE3DE1A53E8}"/>
              </c:ext>
            </c:extLst>
          </c:dPt>
          <c:dPt>
            <c:idx val="2"/>
            <c:bubble3D val="0"/>
            <c:spPr>
              <a:solidFill>
                <a:schemeClr val="bg1">
                  <a:lumMod val="75000"/>
                </a:schemeClr>
              </a:solidFill>
              <a:ln w="12700">
                <a:solidFill>
                  <a:schemeClr val="tx1">
                    <a:lumMod val="75000"/>
                    <a:lumOff val="25000"/>
                  </a:schemeClr>
                </a:solidFill>
              </a:ln>
            </c:spPr>
            <c:extLst>
              <c:ext xmlns:c16="http://schemas.microsoft.com/office/drawing/2014/chart" uri="{C3380CC4-5D6E-409C-BE32-E72D297353CC}">
                <c16:uniqueId val="{00000005-9352-4A79-AF9D-6DE3DE1A53E8}"/>
              </c:ext>
            </c:extLst>
          </c:dPt>
          <c:dPt>
            <c:idx val="3"/>
            <c:bubble3D val="0"/>
            <c:spPr>
              <a:solidFill>
                <a:schemeClr val="accent1">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7-9352-4A79-AF9D-6DE3DE1A53E8}"/>
              </c:ext>
            </c:extLst>
          </c:dPt>
          <c:dPt>
            <c:idx val="4"/>
            <c:bubble3D val="0"/>
            <c:spPr>
              <a:solidFill>
                <a:srgbClr val="FFFFCC"/>
              </a:solidFill>
              <a:ln w="12700">
                <a:solidFill>
                  <a:schemeClr val="tx1">
                    <a:lumMod val="75000"/>
                    <a:lumOff val="25000"/>
                  </a:schemeClr>
                </a:solidFill>
              </a:ln>
            </c:spPr>
            <c:extLst>
              <c:ext xmlns:c16="http://schemas.microsoft.com/office/drawing/2014/chart" uri="{C3380CC4-5D6E-409C-BE32-E72D297353CC}">
                <c16:uniqueId val="{00000009-9352-4A79-AF9D-6DE3DE1A53E8}"/>
              </c:ext>
            </c:extLst>
          </c:dPt>
          <c:dPt>
            <c:idx val="5"/>
            <c:bubble3D val="0"/>
            <c:spPr>
              <a:solidFill>
                <a:schemeClr val="accent2">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B-9352-4A79-AF9D-6DE3DE1A53E8}"/>
              </c:ext>
            </c:extLst>
          </c:dPt>
          <c:dPt>
            <c:idx val="6"/>
            <c:bubble3D val="0"/>
            <c:spPr>
              <a:solidFill>
                <a:schemeClr val="accent6">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D-9352-4A79-AF9D-6DE3DE1A53E8}"/>
              </c:ext>
            </c:extLst>
          </c:dPt>
          <c:dPt>
            <c:idx val="7"/>
            <c:bubble3D val="0"/>
            <c:spPr>
              <a:solidFill>
                <a:schemeClr val="accent3">
                  <a:lumMod val="40000"/>
                  <a:lumOff val="60000"/>
                </a:schemeClr>
              </a:solidFill>
              <a:ln w="12700">
                <a:solidFill>
                  <a:schemeClr val="tx1">
                    <a:lumMod val="75000"/>
                    <a:lumOff val="25000"/>
                  </a:schemeClr>
                </a:solidFill>
              </a:ln>
            </c:spPr>
            <c:extLst>
              <c:ext xmlns:c16="http://schemas.microsoft.com/office/drawing/2014/chart" uri="{C3380CC4-5D6E-409C-BE32-E72D297353CC}">
                <c16:uniqueId val="{0000000F-9352-4A79-AF9D-6DE3DE1A53E8}"/>
              </c:ext>
            </c:extLst>
          </c:dPt>
          <c:dPt>
            <c:idx val="11"/>
            <c:bubble3D val="0"/>
            <c:spPr>
              <a:solidFill>
                <a:schemeClr val="bg1">
                  <a:lumMod val="85000"/>
                </a:schemeClr>
              </a:solidFill>
              <a:ln w="12700">
                <a:solidFill>
                  <a:schemeClr val="tx1">
                    <a:lumMod val="75000"/>
                    <a:lumOff val="25000"/>
                  </a:schemeClr>
                </a:solidFill>
              </a:ln>
            </c:spPr>
            <c:extLst>
              <c:ext xmlns:c16="http://schemas.microsoft.com/office/drawing/2014/chart" uri="{C3380CC4-5D6E-409C-BE32-E72D297353CC}">
                <c16:uniqueId val="{00000011-9352-4A79-AF9D-6DE3DE1A53E8}"/>
              </c:ext>
            </c:extLst>
          </c:dPt>
          <c:dPt>
            <c:idx val="12"/>
            <c:bubble3D val="0"/>
            <c:spPr>
              <a:solidFill>
                <a:schemeClr val="tx2">
                  <a:lumMod val="20000"/>
                  <a:lumOff val="80000"/>
                </a:schemeClr>
              </a:solidFill>
              <a:ln w="12700">
                <a:solidFill>
                  <a:schemeClr val="tx1">
                    <a:lumMod val="75000"/>
                    <a:lumOff val="25000"/>
                  </a:schemeClr>
                </a:solidFill>
              </a:ln>
            </c:spPr>
            <c:extLst>
              <c:ext xmlns:c16="http://schemas.microsoft.com/office/drawing/2014/chart" uri="{C3380CC4-5D6E-409C-BE32-E72D297353CC}">
                <c16:uniqueId val="{00000013-9352-4A79-AF9D-6DE3DE1A53E8}"/>
              </c:ext>
            </c:extLst>
          </c:dPt>
          <c:dPt>
            <c:idx val="13"/>
            <c:bubble3D val="0"/>
            <c:spPr>
              <a:solidFill>
                <a:srgbClr val="ECCECC"/>
              </a:solidFill>
              <a:ln w="12700">
                <a:solidFill>
                  <a:schemeClr val="tx1">
                    <a:lumMod val="75000"/>
                    <a:lumOff val="25000"/>
                  </a:schemeClr>
                </a:solidFill>
              </a:ln>
            </c:spPr>
            <c:extLst>
              <c:ext xmlns:c16="http://schemas.microsoft.com/office/drawing/2014/chart" uri="{C3380CC4-5D6E-409C-BE32-E72D297353CC}">
                <c16:uniqueId val="{00000015-9352-4A79-AF9D-6DE3DE1A53E8}"/>
              </c:ext>
            </c:extLst>
          </c:dPt>
          <c:dLbls>
            <c:dLbl>
              <c:idx val="0"/>
              <c:layout>
                <c:manualLayout>
                  <c:x val="-4.1719091371478195E-2"/>
                  <c:y val="7.665339972318871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52-4A79-AF9D-6DE3DE1A53E8}"/>
                </c:ext>
              </c:extLst>
            </c:dLbl>
            <c:dLbl>
              <c:idx val="2"/>
              <c:layout>
                <c:manualLayout>
                  <c:x val="1.0918610353448949E-2"/>
                  <c:y val="-5.3952861046136164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52-4A79-AF9D-6DE3DE1A53E8}"/>
                </c:ext>
              </c:extLst>
            </c:dLbl>
            <c:dLbl>
              <c:idx val="3"/>
              <c:layout>
                <c:manualLayout>
                  <c:x val="-0.16373645997450992"/>
                  <c:y val="-0.12290879447968826"/>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52-4A79-AF9D-6DE3DE1A53E8}"/>
                </c:ext>
              </c:extLst>
            </c:dLbl>
            <c:dLbl>
              <c:idx val="4"/>
              <c:layout>
                <c:manualLayout>
                  <c:x val="8.4882747957610249E-2"/>
                  <c:y val="-8.8563207118750979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352-4A79-AF9D-6DE3DE1A53E8}"/>
                </c:ext>
              </c:extLst>
            </c:dLbl>
            <c:dLbl>
              <c:idx val="5"/>
              <c:layout>
                <c:manualLayout>
                  <c:x val="-0.10204902790775267"/>
                  <c:y val="-1.156076997294021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352-4A79-AF9D-6DE3DE1A53E8}"/>
                </c:ext>
              </c:extLst>
            </c:dLbl>
            <c:dLbl>
              <c:idx val="6"/>
              <c:layout>
                <c:manualLayout>
                  <c:x val="8.9074565590036861E-2"/>
                  <c:y val="-0.10711793086278965"/>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352-4A79-AF9D-6DE3DE1A53E8}"/>
                </c:ext>
              </c:extLst>
            </c:dLbl>
            <c:dLbl>
              <c:idx val="7"/>
              <c:layout>
                <c:manualLayout>
                  <c:x val="0.14593670609628109"/>
                  <c:y val="2.666097482012085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352-4A79-AF9D-6DE3DE1A53E8}"/>
                </c:ext>
              </c:extLst>
            </c:dLbl>
            <c:dLbl>
              <c:idx val="8"/>
              <c:layout>
                <c:manualLayout>
                  <c:x val="-1.3728346663030353E-2"/>
                  <c:y val="1.969902242317373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352-4A79-AF9D-6DE3DE1A53E8}"/>
                </c:ext>
              </c:extLst>
            </c:dLbl>
            <c:dLbl>
              <c:idx val="9"/>
              <c:layout>
                <c:manualLayout>
                  <c:x val="-3.5546018666732869E-2"/>
                  <c:y val="-2.738227076157574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352-4A79-AF9D-6DE3DE1A53E8}"/>
                </c:ext>
              </c:extLst>
            </c:dLbl>
            <c:dLbl>
              <c:idx val="10"/>
              <c:layout>
                <c:manualLayout>
                  <c:x val="0.10788293660859263"/>
                  <c:y val="-5.246314041972751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9352-4A79-AF9D-6DE3DE1A53E8}"/>
                </c:ext>
              </c:extLst>
            </c:dLbl>
            <c:spPr>
              <a:noFill/>
              <a:ln>
                <a:noFill/>
              </a:ln>
              <a:effectLst/>
            </c:spPr>
            <c:txPr>
              <a:bodyPr/>
              <a:lstStyle/>
              <a:p>
                <a:pPr>
                  <a:defRPr sz="1200" b="1"/>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'NO Outage Cause Chart'!$R$6:$R$17</c:f>
              <c:strCache>
                <c:ptCount val="12"/>
                <c:pt idx="0">
                  <c:v>ANIMAL</c:v>
                </c:pt>
                <c:pt idx="1">
                  <c:v>CONDUCTOR</c:v>
                </c:pt>
                <c:pt idx="2">
                  <c:v>CONTRIBUTING</c:v>
                </c:pt>
                <c:pt idx="3">
                  <c:v>EQUIPMENT</c:v>
                </c:pt>
                <c:pt idx="4">
                  <c:v>ERROR</c:v>
                </c:pt>
                <c:pt idx="5">
                  <c:v>HUMAN FACTORS</c:v>
                </c:pt>
                <c:pt idx="6">
                  <c:v>LIGHTNING</c:v>
                </c:pt>
                <c:pt idx="7">
                  <c:v>OTHER</c:v>
                </c:pt>
                <c:pt idx="8">
                  <c:v>OVERLOAD</c:v>
                </c:pt>
                <c:pt idx="9">
                  <c:v>STORM</c:v>
                </c:pt>
                <c:pt idx="10">
                  <c:v>SUMMARY MISSING</c:v>
                </c:pt>
                <c:pt idx="11">
                  <c:v>VEGETATION</c:v>
                </c:pt>
              </c:strCache>
            </c:strRef>
          </c:cat>
          <c:val>
            <c:numRef>
              <c:f>'NO Outage Cause Chart'!$T$6:$T$17</c:f>
              <c:numCache>
                <c:formatCode>General</c:formatCode>
                <c:ptCount val="12"/>
                <c:pt idx="0">
                  <c:v>36</c:v>
                </c:pt>
                <c:pt idx="1">
                  <c:v>57</c:v>
                </c:pt>
                <c:pt idx="2">
                  <c:v>0</c:v>
                </c:pt>
                <c:pt idx="3">
                  <c:v>171</c:v>
                </c:pt>
                <c:pt idx="4">
                  <c:v>0</c:v>
                </c:pt>
                <c:pt idx="5">
                  <c:v>23</c:v>
                </c:pt>
                <c:pt idx="6">
                  <c:v>63</c:v>
                </c:pt>
                <c:pt idx="7">
                  <c:v>112</c:v>
                </c:pt>
                <c:pt idx="8">
                  <c:v>14</c:v>
                </c:pt>
                <c:pt idx="9">
                  <c:v>0</c:v>
                </c:pt>
                <c:pt idx="10">
                  <c:v>20</c:v>
                </c:pt>
                <c:pt idx="11">
                  <c:v>31</c:v>
                </c:pt>
              </c:numCache>
            </c:numRef>
          </c:val>
          <c:extLst>
            <c:ext xmlns:c16="http://schemas.microsoft.com/office/drawing/2014/chart" uri="{C3380CC4-5D6E-409C-BE32-E72D297353CC}">
              <c16:uniqueId val="{00000019-9352-4A79-AF9D-6DE3DE1A53E8}"/>
            </c:ext>
          </c:extLst>
        </c:ser>
        <c:dLbls>
          <c:showLegendKey val="0"/>
          <c:showVal val="1"/>
          <c:showCatName val="1"/>
          <c:showSerName val="0"/>
          <c:showPercent val="0"/>
          <c:showBubbleSize val="0"/>
          <c:showLeaderLines val="1"/>
        </c:dLbls>
        <c:firstSliceAng val="0"/>
      </c:pieChart>
    </c:plotArea>
    <c:plotVisOnly val="1"/>
    <c:dispBlanksAs val="gap"/>
    <c:showDLblsOverMax val="0"/>
  </c:chart>
  <c:spPr>
    <a:blipFill dpi="0" rotWithShape="1">
      <a:blip xmlns:r="http://schemas.openxmlformats.org/officeDocument/2006/relationships" r:embed="rId1">
        <a:alphaModFix amt="52000"/>
      </a:blip>
      <a:srcRect/>
      <a:tile tx="0" ty="0" sx="100000" sy="100000" flip="none" algn="tl"/>
    </a:blipFill>
    <a:ln w="85725" cap="rnd" cmpd="tri">
      <a:prstDash val="solid"/>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161746</xdr:colOff>
      <xdr:row>0</xdr:row>
      <xdr:rowOff>62901</xdr:rowOff>
    </xdr:from>
    <xdr:to>
      <xdr:col>14</xdr:col>
      <xdr:colOff>575095</xdr:colOff>
      <xdr:row>37</xdr:row>
      <xdr:rowOff>17972</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3301.61203877315" createdVersion="4" refreshedVersion="4" minRefreshableVersion="3" recordCount="528" xr:uid="{00000000-000A-0000-FFFF-FFFF01000000}">
  <cacheSource type="worksheet">
    <worksheetSource ref="A1:AA1048576" sheet="Data"/>
  </cacheSource>
  <cacheFields count="28">
    <cacheField name="CASE_ID" numFmtId="0">
      <sharedItems containsString="0" containsBlank="1" containsNumber="1" containsInteger="1" minValue="1287801557" maxValue="1290878046"/>
    </cacheField>
    <cacheField name="In NOCC Reporting" numFmtId="0">
      <sharedItems containsBlank="1"/>
    </cacheField>
    <cacheField name="NETWORK_NAME" numFmtId="0">
      <sharedItems containsBlank="1"/>
    </cacheField>
    <cacheField name="WEATHER_CONDITION" numFmtId="0">
      <sharedItems containsBlank="1" count="11">
        <s v="FAIR"/>
        <s v="THDR"/>
        <s v="RAIN"/>
        <s v="HEAT"/>
        <s v="FOGG"/>
        <m/>
        <s v="HURR" u="1"/>
        <s v="SNIC" u="1"/>
        <s v="TORN" u="1"/>
        <s v="WIND" u="1"/>
        <s v="COLD" u="1"/>
      </sharedItems>
    </cacheField>
    <cacheField name="FIRST_CALL_DATE_TIME" numFmtId="0">
      <sharedItems containsNonDate="0" containsDate="1" containsString="0" containsBlank="1" minDate="2017-06-01T07:32:00" maxDate="2018-05-31T19:14:00" count="2376">
        <d v="2018-04-01T12:50:00"/>
        <d v="2018-04-02T01:35:00"/>
        <d v="2018-04-02T08:59:00"/>
        <d v="2018-04-02T09:40:00"/>
        <d v="2018-04-02T09:47:00"/>
        <d v="2018-04-02T14:45:00"/>
        <d v="2018-04-02T16:44:00"/>
        <d v="2018-04-02T20:33:00"/>
        <d v="2018-04-03T08:00:00"/>
        <d v="2018-04-03T09:37:00"/>
        <d v="2018-04-03T09:38:00"/>
        <d v="2018-04-03T09:39:00"/>
        <d v="2018-04-03T09:55:00"/>
        <d v="2018-04-03T10:05:00"/>
        <d v="2018-04-03T15:56:00"/>
        <d v="2018-04-04T04:12:00"/>
        <d v="2018-04-04T05:41:00"/>
        <d v="2018-04-04T06:42:00"/>
        <d v="2018-04-04T08:39:00"/>
        <d v="2018-04-04T10:01:00"/>
        <d v="2018-04-04T10:46:00"/>
        <d v="2018-04-04T11:41:28"/>
        <d v="2018-04-04T11:44:00"/>
        <d v="2018-04-04T13:00:00"/>
        <d v="2018-04-04T14:37:00"/>
        <d v="2018-04-04T18:01:00"/>
        <d v="2018-04-05T15:39:00"/>
        <d v="2018-04-06T09:58:00"/>
        <d v="2018-04-06T11:08:00"/>
        <d v="2018-04-07T06:38:00"/>
        <d v="2018-04-07T06:51:00"/>
        <d v="2018-04-07T07:01:00"/>
        <d v="2018-04-07T11:03:00"/>
        <d v="2018-04-07T18:00:00"/>
        <d v="2018-04-08T13:49:00"/>
        <d v="2018-04-08T15:53:00"/>
        <d v="2018-04-08T17:40:00"/>
        <d v="2018-04-09T11:13:00"/>
        <d v="2018-04-09T15:01:00"/>
        <d v="2018-04-09T17:36:00"/>
        <d v="2018-04-09T17:50:00"/>
        <d v="2018-04-09T19:54:00"/>
        <d v="2018-04-09T21:18:00"/>
        <d v="2018-04-10T11:11:00"/>
        <d v="2018-04-10T14:14:40"/>
        <d v="2018-04-11T00:59:00"/>
        <d v="2018-04-11T08:12:00"/>
        <d v="2018-04-11T09:03:00"/>
        <d v="2018-04-11T10:26:00"/>
        <d v="2018-04-11T11:00:00"/>
        <d v="2018-04-11T11:35:00"/>
        <d v="2018-04-11T13:14:00"/>
        <d v="2018-04-11T15:47:00"/>
        <d v="2018-04-11T16:27:00"/>
        <d v="2018-04-11T18:20:00"/>
        <d v="2018-04-11T18:22:00"/>
        <d v="2018-04-12T08:35:00"/>
        <d v="2018-04-12T16:53:00"/>
        <d v="2018-04-12T17:24:00"/>
        <d v="2018-04-12T22:44:00"/>
        <d v="2018-04-13T05:34:00"/>
        <d v="2018-04-13T08:04:00"/>
        <d v="2018-04-13T18:25:00"/>
        <d v="2018-04-14T04:05:00"/>
        <d v="2018-04-14T07:17:00"/>
        <d v="2018-04-14T08:50:00"/>
        <d v="2018-04-14T09:04:00"/>
        <d v="2018-04-14T11:19:00"/>
        <d v="2018-04-14T11:30:00"/>
        <d v="2018-04-14T11:52:00"/>
        <d v="2018-04-14T11:57:00"/>
        <d v="2018-04-14T11:57:08"/>
        <d v="2018-04-14T12:08:00"/>
        <d v="2018-04-14T12:13:04"/>
        <d v="2018-04-14T12:31:00"/>
        <d v="2018-04-14T12:35:00"/>
        <d v="2018-04-14T13:00:00"/>
        <d v="2018-04-14T13:32:00"/>
        <d v="2018-04-14T13:46:00"/>
        <d v="2018-04-14T13:47:00"/>
        <d v="2018-04-14T13:57:00"/>
        <d v="2018-04-14T14:03:00"/>
        <d v="2018-04-14T14:38:00"/>
        <d v="2018-04-14T14:47:00"/>
        <d v="2018-04-14T14:50:00"/>
        <d v="2018-04-14T14:55:00"/>
        <d v="2018-04-14T16:40:00"/>
        <d v="2018-04-14T16:53:00"/>
        <d v="2018-04-14T17:04:00"/>
        <d v="2018-04-14T17:43:00"/>
        <d v="2018-04-14T18:27:00"/>
        <d v="2018-04-14T18:52:00"/>
        <d v="2018-04-14T21:32:00"/>
        <d v="2018-04-15T02:00:00"/>
        <d v="2018-04-15T04:29:00"/>
        <d v="2018-04-15T06:26:00"/>
        <d v="2018-04-15T07:26:00"/>
        <d v="2018-04-15T08:36:00"/>
        <d v="2018-04-15T09:34:00"/>
        <d v="2018-04-15T14:17:00"/>
        <d v="2018-04-15T20:27:00"/>
        <d v="2018-04-15T21:33:00"/>
        <d v="2018-04-16T11:14:00"/>
        <d v="2018-04-16T11:44:00"/>
        <d v="2018-04-16T20:02:00"/>
        <d v="2018-04-17T09:23:00"/>
        <d v="2018-04-17T12:50:00"/>
        <d v="2018-04-17T17:21:00"/>
        <d v="2018-04-17T21:49:00"/>
        <d v="2018-04-18T06:23:36"/>
        <d v="2018-04-18T06:23:44"/>
        <d v="2018-04-18T11:30:00"/>
        <d v="2018-04-18T18:40:00"/>
        <d v="2018-04-19T06:32:00"/>
        <d v="2018-04-19T06:32:48"/>
        <d v="2018-04-19T07:21:00"/>
        <d v="2018-04-19T08:35:00"/>
        <d v="2018-04-19T08:36:00"/>
        <d v="2018-04-19T08:50:00"/>
        <d v="2018-04-19T09:15:00"/>
        <d v="2018-04-19T10:30:00"/>
        <d v="2018-04-19T12:20:00"/>
        <d v="2018-04-19T12:23:00"/>
        <d v="2018-04-19T12:55:00"/>
        <d v="2018-04-19T23:04:00"/>
        <d v="2018-04-20T06:07:00"/>
        <d v="2018-04-20T10:52:00"/>
        <d v="2018-04-20T11:18:00"/>
        <d v="2018-04-20T23:14:00"/>
        <d v="2018-04-21T07:24:00"/>
        <d v="2018-04-21T07:46:00"/>
        <d v="2018-04-21T10:37:00"/>
        <d v="2018-04-21T14:00:00"/>
        <d v="2018-04-21T16:30:00"/>
        <d v="2018-04-21T21:43:00"/>
        <d v="2018-04-22T05:56:00"/>
        <d v="2018-04-22T09:04:00"/>
        <d v="2018-04-22T10:27:00"/>
        <d v="2018-04-22T11:21:00"/>
        <d v="2018-04-22T12:31:00"/>
        <d v="2018-04-22T16:15:00"/>
        <d v="2018-04-22T21:40:00"/>
        <d v="2018-04-23T00:31:00"/>
        <d v="2018-04-23T06:02:00"/>
        <d v="2018-04-23T08:43:00"/>
        <d v="2018-04-24T06:30:00"/>
        <d v="2018-04-24T08:55:00"/>
        <d v="2018-04-24T09:24:00"/>
        <d v="2018-04-24T17:48:00"/>
        <d v="2018-04-24T19:25:00"/>
        <d v="2018-04-24T20:42:00"/>
        <d v="2018-04-24T21:10:00"/>
        <d v="2018-04-25T06:38:00"/>
        <d v="2018-04-25T07:07:00"/>
        <d v="2018-04-25T07:24:00"/>
        <d v="2018-04-25T08:12:00"/>
        <d v="2018-04-25T09:10:00"/>
        <d v="2018-04-25T14:40:00"/>
        <d v="2018-04-26T10:42:00"/>
        <d v="2018-04-26T11:28:00"/>
        <d v="2018-04-26T11:29:00"/>
        <d v="2018-04-26T13:56:00"/>
        <d v="2018-04-26T17:46:00"/>
        <d v="2018-04-26T18:32:00"/>
        <d v="2018-04-26T21:54:00"/>
        <d v="2018-04-27T11:27:00"/>
        <d v="2018-04-27T21:01:20"/>
        <d v="2018-04-28T01:36:56"/>
        <d v="2018-04-28T08:26:00"/>
        <d v="2018-04-28T08:42:00"/>
        <d v="2018-04-28T09:16:00"/>
        <d v="2018-04-28T11:39:00"/>
        <d v="2018-04-28T21:42:24"/>
        <d v="2018-04-28T22:29:00"/>
        <d v="2018-04-28T23:41:00"/>
        <d v="2018-04-29T10:19:00"/>
        <d v="2018-04-29T18:04:00"/>
        <d v="2018-04-30T06:22:00"/>
        <d v="2018-04-30T08:37:00"/>
        <d v="2018-04-30T10:28:00"/>
        <d v="2018-04-30T10:51:00"/>
        <d v="2018-04-30T19:02:00"/>
        <d v="2018-05-01T01:57:00"/>
        <d v="2018-05-01T05:58:00"/>
        <d v="2018-05-01T07:04:04"/>
        <d v="2018-05-01T08:49:00"/>
        <d v="2018-05-01T08:56:00"/>
        <d v="2018-05-01T10:13:00"/>
        <d v="2018-05-01T10:40:00"/>
        <d v="2018-05-01T10:54:00"/>
        <d v="2018-05-01T12:02:00"/>
        <d v="2018-05-01T18:43:00"/>
        <d v="2018-05-01T20:33:00"/>
        <d v="2018-05-02T10:33:00"/>
        <d v="2018-05-02T16:24:00"/>
        <d v="2018-05-02T16:24:44"/>
        <d v="2018-05-03T05:38:00"/>
        <d v="2018-05-03T10:54:36"/>
        <d v="2018-05-03T12:40:00"/>
        <d v="2018-05-03T14:47:32"/>
        <d v="2018-05-04T09:21:00"/>
        <d v="2018-05-04T13:30:00"/>
        <d v="2018-05-04T15:37:00"/>
        <d v="2018-05-04T16:18:00"/>
        <d v="2018-05-04T22:56:00"/>
        <d v="2018-05-05T06:48:32"/>
        <d v="2018-05-05T07:08:00"/>
        <d v="2018-05-05T08:00:00"/>
        <d v="2018-05-05T08:20:00"/>
        <d v="2018-05-05T20:25:48"/>
        <d v="2018-05-06T00:31:00"/>
        <d v="2018-05-06T14:39:00"/>
        <d v="2018-05-06T15:12:00"/>
        <d v="2018-05-06T15:55:00"/>
        <d v="2018-05-07T00:49:00"/>
        <d v="2018-05-07T08:55:00"/>
        <d v="2018-05-07T09:39:00"/>
        <d v="2018-05-07T11:19:00"/>
        <d v="2018-05-07T13:00:00"/>
        <d v="2018-05-07T13:42:00"/>
        <d v="2018-05-07T18:17:00"/>
        <d v="2018-05-07T19:39:00"/>
        <d v="2018-05-07T19:52:00"/>
        <d v="2018-05-07T22:00:00"/>
        <d v="2018-05-08T07:11:00"/>
        <d v="2018-05-08T08:13:00"/>
        <d v="2018-05-08T10:33:00"/>
        <d v="2018-05-08T11:15:00"/>
        <d v="2018-05-08T11:27:00"/>
        <d v="2018-05-08T14:45:00"/>
        <d v="2018-05-08T16:47:00"/>
        <d v="2018-05-08T17:44:00"/>
        <d v="2018-05-08T18:15:00"/>
        <d v="2018-05-08T18:23:00"/>
        <d v="2018-05-08T22:43:00"/>
        <d v="2018-05-09T06:45:52"/>
        <d v="2018-05-09T06:52:00"/>
        <d v="2018-05-09T08:21:00"/>
        <d v="2018-05-09T11:14:00"/>
        <d v="2018-05-09T13:28:00"/>
        <d v="2018-05-09T16:23:00"/>
        <d v="2018-05-09T16:47:00"/>
        <d v="2018-05-10T08:42:00"/>
        <d v="2018-05-10T11:13:00"/>
        <d v="2018-05-10T16:19:00"/>
        <d v="2018-05-10T18:26:00"/>
        <d v="2018-05-10T22:28:00"/>
        <d v="2018-05-11T01:11:00"/>
        <d v="2018-05-11T06:48:00"/>
        <d v="2018-05-11T08:11:00"/>
        <d v="2018-05-11T12:54:00"/>
        <d v="2018-05-12T09:00:00"/>
        <d v="2018-05-12T10:59:00"/>
        <d v="2018-05-12T20:33:00"/>
        <d v="2018-05-13T00:55:00"/>
        <d v="2018-05-13T06:31:00"/>
        <d v="2018-05-13T07:17:00"/>
        <d v="2018-05-13T11:35:00"/>
        <d v="2018-05-13T11:43:00"/>
        <d v="2018-05-13T14:17:00"/>
        <d v="2018-05-13T16:21:00"/>
        <d v="2018-05-13T16:50:00"/>
        <d v="2018-05-13T16:55:00"/>
        <d v="2018-05-13T18:00:00"/>
        <d v="2018-05-13T18:35:00"/>
        <d v="2018-05-13T19:09:00"/>
        <d v="2018-05-13T19:11:00"/>
        <d v="2018-05-13T19:27:00"/>
        <d v="2018-05-13T22:30:00"/>
        <d v="2018-05-13T22:34:48"/>
        <d v="2018-05-14T07:11:00"/>
        <d v="2018-05-14T08:48:00"/>
        <d v="2018-05-14T09:13:00"/>
        <d v="2018-05-14T09:26:00"/>
        <d v="2018-05-14T09:32:20"/>
        <d v="2018-05-14T09:34:00"/>
        <d v="2018-05-14T09:46:00"/>
        <d v="2018-05-14T10:07:00"/>
        <d v="2018-05-14T11:17:00"/>
        <d v="2018-05-14T13:55:00"/>
        <d v="2018-05-14T15:27:00"/>
        <d v="2018-05-14T17:14:00"/>
        <d v="2018-05-14T19:07:00"/>
        <d v="2018-05-14T19:26:00"/>
        <d v="2018-05-15T08:49:00"/>
        <d v="2018-05-15T13:51:00"/>
        <d v="2018-05-15T15:12:00"/>
        <d v="2018-05-15T15:31:00"/>
        <d v="2018-05-15T19:00:00"/>
        <d v="2018-05-15T19:27:00"/>
        <d v="2018-05-15T19:43:00"/>
        <d v="2018-05-15T20:14:00"/>
        <d v="2018-05-15T21:55:00"/>
        <d v="2018-05-16T06:02:00"/>
        <d v="2018-05-16T06:47:00"/>
        <d v="2018-05-16T09:05:00"/>
        <d v="2018-05-16T10:22:00"/>
        <d v="2018-05-16T10:39:00"/>
        <d v="2018-05-16T16:57:00"/>
        <d v="2018-05-16T18:53:00"/>
        <d v="2018-05-16T19:22:00"/>
        <d v="2018-05-16T20:35:00"/>
        <d v="2018-05-17T00:32:00"/>
        <d v="2018-05-17T08:31:00"/>
        <d v="2018-05-17T09:15:00"/>
        <d v="2018-05-17T10:08:00"/>
        <d v="2018-05-17T12:50:00"/>
        <d v="2018-05-17T13:02:00"/>
        <d v="2018-05-17T14:18:00"/>
        <d v="2018-05-17T17:05:00"/>
        <d v="2018-05-17T17:23:00"/>
        <d v="2018-05-17T17:54:00"/>
        <d v="2018-05-17T17:55:00"/>
        <d v="2018-05-18T07:01:00"/>
        <d v="2018-05-18T16:00:00"/>
        <d v="2018-05-18T16:01:00"/>
        <d v="2018-05-18T16:09:00"/>
        <d v="2018-05-18T16:17:00"/>
        <d v="2018-05-18T16:20:00"/>
        <d v="2018-05-18T16:22:00"/>
        <d v="2018-05-18T16:22:40"/>
        <d v="2018-05-18T16:23:00"/>
        <d v="2018-05-18T16:25:00"/>
        <d v="2018-05-18T16:27:00"/>
        <d v="2018-05-18T16:29:00"/>
        <d v="2018-05-18T16:31:00"/>
        <d v="2018-05-18T16:34:00"/>
        <d v="2018-05-18T16:35:00"/>
        <d v="2018-05-18T16:38:00"/>
        <d v="2018-05-18T16:39:00"/>
        <d v="2018-05-18T16:42:00"/>
        <d v="2018-05-18T16:48:00"/>
        <d v="2018-05-18T16:49:00"/>
        <d v="2018-05-18T16:50:00"/>
        <d v="2018-05-18T17:00:00"/>
        <d v="2018-05-18T17:02:00"/>
        <d v="2018-05-18T17:06:00"/>
        <d v="2018-05-18T17:16:00"/>
        <d v="2018-05-18T17:17:00"/>
        <d v="2018-05-18T17:21:00"/>
        <d v="2018-05-18T17:34:00"/>
        <d v="2018-05-18T17:41:00"/>
        <d v="2018-05-18T17:50:00"/>
        <d v="2018-05-18T17:56:00"/>
        <d v="2018-05-18T17:57:00"/>
        <d v="2018-05-18T18:01:00"/>
        <d v="2018-05-18T18:10:00"/>
        <d v="2018-05-18T18:43:00"/>
        <d v="2018-05-18T19:11:00"/>
        <d v="2018-05-18T19:41:00"/>
        <d v="2018-05-18T19:45:00"/>
        <d v="2018-05-18T20:46:00"/>
        <d v="2018-05-18T20:56:00"/>
        <d v="2018-05-18T21:01:00"/>
        <d v="2018-05-18T21:04:00"/>
        <d v="2018-05-18T21:08:00"/>
        <d v="2018-05-18T21:36:00"/>
        <d v="2018-05-18T22:16:00"/>
        <d v="2018-05-18T22:30:00"/>
        <d v="2018-05-18T23:00:00"/>
        <d v="2018-05-18T23:59:00"/>
        <d v="2018-05-19T00:37:00"/>
        <d v="2018-05-19T02:01:00"/>
        <d v="2018-05-19T07:56:28"/>
        <d v="2018-05-19T08:01:00"/>
        <d v="2018-05-19T09:41:00"/>
        <d v="2018-05-19T09:56:00"/>
        <d v="2018-05-19T10:32:00"/>
        <d v="2018-05-19T12:07:00"/>
        <d v="2018-05-19T12:46:00"/>
        <d v="2018-05-19T12:48:00"/>
        <d v="2018-05-19T13:37:00"/>
        <d v="2018-05-19T13:43:00"/>
        <d v="2018-05-19T14:43:00"/>
        <d v="2018-05-20T04:14:00"/>
        <d v="2018-05-20T05:41:00"/>
        <d v="2018-05-20T05:46:00"/>
        <d v="2018-05-20T06:05:00"/>
        <d v="2018-05-20T09:59:00"/>
        <d v="2018-05-20T15:50:00"/>
        <d v="2018-05-20T17:04:00"/>
        <d v="2018-05-20T17:55:00"/>
        <d v="2018-05-20T20:45:00"/>
        <d v="2018-05-20T20:55:00"/>
        <d v="2018-05-20T22:08:00"/>
        <d v="2018-05-20T22:19:00"/>
        <d v="2018-05-21T00:04:00"/>
        <d v="2018-05-21T05:03:36"/>
        <d v="2018-05-21T05:03:40"/>
        <d v="2018-05-21T10:29:00"/>
        <d v="2018-05-21T11:31:00"/>
        <d v="2018-05-21T13:32:00"/>
        <d v="2018-05-21T13:32:28"/>
        <d v="2018-05-21T15:45:00"/>
        <d v="2018-05-21T18:10:00"/>
        <d v="2018-05-21T19:40:00"/>
        <d v="2018-05-21T20:49:00"/>
        <d v="2018-05-22T07:05:00"/>
        <d v="2018-05-22T07:43:00"/>
        <d v="2018-05-22T08:52:00"/>
        <d v="2018-05-22T11:54:00"/>
        <d v="2018-05-22T12:32:00"/>
        <d v="2018-05-22T13:52:48"/>
        <d v="2018-05-22T13:57:00"/>
        <d v="2018-05-22T14:09:00"/>
        <d v="2018-05-22T14:17:00"/>
        <d v="2018-05-22T16:47:00"/>
        <d v="2018-05-22T18:00:00"/>
        <d v="2018-05-22T18:26:00"/>
        <d v="2018-05-23T04:14:00"/>
        <d v="2018-05-23T07:48:00"/>
        <d v="2018-05-23T08:54:00"/>
        <d v="2018-05-23T10:20:00"/>
        <d v="2018-05-23T10:52:00"/>
        <d v="2018-05-23T20:16:00"/>
        <d v="2018-05-24T03:30:00"/>
        <d v="2018-05-24T03:30:52"/>
        <d v="2018-05-24T03:30:56"/>
        <d v="2018-05-24T03:37:00"/>
        <d v="2018-05-24T05:28:00"/>
        <d v="2018-05-24T08:15:00"/>
        <d v="2018-05-24T08:40:00"/>
        <d v="2018-05-24T11:41:00"/>
        <d v="2018-05-24T11:41:56"/>
        <d v="2018-05-24T13:22:00"/>
        <d v="2018-05-24T13:45:00"/>
        <d v="2018-05-24T13:46:00"/>
        <d v="2018-05-24T13:48:00"/>
        <d v="2018-05-24T14:19:00"/>
        <d v="2018-05-24T14:52:00"/>
        <d v="2018-05-24T16:31:00"/>
        <d v="2018-05-24T17:36:00"/>
        <d v="2018-05-25T05:32:00"/>
        <d v="2018-05-25T06:14:00"/>
        <d v="2018-05-25T11:33:00"/>
        <d v="2018-05-25T12:41:00"/>
        <d v="2018-05-25T12:47:00"/>
        <d v="2018-05-25T12:48:00"/>
        <d v="2018-05-25T12:50:20"/>
        <d v="2018-05-25T12:59:00"/>
        <d v="2018-05-25T13:09:00"/>
        <d v="2018-05-25T14:42:00"/>
        <d v="2018-05-25T14:52:00"/>
        <d v="2018-05-25T14:55:00"/>
        <d v="2018-05-25T15:23:00"/>
        <d v="2018-05-25T15:31:00"/>
        <d v="2018-05-25T15:59:00"/>
        <d v="2018-05-25T22:17:00"/>
        <d v="2018-05-26T00:05:00"/>
        <d v="2018-05-26T03:23:00"/>
        <d v="2018-05-26T08:11:00"/>
        <d v="2018-05-26T10:21:00"/>
        <d v="2018-05-26T11:32:00"/>
        <d v="2018-05-26T13:37:00"/>
        <d v="2018-05-26T16:12:00"/>
        <d v="2018-05-26T16:13:00"/>
        <d v="2018-05-26T17:00:00"/>
        <d v="2018-05-26T19:52:00"/>
        <d v="2018-05-27T06:30:00"/>
        <d v="2018-05-27T07:19:00"/>
        <d v="2018-05-27T10:28:00"/>
        <d v="2018-05-27T12:52:00"/>
        <d v="2018-05-27T16:06:00"/>
        <d v="2018-05-27T18:39:00"/>
        <d v="2018-05-27T21:38:00"/>
        <d v="2018-05-28T04:20:00"/>
        <d v="2018-05-28T08:54:00"/>
        <d v="2018-05-28T10:19:00"/>
        <d v="2018-05-28T14:21:00"/>
        <d v="2018-05-28T15:53:00"/>
        <d v="2018-05-28T18:17:00"/>
        <d v="2018-05-29T09:00:00"/>
        <d v="2018-05-29T09:28:00"/>
        <d v="2018-05-29T12:27:00"/>
        <d v="2018-05-29T12:28:00"/>
        <d v="2018-05-29T15:06:00"/>
        <d v="2018-05-29T16:46:00"/>
        <d v="2018-05-29T16:54:00"/>
        <d v="2018-05-29T20:57:00"/>
        <d v="2018-05-30T07:21:00"/>
        <d v="2018-05-30T08:10:00"/>
        <d v="2018-05-31T05:09:00"/>
        <d v="2018-05-31T06:46:00"/>
        <d v="2018-05-31T07:23:00"/>
        <d v="2018-05-31T08:26:00"/>
        <d v="2018-05-31T09:38:00"/>
        <d v="2018-05-31T16:02:00"/>
        <d v="2018-05-31T16:34:00"/>
        <d v="2018-05-31T18:41:00"/>
        <d v="2018-05-31T19:14:00"/>
        <m/>
        <d v="2017-06-09T12:57:00" u="1"/>
        <d v="2017-06-23T12:01:00" u="1"/>
        <d v="2017-07-08T10:45:00" u="1"/>
        <d v="2017-07-16T10:13:00" u="1"/>
        <d v="2017-09-28T22:59:00" u="1"/>
        <d v="2017-08-31T17:00:00" u="1"/>
        <d v="2017-12-09T09:24:00" u="1"/>
        <d v="2018-03-06T10:54:00" u="1"/>
        <d v="2017-06-22T14:05:00" u="1"/>
        <d v="2017-07-26T20:36:00" u="1"/>
        <d v="2017-07-31T20:16:00" u="1"/>
        <d v="2017-08-30T18:04:00" u="1"/>
        <d v="2017-09-20T16:28:00" u="1"/>
        <d v="2017-07-17T14:09:00" u="1"/>
        <d v="2017-07-27T22:32:00" u="1"/>
        <d v="2017-09-20T18:28:00" u="1"/>
        <d v="2017-08-11T13:17:00" u="1"/>
        <d v="2017-12-07T14:32:00" u="1"/>
        <d v="2018-03-06T11:07:04" u="1"/>
        <d v="2017-06-20T20:13:00" u="1"/>
        <d v="2017-09-23T22:16:00" u="1"/>
        <d v="2017-10-20T18:39:52" u="1"/>
        <d v="2017-12-05T17:09:08" u="1"/>
        <d v="2018-01-26T22:06:00" u="1"/>
        <d v="2017-06-20T22:13:00" u="1"/>
        <d v="2018-03-14T21:22:00" u="1"/>
        <d v="2017-06-01T17:26:00" u="1"/>
        <d v="2017-06-28T03:52:00" u="1"/>
        <d v="2017-06-29T06:48:00" u="1"/>
        <d v="2017-09-17T05:48:00" u="1"/>
        <d v="2017-06-11T04:57:00" u="1"/>
        <d v="2017-09-26T07:12:00" u="1"/>
        <d v="2017-08-30T10:12:00" u="1"/>
        <d v="2017-09-17T08:48:00" u="1"/>
        <d v="2017-06-22T07:13:00" u="1"/>
        <d v="2017-10-25T08:00:00" u="1"/>
        <d v="2017-06-24T11:05:00" u="1"/>
        <d v="2017-12-13T07:16:00" u="1"/>
        <d v="2018-01-18T13:46:00" u="1"/>
        <d v="2018-01-27T14:10:00" u="1"/>
        <d v="2017-06-25T15:01:00" u="1"/>
        <d v="2017-06-13T16:49:00" u="1"/>
        <d v="2017-06-15T16:41:00" u="1"/>
        <d v="2017-07-13T14:33:00" u="1"/>
        <d v="2017-10-02T08:29:00" u="1"/>
        <d v="2017-07-10T15:45:00" u="1"/>
        <d v="2017-07-13T15:33:00" u="1"/>
        <d v="2017-07-21T16:01:00" u="1"/>
        <d v="2017-07-19T18:09:00" u="1"/>
        <d v="2017-12-13T16:16:00" u="1"/>
        <d v="2018-01-03T14:43:00" u="1"/>
        <d v="2017-10-02T17:29:00" u="1"/>
        <d v="2017-08-03T23:57:00" u="1"/>
        <d v="2017-10-20T02:28:00" u="1"/>
        <d v="2017-06-21T03:25:00" u="1"/>
        <d v="2017-10-22T04:20:00" u="1"/>
        <d v="2017-12-09T05:40:00" u="1"/>
        <d v="2018-02-27T09:02:00" u="1"/>
        <d v="2018-03-28T15:45:00" u="1"/>
        <d v="2017-08-24T15:44:00" u="1"/>
        <d v="2017-10-22T12:20:00" u="1"/>
        <d v="2017-11-13T10:40:00" u="1"/>
        <d v="2017-12-06T08:52:00" u="1"/>
        <d v="2017-06-22T13:21:00" u="1"/>
        <d v="2017-09-19T15:48:00" u="1"/>
        <d v="2017-07-01T04:26:00" u="1"/>
        <d v="2017-09-02T08:53:00" u="1"/>
        <d v="2017-09-12T08:13:00" u="1"/>
        <d v="2018-03-11T11:50:00" u="1"/>
        <d v="2018-03-10T13:54:00" u="1"/>
        <d v="2017-07-10T15:53:00" u="1"/>
        <d v="2017-07-22T15:05:00" u="1"/>
        <d v="2017-12-18T13:04:00" u="1"/>
        <d v="2018-01-07T14:20:12" u="1"/>
        <d v="2017-07-06T08:06:00" u="1"/>
        <d v="2018-03-06T07:07:00" u="1"/>
        <d v="2018-03-21T15:10:00" u="1"/>
        <d v="2018-03-22T15:06:00" u="1"/>
        <d v="2017-08-14T15:21:00" u="1"/>
        <d v="2017-12-08T15:44:00" u="1"/>
        <d v="2017-06-20T20:29:00" u="1"/>
        <d v="2018-03-01T09:27:00" u="1"/>
        <d v="2017-10-07T13:17:00" u="1"/>
        <d v="2017-08-07T18:49:00" u="1"/>
        <d v="2017-10-08T14:13:00" u="1"/>
        <d v="2018-01-07T18:35:00" u="1"/>
        <d v="2017-12-09T22:40:00" u="1"/>
        <d v="2017-08-17T23:09:00" u="1"/>
        <d v="2017-06-05T21:26:00" u="1"/>
        <d v="2017-11-18T04:28:00" u="1"/>
        <d v="2018-01-27T07:26:00" u="1"/>
        <d v="2017-08-28T14:36:00" u="1"/>
        <d v="2017-11-25T08:00:00" u="1"/>
        <d v="2017-11-16T09:36:00" u="1"/>
        <d v="2017-06-22T12:29:00" u="1"/>
        <d v="2017-09-30T14:12:00" u="1"/>
        <d v="2017-12-31T16:23:00" u="1"/>
        <d v="2017-10-22T13:28:00" u="1"/>
        <d v="2017-08-03T02:10:00" u="1"/>
        <d v="2017-09-14T08:13:00" u="1"/>
        <d v="2017-07-19T13:25:00" u="1"/>
        <d v="2017-12-17T11:16:00" u="1"/>
        <d v="2018-01-01T00:04:00" u="1"/>
        <d v="2018-02-06T07:31:00" u="1"/>
        <d v="2017-12-20T13:04:00" u="1"/>
        <d v="2017-12-09T14:48:00" u="1"/>
        <d v="2017-07-24T17:05:00" u="1"/>
        <d v="2017-07-22T19:13:00" u="1"/>
        <d v="2017-09-26T23:28:00" u="1"/>
        <d v="2017-06-05T15:34:00" u="1"/>
        <d v="2017-07-09T14:02:00" u="1"/>
        <d v="2017-08-19T20:09:00" u="1"/>
        <d v="2017-06-12T17:06:00" u="1"/>
        <d v="2017-08-14T21:29:00" u="1"/>
        <d v="2018-01-02T10:00:00" u="1"/>
        <d v="2018-01-16T19:07:00" u="1"/>
        <d v="2018-03-07T18:11:00" u="1"/>
        <d v="2017-08-22T00:05:00" u="1"/>
        <d v="2017-07-24T03:13:00" u="1"/>
        <d v="2018-03-30T11:53:00" u="1"/>
        <d v="2017-11-24T05:12:00" u="1"/>
        <d v="2018-01-01T23:04:00" u="1"/>
        <d v="2017-06-18T08:53:00" u="1"/>
        <d v="2017-10-18T08:52:00" u="1"/>
        <d v="2017-10-04T17:16:40" u="1"/>
        <d v="2018-02-10T00:23:00" u="1"/>
        <d v="2018-03-13T07:58:00" u="1"/>
        <d v="2017-06-22T11:37:00" u="1"/>
        <d v="2017-07-16T09:45:00" u="1"/>
        <d v="2017-08-30T16:36:00" u="1"/>
        <d v="2017-10-04T04:45:00" u="1"/>
        <d v="2018-03-26T09:06:00" u="1"/>
        <d v="2018-03-29T17:57:00" u="1"/>
        <d v="2017-06-13T06:10:00" u="1"/>
        <d v="2017-06-09T07:26:00" u="1"/>
        <d v="2018-01-09T08:43:00" u="1"/>
        <d v="2017-07-22T14:21:00" u="1"/>
        <d v="2017-10-02T10:53:00" u="1"/>
        <d v="2018-01-17T11:11:00" u="1"/>
        <d v="2017-09-16T13:13:00" u="1"/>
        <d v="2017-09-05T14:57:00" u="1"/>
        <d v="2017-09-19T14:01:00" u="1"/>
        <d v="2017-06-13T13:10:00" u="1"/>
        <d v="2017-10-07T13:33:00" u="1"/>
        <d v="2018-01-05T18:59:00" u="1"/>
        <d v="2018-01-01T12:12:00" u="1"/>
        <d v="2017-10-07T20:33:00" u="1"/>
        <d v="2017-06-21T00:49:00" u="1"/>
        <d v="2018-01-04T17:00:00" u="1"/>
        <d v="2018-02-28T01:22:00" u="1"/>
        <d v="2018-01-17T20:22:48" u="1"/>
        <d v="2018-03-31T18:27:24" u="1"/>
        <d v="2017-06-11T00:26:00" u="1"/>
        <d v="2017-08-29T12:48:00" u="1"/>
        <d v="2018-01-18T02:15:00" u="1"/>
        <d v="2018-02-05T01:51:00" u="1"/>
        <d v="2018-03-29T08:02:00" u="1"/>
        <d v="2017-10-22T12:44:00" u="1"/>
        <d v="2017-06-23T13:41:00" u="1"/>
        <d v="2017-11-16T13:52:00" u="1"/>
        <d v="2018-02-26T14:30:00" u="1"/>
        <d v="2017-07-24T14:21:00" u="1"/>
        <d v="2017-08-22T12:13:00" u="1"/>
        <d v="2018-02-04T07:55:00" u="1"/>
        <d v="2018-02-21T16:50:00" u="1"/>
        <d v="2017-08-01T06:34:00" u="1"/>
        <d v="2018-02-12T09:23:00" u="1"/>
        <d v="2017-07-01T09:50:00" u="1"/>
        <d v="2017-09-16T13:21:00" u="1"/>
        <d v="2017-08-13T17:49:00" u="1"/>
        <d v="2017-10-02T17:15:20" u="1"/>
        <d v="2017-11-04T11:37:00" u="1"/>
        <d v="2018-02-02T05:43:56" u="1"/>
        <d v="2018-02-08T12:39:00" u="1"/>
        <d v="2017-09-19T17:09:00" u="1"/>
        <d v="2017-09-21T18:01:00" u="1"/>
        <d v="2018-01-02T10:16:00" u="1"/>
        <d v="2018-02-11T18:27:00" u="1"/>
        <d v="2017-07-02T18:46:00" u="1"/>
        <d v="2018-01-12T21:39:00" u="1"/>
        <d v="2017-08-08T19:06:00" u="1"/>
        <d v="2017-10-13T23:17:00" u="1"/>
        <d v="2017-08-08T20:06:00" u="1"/>
        <d v="2017-09-03T18:10:00" u="1"/>
        <d v="2017-12-06T14:39:36" u="1"/>
        <d v="2017-08-30T12:52:00" u="1"/>
        <d v="2017-06-28T10:29:00" u="1"/>
        <d v="2017-07-24T14:29:00" u="1"/>
        <d v="2017-11-26T14:20:00" u="1"/>
        <d v="2018-03-06T06:39:00" u="1"/>
        <d v="2017-06-10T11:38:00" u="1"/>
        <d v="2017-06-16T11:14:00" u="1"/>
        <d v="2017-06-17T13:10:00" u="1"/>
        <d v="2017-09-01T07:26:00" u="1"/>
        <d v="2018-01-05T06:12:00" u="1"/>
        <d v="2018-03-26T18:22:00" u="1"/>
        <d v="2018-01-02T07:24:00" u="1"/>
        <d v="2018-01-08T07:00:00" u="1"/>
        <d v="2017-06-25T23:41:00" u="1"/>
        <d v="2017-07-13T14:10:00" u="1"/>
        <d v="2018-01-21T17:11:00" u="1"/>
        <d v="2018-01-02T10:24:00" u="1"/>
        <d v="2017-07-10T17:22:00" u="1"/>
        <d v="2017-12-10T19:05:00" u="1"/>
        <d v="2018-01-01T22:28:00" u="1"/>
        <d v="2017-10-01T22:10:00" u="1"/>
        <d v="2017-11-21T13:49:16" u="1"/>
        <d v="2017-06-21T00:02:00" u="1"/>
        <d v="2017-07-23T06:41:00" u="1"/>
        <d v="2017-09-11T04:57:00" u="1"/>
        <d v="2017-11-25T08:32:00" u="1"/>
        <d v="2017-08-16T07:53:00" u="1"/>
        <d v="2017-08-29T07:01:00" u="1"/>
        <d v="2017-07-21T10:49:00" u="1"/>
        <d v="2017-07-28T10:21:00" u="1"/>
        <d v="2017-11-03T02:57:00" u="1"/>
        <d v="2017-12-08T16:54:24" u="1"/>
        <d v="2018-01-27T13:58:00" u="1"/>
        <d v="2018-01-31T14:42:00" u="1"/>
        <d v="2018-02-21T05:03:00" u="1"/>
        <d v="2017-07-31T13:09:00" u="1"/>
        <d v="2017-07-22T14:45:00" u="1"/>
        <d v="2017-09-21T10:17:00" u="1"/>
        <d v="2018-01-02T01:32:00" u="1"/>
        <d v="2018-02-16T07:23:00" u="1"/>
        <d v="2017-08-03T05:42:00" u="1"/>
        <d v="2018-03-06T06:47:00" u="1"/>
        <d v="2018-03-24T14:38:00" u="1"/>
        <d v="2017-06-21T11:02:00" u="1"/>
        <d v="2018-03-04T08:55:00" u="1"/>
        <d v="2017-07-08T11:38:00" u="1"/>
        <d v="2017-07-11T11:26:00" u="1"/>
        <d v="2018-01-10T08:00:00" u="1"/>
        <d v="2017-07-22T22:45:00" u="1"/>
        <d v="2017-09-08T10:06:00" u="1"/>
        <d v="2017-07-12T15:22:00" u="1"/>
        <d v="2018-01-02T10:32:00" u="1"/>
        <d v="2018-03-26T22:30:00" u="1"/>
        <d v="2017-09-04T12:22:00" u="1"/>
        <d v="2017-09-13T21:49:00" u="1"/>
        <d v="2017-11-09T18:33:00" u="1"/>
        <d v="2017-08-13T18:02:00" u="1"/>
        <d v="2018-02-04T13:08:00" u="1"/>
        <d v="2018-02-20T21:07:00" u="1"/>
        <d v="2017-07-21T00:57:00" u="1"/>
        <d v="2017-08-07T22:26:00" u="1"/>
        <d v="2017-09-21T01:25:00" u="1"/>
        <d v="2017-06-17T00:26:00" u="1"/>
        <d v="2017-10-10T00:53:00" u="1"/>
        <d v="2018-03-29T11:26:00" u="1"/>
        <d v="2017-06-29T15:41:00" u="1"/>
        <d v="2017-07-22T14:53:00" u="1"/>
        <d v="2017-08-30T12:05:00" u="1"/>
        <d v="2017-10-25T16:56:00" u="1"/>
        <d v="2018-03-06T05:55:00" u="1"/>
        <d v="2017-06-22T09:06:00" u="1"/>
        <d v="2017-08-03T06:50:00" u="1"/>
        <d v="2017-06-21T11:10:00" u="1"/>
        <d v="2017-07-25T17:41:00" u="1"/>
        <d v="2017-10-22T12:05:00" u="1"/>
        <d v="2017-07-17T11:10:00" u="1"/>
        <d v="2017-12-13T11:09:00" u="1"/>
        <d v="2017-06-13T16:42:00" u="1"/>
        <d v="2017-07-12T15:30:00" u="1"/>
        <d v="2017-08-03T13:50:00" u="1"/>
        <d v="2017-07-01T08:11:00" u="1"/>
        <d v="2017-08-15T14:02:00" u="1"/>
        <d v="2018-03-09T15:43:00" u="1"/>
        <d v="2017-07-01T09:11:00" u="1"/>
        <d v="2017-10-02T11:22:00" u="1"/>
        <d v="2017-08-11T20:18:00" u="1"/>
        <d v="2017-10-02T16:22:00" u="1"/>
        <d v="2018-01-02T19:40:00" u="1"/>
        <d v="2017-08-31T00:09:00" u="1"/>
        <d v="2017-07-03T18:03:00" u="1"/>
        <d v="2017-08-31T02:09:00" u="1"/>
        <d v="2017-10-29T07:48:00" u="1"/>
        <d v="2018-03-27T05:42:00" u="1"/>
        <d v="2017-08-24T09:37:00" u="1"/>
        <d v="2018-01-20T07:39:00" u="1"/>
        <d v="2018-03-07T03:59:00" u="1"/>
        <d v="2018-03-29T11:34:00" u="1"/>
        <d v="2017-06-11T07:58:00" u="1"/>
        <d v="2018-01-05T00:36:00" u="1"/>
        <d v="2018-03-14T05:31:00" u="1"/>
        <d v="2017-09-18T11:45:00" u="1"/>
        <d v="2017-11-10T08:45:00" u="1"/>
        <d v="2018-01-02T03:48:00" u="1"/>
        <d v="2018-01-20T12:39:00" u="1"/>
        <d v="2017-07-26T18:45:00" u="1"/>
        <d v="2017-10-22T12:13:00" u="1"/>
        <d v="2017-06-12T13:54:00" u="1"/>
        <d v="2017-07-09T11:50:00" u="1"/>
        <d v="2018-01-02T06:48:00" u="1"/>
        <d v="2017-07-20T13:06:00" u="1"/>
        <d v="2017-10-05T07:18:00" u="1"/>
        <d v="2017-12-03T07:10:04" u="1"/>
        <d v="2018-01-13T09:04:00" u="1"/>
        <d v="2017-07-12T15:38:00" u="1"/>
        <d v="2017-06-22T18:14:00" u="1"/>
        <d v="2018-03-28T23:38:00" u="1"/>
        <d v="2017-07-14T17:30:00" u="1"/>
        <d v="2018-03-05T08:04:00" u="1"/>
        <d v="2017-08-05T16:50:00" u="1"/>
        <d v="2018-02-18T21:31:00" u="1"/>
        <d v="2017-09-02T17:46:00" u="1"/>
        <d v="2017-06-29T02:57:00" u="1"/>
        <d v="2017-08-17T21:02:00" u="1"/>
        <d v="2017-06-01T21:35:00" u="1"/>
        <d v="2017-09-27T00:17:00" u="1"/>
        <d v="2017-06-29T10:57:00" u="1"/>
        <d v="2017-07-23T00:02:00" u="1"/>
        <d v="2017-08-30T08:21:00" u="1"/>
        <d v="2017-10-15T07:49:00" u="1"/>
        <d v="2018-01-02T00:56:00" u="1"/>
        <d v="2017-06-26T08:06:00" u="1"/>
        <d v="2017-07-14T06:38:00" u="1"/>
        <d v="2017-07-09T07:58:00" u="1"/>
        <d v="2017-07-28T16:45:00" u="1"/>
        <d v="2017-10-22T10:21:00" u="1"/>
        <d v="2018-02-15T12:51:00" u="1"/>
        <d v="2017-07-09T13:58:00" u="1"/>
        <d v="2018-01-16T08:00:00" u="1"/>
        <d v="2017-06-03T08:35:00" u="1"/>
        <d v="2017-07-22T14:06:00" u="1"/>
        <d v="2017-06-19T17:34:00" u="1"/>
        <d v="2017-07-12T15:46:00" u="1"/>
        <d v="2017-10-09T09:10:00" u="1"/>
        <d v="2018-01-02T10:56:00" u="1"/>
        <d v="2018-03-26T22:54:00" u="1"/>
        <d v="2018-02-06T09:24:00" u="1"/>
        <d v="2017-06-20T19:30:00" u="1"/>
        <d v="2017-08-14T15:22:00" u="1"/>
        <d v="2017-08-15T15:18:00" u="1"/>
        <d v="2018-02-07T07:47:52" u="1"/>
        <d v="2017-08-05T16:58:00" u="1"/>
        <d v="2018-01-12T15:16:00" u="1"/>
        <d v="2017-08-05T19:58:00" u="1"/>
        <d v="2017-07-07T14:03:00" u="1"/>
        <d v="2017-07-06T18:07:00" u="1"/>
        <d v="2018-03-30T02:46:00" u="1"/>
        <d v="2017-10-15T01:57:00" u="1"/>
        <d v="2018-03-29T09:50:00" u="1"/>
        <d v="2017-08-18T02:14:00" u="1"/>
        <d v="2017-06-27T07:10:00" u="1"/>
        <d v="2017-07-15T07:42:00" u="1"/>
        <d v="2017-08-30T13:29:00" u="1"/>
        <d v="2017-06-10T03:15:00" u="1"/>
        <d v="2017-06-20T11:38:00" u="1"/>
        <d v="2017-07-17T09:34:00" u="1"/>
        <d v="2017-12-20T07:05:00" u="1"/>
        <d v="2017-10-22T12:29:00" u="1"/>
        <d v="2017-06-24T13:22:00" u="1"/>
        <d v="2018-02-04T14:10:24" u="1"/>
        <d v="2017-06-26T16:14:00" u="1"/>
        <d v="2017-11-04T08:22:00" u="1"/>
        <d v="2017-08-21T15:02:00" u="1"/>
        <d v="2017-12-12T15:37:00" u="1"/>
        <d v="2017-08-11T16:42:00" u="1"/>
        <d v="2018-03-10T09:00:00" u="1"/>
        <d v="2017-11-21T19:17:00" u="1"/>
        <d v="2017-07-08T12:07:00" u="1"/>
        <d v="2018-03-14T19:47:00" u="1"/>
        <d v="2017-08-04T12:07:00" u="1"/>
        <d v="2017-10-07T17:26:00" u="1"/>
        <d v="2018-03-06T16:16:00" u="1"/>
        <d v="2017-06-21T01:42:00" u="1"/>
        <d v="2017-08-02T20:15:00" u="1"/>
        <d v="2018-01-02T21:01:00" u="1"/>
        <d v="2018-01-28T10:31:00" u="1"/>
        <d v="2017-10-25T10:25:00" u="1"/>
        <d v="2017-06-20T13:46:00" u="1"/>
        <d v="2017-06-21T13:42:00" u="1"/>
        <d v="2018-02-04T07:48:00" u="1"/>
        <d v="2017-06-13T09:11:00" u="1"/>
        <d v="2017-07-14T15:54:00" u="1"/>
        <d v="2017-07-15T15:50:00" u="1"/>
        <d v="2017-07-24T15:14:00" u="1"/>
        <d v="2017-08-01T05:27:00" u="1"/>
        <d v="2017-10-02T09:54:00" u="1"/>
        <d v="2017-11-04T07:30:00" u="1"/>
        <d v="2017-11-08T07:14:00" u="1"/>
        <d v="2017-08-10T14:54:00" u="1"/>
        <d v="2017-06-06T11:39:00" u="1"/>
        <d v="2018-03-08T09:16:00" u="1"/>
        <d v="2017-07-19T19:34:00" u="1"/>
        <d v="2017-10-02T13:54:00" u="1"/>
        <d v="2017-10-06T14:38:00" u="1"/>
        <d v="2018-01-02T08:09:00" u="1"/>
        <d v="2018-03-11T12:04:00" u="1"/>
        <d v="2017-07-07T14:19:00" u="1"/>
        <d v="2018-03-07T15:20:00" u="1"/>
        <d v="2018-01-01T12:13:00" u="1"/>
        <d v="2017-08-05T18:11:00" u="1"/>
        <d v="2018-01-23T05:59:00" u="1"/>
        <d v="2017-08-31T10:41:00" u="1"/>
        <d v="2018-03-12T10:25:20" u="1"/>
        <d v="2017-07-05T00:35:00" u="1"/>
        <d v="2017-08-30T14:45:00" u="1"/>
        <d v="2017-06-28T12:22:00" u="1"/>
        <d v="2017-10-22T12:45:00" u="1"/>
        <d v="2017-11-29T11:01:00" u="1"/>
        <d v="2017-06-23T14:42:00" u="1"/>
        <d v="2017-08-21T10:18:00" u="1"/>
        <d v="2017-11-18T12:45:00" u="1"/>
        <d v="2017-07-22T13:30:00" u="1"/>
        <d v="2018-01-17T08:20:00" u="1"/>
        <d v="2017-06-24T16:38:00" u="1"/>
        <d v="2017-07-15T15:58:00" u="1"/>
        <d v="2018-02-17T08:04:00" u="1"/>
        <d v="2017-11-06T08:30:00" u="1"/>
        <d v="2018-01-09T11:52:00" u="1"/>
        <d v="2017-07-26T17:14:00" u="1"/>
        <d v="2017-11-05T17:04:24" u="1"/>
        <d v="2017-11-06T10:30:00" u="1"/>
        <d v="2017-11-20T18:37:00" u="1"/>
        <d v="2018-01-02T06:17:00" u="1"/>
        <d v="2018-02-08T12:40:00" u="1"/>
        <d v="2017-11-06T12:30:00" u="1"/>
        <d v="2017-06-20T23:54:00" u="1"/>
        <d v="2017-07-20T21:38:00" u="1"/>
        <d v="2018-01-02T08:17:00" u="1"/>
        <d v="2017-07-11T14:11:00" u="1"/>
        <d v="2017-06-12T17:23:00" u="1"/>
        <d v="2018-01-01T10:21:00" u="1"/>
        <d v="2018-03-05T14:36:00" u="1"/>
        <d v="2017-06-27T06:34:00" u="1"/>
        <d v="2017-08-30T10:53:00" u="1"/>
        <d v="2017-10-31T10:17:00" u="1"/>
        <d v="2017-06-22T12:54:00" u="1"/>
        <d v="2017-11-30T10:05:00" u="1"/>
        <d v="2017-08-16T09:46:00" u="1"/>
        <d v="2017-06-18T07:07:00" u="1"/>
        <d v="2017-12-18T11:37:00" u="1"/>
        <d v="2017-08-18T12:38:00" u="1"/>
        <d v="2017-10-28T16:29:00" u="1"/>
        <d v="2017-09-07T05:03:00" u="1"/>
        <d v="2018-03-25T16:27:00" u="1"/>
        <d v="2017-12-01T12:42:00" u="1"/>
        <d v="2017-07-12T15:15:00" u="1"/>
        <d v="2017-07-14T15:07:00" u="1"/>
        <d v="2017-10-07T18:50:00" u="1"/>
        <d v="2017-12-06T14:22:00" u="1"/>
        <d v="2017-09-05T16:11:00" u="1"/>
        <d v="2017-12-10T19:06:00" u="1"/>
        <d v="2017-12-07T20:18:00" u="1"/>
        <d v="2018-01-01T21:29:00" u="1"/>
        <d v="2017-11-08T13:09:40" u="1"/>
        <d v="2017-10-15T00:26:00" u="1"/>
        <d v="2018-01-27T09:59:00" u="1"/>
        <d v="2017-11-27T09:25:00" u="1"/>
        <d v="2017-12-09T00:18:00" u="1"/>
        <d v="2018-01-17T06:36:00" u="1"/>
        <d v="2018-02-12T04:40:00" u="1"/>
        <d v="2017-11-27T12:25:00" u="1"/>
        <d v="2017-06-20T07:07:00" u="1"/>
        <d v="2017-07-14T06:15:00" u="1"/>
        <d v="2017-09-11T11:58:00" u="1"/>
        <d v="2018-03-06T06:48:00" u="1"/>
        <d v="2017-08-04T06:39:00" u="1"/>
        <d v="2017-08-28T14:06:00" u="1"/>
        <d v="2017-10-13T18:04:24" u="1"/>
        <d v="2018-03-06T08:48:00" u="1"/>
        <d v="2017-09-23T15:10:00" u="1"/>
        <d v="2018-01-08T06:09:00" u="1"/>
        <d v="2018-01-23T14:12:00" u="1"/>
        <d v="2017-11-05T17:04:20" u="1"/>
        <d v="2018-03-18T12:00:00" u="1"/>
        <d v="2017-08-06T13:31:00" u="1"/>
        <d v="2017-08-23T22:26:00" u="1"/>
        <d v="2018-01-02T13:33:00" u="1"/>
        <d v="2017-06-20T21:07:00" u="1"/>
        <d v="2017-08-05T18:35:00" u="1"/>
        <d v="2017-12-06T19:30:00" u="1"/>
        <d v="2017-08-03T20:43:00" u="1"/>
        <d v="2018-03-02T13:01:00" u="1"/>
        <d v="2017-08-08T21:23:00" u="1"/>
        <d v="2018-03-31T04:19:00" u="1"/>
        <d v="2017-06-14T00:39:00" u="1"/>
        <d v="2017-06-21T01:11:00" u="1"/>
        <d v="2017-06-26T09:54:00" u="1"/>
        <d v="2017-09-26T03:06:00" u="1"/>
        <d v="2017-12-20T06:45:00" u="1"/>
        <d v="2018-02-25T09:59:00" u="1"/>
        <d v="2017-06-27T13:50:00" u="1"/>
        <d v="2017-09-06T00:23:00" u="1"/>
        <d v="2017-08-28T12:14:00" u="1"/>
        <d v="2017-09-22T10:22:00" u="1"/>
        <d v="2018-01-23T09:20:00" u="1"/>
        <d v="2018-03-06T06:56:00" u="1"/>
        <d v="2017-09-16T12:46:00" u="1"/>
        <d v="2017-07-01T01:12:00" u="1"/>
        <d v="2018-03-06T08:56:00" u="1"/>
        <d v="2018-03-10T08:40:00" u="1"/>
        <d v="2017-07-08T10:47:00" u="1"/>
        <d v="2018-03-26T18:39:00" u="1"/>
        <d v="2017-07-28T20:30:00" u="1"/>
        <d v="2017-06-22T15:07:00" u="1"/>
        <d v="2017-12-09T12:26:00" u="1"/>
        <d v="2017-07-10T15:39:00" u="1"/>
        <d v="2018-02-15T16:36:00" u="1"/>
        <d v="2017-08-15T14:03:00" u="1"/>
        <d v="2017-08-05T15:43:00" u="1"/>
        <d v="2017-10-02T11:23:00" u="1"/>
        <d v="2017-09-10T14:07:00" u="1"/>
        <d v="2017-12-06T16:38:00" u="1"/>
        <d v="2017-09-06T16:23:00" u="1"/>
        <d v="2018-03-02T14:09:00" u="1"/>
        <d v="2017-08-20T02:54:00" u="1"/>
        <d v="2017-09-22T00:30:00" u="1"/>
        <d v="2017-10-07T22:03:00" u="1"/>
        <d v="2017-07-27T06:42:00" u="1"/>
        <d v="2017-06-28T09:54:00" u="1"/>
        <d v="2017-10-14T01:46:00" u="1"/>
        <d v="2018-03-26T08:47:00" u="1"/>
        <d v="2017-10-22T12:30:04" u="1"/>
        <d v="2017-10-23T08:10:00" u="1"/>
        <d v="2018-03-31T13:27:00" u="1"/>
        <d v="2017-07-16T07:23:00" u="1"/>
        <d v="2018-01-08T02:25:00" u="1"/>
        <d v="2018-01-12T05:09:00" u="1"/>
        <d v="2018-01-25T10:47:52" u="1"/>
        <d v="2018-02-05T03:21:00" u="1"/>
        <d v="2017-11-19T11:10:00" u="1"/>
        <d v="2017-10-22T14:14:00" u="1"/>
        <d v="2017-12-06T10:46:00" u="1"/>
        <d v="2018-03-19T11:12:00" u="1"/>
        <d v="2018-01-08T08:25:00" u="1"/>
        <d v="2017-09-03T10:43:00" u="1"/>
        <d v="2018-02-26T12:27:52" u="1"/>
        <d v="2017-07-01T10:20:00" u="1"/>
        <d v="2017-07-19T18:11:00" u="1"/>
        <d v="2017-10-03T12:27:00" u="1"/>
        <d v="2017-12-07T17:42:00" u="1"/>
        <d v="2017-10-07T15:11:00" u="1"/>
        <d v="2018-03-29T00:43:00" u="1"/>
        <d v="2017-06-05T19:20:00" u="1"/>
        <d v="2018-02-07T19:13:00" u="1"/>
        <d v="2017-11-30T08:37:00" u="1"/>
        <d v="2017-07-31T11:34:00" u="1"/>
        <d v="2018-03-31T13:35:00" u="1"/>
        <d v="2017-06-22T10:23:00" u="1"/>
        <d v="2017-07-26T16:54:00" u="1"/>
        <d v="2017-09-09T04:27:00" u="1"/>
        <d v="2017-10-28T14:14:04" u="1"/>
        <d v="2017-11-16T08:30:00" u="1"/>
        <d v="2017-07-28T17:46:00" u="1"/>
        <d v="2017-10-22T12:22:00" u="1"/>
        <d v="2017-07-09T13:59:00" u="1"/>
        <d v="2017-08-28T19:30:00" u="1"/>
        <d v="2017-12-17T11:10:00" u="1"/>
        <d v="2017-06-13T16:59:00" u="1"/>
        <d v="2017-07-22T14:07:00" u="1"/>
        <d v="2018-02-17T15:44:00" u="1"/>
        <d v="2017-06-20T19:31:00" u="1"/>
        <d v="2018-01-24T21:32:00" u="1"/>
        <d v="2017-06-20T21:31:00" u="1"/>
        <d v="2017-07-22T19:07:00" u="1"/>
        <d v="2017-07-04T14:16:00" u="1"/>
        <d v="2018-01-05T07:09:52" u="1"/>
        <d v="2018-01-12T20:17:00" u="1"/>
        <d v="2017-06-29T02:03:00" u="1"/>
        <d v="2017-06-22T06:31:00" u="1"/>
        <d v="2017-08-29T10:34:00" u="1"/>
        <d v="2017-07-17T07:35:00" u="1"/>
        <d v="2017-07-28T15:54:00" u="1"/>
        <d v="2017-08-26T14:46:00" u="1"/>
        <d v="2017-09-06T04:47:00" u="1"/>
        <d v="2017-07-12T09:55:00" u="1"/>
        <d v="2018-02-23T12:28:00" u="1"/>
        <d v="2017-11-18T12:30:00" u="1"/>
        <d v="2017-07-11T13:59:00" u="1"/>
        <d v="2017-10-05T09:35:00" u="1"/>
        <d v="2018-03-06T07:17:00" u="1"/>
        <d v="2017-11-09T12:03:00" u="1"/>
        <d v="2017-12-08T18:54:00" u="1"/>
        <d v="2017-08-10T21:47:00" u="1"/>
        <d v="2018-03-21T17:15:44" u="1"/>
        <d v="2017-06-21T02:43:00" u="1"/>
        <d v="2017-08-25T06:58:00" u="1"/>
        <d v="2017-11-24T01:14:00" u="1"/>
        <d v="2017-11-24T05:14:00" u="1"/>
        <d v="2018-01-01T23:06:00" u="1"/>
        <d v="2017-07-13T06:59:00" u="1"/>
        <d v="2017-08-29T12:42:00" u="1"/>
        <d v="2017-08-30T13:38:00" u="1"/>
        <d v="2018-02-10T00:25:00" u="1"/>
        <d v="2017-06-15T03:04:00" u="1"/>
        <d v="2017-08-21T10:11:00" u="1"/>
        <d v="2017-08-27T19:50:00" u="1"/>
        <d v="2017-07-15T15:51:00" u="1"/>
        <d v="2017-11-10T07:07:00" u="1"/>
        <d v="2018-01-17T10:13:00" u="1"/>
        <d v="2017-07-25T16:11:00" u="1"/>
        <d v="2017-09-13T12:27:00" u="1"/>
        <d v="2017-11-08T08:15:00" u="1"/>
        <d v="2018-02-02T09:57:00" u="1"/>
        <d v="2018-01-02T09:26:04" u="1"/>
        <d v="2018-03-18T17:40:00" u="1"/>
        <d v="2017-10-01T13:59:00" u="1"/>
        <d v="2018-01-20T18:17:04" u="1"/>
        <d v="2017-07-11T12:04:00" u="1"/>
        <d v="2017-08-06T10:08:00" u="1"/>
        <d v="2017-11-02T12:39:00" u="1"/>
        <d v="2018-01-01T07:14:00" u="1"/>
        <d v="2018-01-02T08:10:00" u="1"/>
        <d v="2017-06-13T17:12:00" u="1"/>
        <d v="2017-07-10T16:08:00" u="1"/>
        <d v="2017-10-02T15:08:04" u="1"/>
        <d v="2018-01-01T12:14:00" u="1"/>
        <d v="2017-08-03T16:20:00" u="1"/>
        <d v="2018-02-13T20:13:00" u="1"/>
        <d v="2017-06-06T22:40:00" u="1"/>
        <d v="2018-01-02T16:10:00" u="1"/>
        <d v="2018-01-02T18:10:00" u="1"/>
        <d v="2017-09-25T08:50:00" u="1"/>
        <d v="2018-02-26T07:32:00" u="1"/>
        <d v="2017-11-25T08:18:00" u="1"/>
        <d v="2017-06-22T12:47:00" u="1"/>
        <d v="2017-10-22T12:46:00" u="1"/>
        <d v="2017-12-21T09:18:00" u="1"/>
        <d v="2017-07-23T12:27:00" u="1"/>
        <d v="2017-07-02T06:48:00" u="1"/>
        <d v="2017-11-28T16:06:00" u="1"/>
        <d v="2017-08-03T07:28:00" u="1"/>
        <d v="2017-07-21T18:35:00" u="1"/>
        <d v="2018-03-27T17:12:00" u="1"/>
        <d v="2017-08-04T09:24:00" u="1"/>
        <d v="2017-06-05T15:52:00" u="1"/>
        <d v="2017-10-07T15:43:00" u="1"/>
        <d v="2017-11-06T13:31:00" u="1"/>
        <d v="2018-01-04T08:10:00" u="1"/>
        <d v="2017-07-06T14:32:00" u="1"/>
        <d v="2017-07-01T16:52:00" u="1"/>
        <d v="2018-01-17T19:21:00" u="1"/>
        <d v="2017-12-13T23:50:00" u="1"/>
        <d v="2018-03-06T18:33:00" u="1"/>
        <d v="2017-06-02T21:01:00" u="1"/>
        <d v="2017-08-16T02:47:00" u="1"/>
        <d v="2017-10-25T06:42:00" u="1"/>
        <d v="2017-07-23T07:35:00" u="1"/>
        <d v="2017-08-16T07:47:00" u="1"/>
        <d v="2017-06-16T05:16:00" u="1"/>
        <d v="2017-11-27T11:18:00" u="1"/>
        <d v="2017-12-20T09:30:00" u="1"/>
        <d v="2017-09-06T01:08:00" u="1"/>
        <d v="2017-08-04T07:32:00" u="1"/>
        <d v="2017-08-26T15:07:00" u="1"/>
        <d v="2017-07-11T11:20:00" u="1"/>
        <d v="2017-08-09T09:12:00" u="1"/>
        <d v="2017-09-07T07:04:00" u="1"/>
        <d v="2017-10-11T16:35:00" u="1"/>
        <d v="2018-01-18T18:25:00" u="1"/>
        <d v="2018-03-08T14:33:00" u="1"/>
        <d v="2017-10-01T10:12:00" u="1"/>
        <d v="2018-01-01T11:30:00" u="1"/>
        <d v="2017-07-04T18:48:00" u="1"/>
        <d v="2017-10-02T12:08:00" u="1"/>
        <d v="2017-08-05T17:28:00" u="1"/>
        <d v="2018-01-17T22:29:00" u="1"/>
        <d v="2018-02-19T20:05:00" u="1"/>
        <d v="2017-06-20T23:00:00" u="1"/>
        <d v="2017-08-11T20:04:00" u="1"/>
        <d v="2017-08-31T05:58:00" u="1"/>
        <d v="2018-01-01T20:30:00" u="1"/>
        <d v="2017-06-02T21:09:00" u="1"/>
        <d v="2018-01-18T02:33:00" u="1"/>
        <d v="2018-02-26T10:48:00" u="1"/>
        <d v="2017-06-21T06:04:00" u="1"/>
        <d v="2017-09-11T08:59:00" u="1"/>
        <d v="2017-07-23T13:43:00" u="1"/>
        <d v="2017-07-22T14:47:00" u="1"/>
        <d v="2017-12-20T12:38:00" u="1"/>
        <d v="2017-08-03T06:44:00" u="1"/>
        <d v="2017-08-14T07:00:00" u="1"/>
        <d v="2018-01-15T12:45:00" u="1"/>
        <d v="2017-10-08T12:55:00" u="1"/>
        <d v="2017-10-16T13:23:00" u="1"/>
        <d v="2017-11-29T19:18:00" u="1"/>
        <d v="2018-01-02T06:34:00" u="1"/>
        <d v="2017-06-12T14:40:00" u="1"/>
        <d v="2018-03-29T19:20:00" u="1"/>
        <d v="2017-06-10T15:48:00" u="1"/>
        <d v="2017-08-29T19:03:00" u="1"/>
        <d v="2017-08-08T12:24:00" u="1"/>
        <d v="2018-01-04T09:26:00" u="1"/>
        <d v="2017-06-15T17:28:00" u="1"/>
        <d v="2017-08-14T13:00:00" u="1"/>
        <d v="2017-06-10T18:48:00" u="1"/>
        <d v="2017-12-11T14:11:00" u="1"/>
        <d v="2017-07-01T09:05:00" u="1"/>
        <d v="2017-08-14T15:00:00" u="1"/>
        <d v="2018-01-03T13:30:00" u="1"/>
        <d v="2017-08-05T17:36:00" u="1"/>
        <d v="2017-08-03T19:44:00" u="1"/>
        <d v="2017-11-04T23:55:00" u="1"/>
        <d v="2017-11-30T08:23:16" u="1"/>
        <d v="2018-03-01T16:06:00" u="1"/>
        <d v="2018-01-01T07:17:40" u="1"/>
        <d v="2017-06-17T02:28:00" u="1"/>
        <d v="2017-10-22T02:07:00" u="1"/>
        <d v="2017-11-25T08:42:00" u="1"/>
        <d v="2017-06-25T13:59:00" u="1"/>
        <d v="2018-03-29T11:28:00" u="1"/>
        <d v="2017-07-22T13:55:00" u="1"/>
        <d v="2017-10-22T08:07:00" u="1"/>
        <d v="2017-08-03T05:52:00" u="1"/>
        <d v="2017-08-29T13:11:00" u="1"/>
        <d v="2017-10-19T09:19:00" u="1"/>
        <d v="2017-07-07T08:52:00" u="1"/>
        <d v="2017-08-06T06:40:00" u="1"/>
        <d v="2018-03-25T15:44:00" u="1"/>
        <d v="2017-08-30T15:07:00" u="1"/>
        <d v="2017-12-02T07:55:00" u="1"/>
        <d v="2018-01-01T04:46:00" u="1"/>
        <d v="2018-03-06T09:57:00" u="1"/>
        <d v="2017-08-11T09:20:00" u="1"/>
        <d v="2017-07-22T20:55:00" u="1"/>
        <d v="2017-09-05T08:28:00" u="1"/>
        <d v="2017-09-22T16:23:00" u="1"/>
        <d v="2017-12-01T11:59:00" u="1"/>
        <d v="2017-06-13T16:44:00" u="1"/>
        <d v="2017-06-20T16:16:00" u="1"/>
        <d v="2017-07-07T14:52:00" u="1"/>
        <d v="2018-03-11T13:37:00" u="1"/>
        <d v="2017-07-15T15:20:00" u="1"/>
        <d v="2017-08-18T22:55:00" u="1"/>
        <d v="2018-02-22T17:09:00" u="1"/>
        <d v="2017-09-13T22:59:00" u="1"/>
        <d v="2017-10-08T13:00:00" u="1"/>
        <d v="2017-12-08T17:31:00" u="1"/>
        <d v="2018-02-07T12:06:00" u="1"/>
        <d v="2017-11-15T21:19:00" u="1"/>
        <d v="2017-11-18T22:07:00" u="1"/>
        <d v="2017-11-25T00:50:00" u="1"/>
        <d v="2017-09-01T20:44:00" u="1"/>
        <d v="2017-06-25T03:04:00" u="1"/>
        <d v="2017-11-28T09:38:00" u="1"/>
        <d v="2017-07-12T03:40:00" u="1"/>
        <d v="2017-07-24T12:55:00" u="1"/>
        <d v="2017-10-22T06:15:00" u="1"/>
        <d v="2017-07-23T14:59:00" u="1"/>
        <d v="2017-07-24T14:55:00" u="1"/>
        <d v="2018-01-01T13:09:36" u="1"/>
        <d v="2017-08-07T05:44:00" u="1"/>
        <d v="2017-08-30T13:15:00" u="1"/>
        <d v="2017-07-06T00:01:00" u="1"/>
        <d v="2017-07-26T16:47:00" u="1"/>
        <d v="2017-06-22T12:16:00" u="1"/>
        <d v="2017-10-22T12:15:00" u="1"/>
        <d v="2017-08-19T18:59:00" u="1"/>
        <d v="2018-03-30T19:32:00" u="1"/>
        <d v="2017-12-07T11:43:00" u="1"/>
        <d v="2017-06-13T16:52:00" u="1"/>
        <d v="2017-06-21T16:20:00" u="1"/>
        <d v="2018-01-17T17:53:00" u="1"/>
        <d v="2017-07-22T15:00:00" u="1"/>
        <d v="2018-01-18T20:49:00" u="1"/>
        <d v="2018-03-06T08:02:00" u="1"/>
        <d v="2018-01-07T13:30:00" u="1"/>
        <d v="2017-06-10T15:01:00" u="1"/>
        <d v="2017-06-01T17:37:00" u="1"/>
        <d v="2017-08-16T21:08:00" u="1"/>
        <d v="2017-10-07T20:12:00" u="1"/>
        <d v="2017-10-07T21:12:00" u="1"/>
        <d v="2017-07-26T08:55:00" u="1"/>
        <d v="2018-01-07T16:56:36" u="1"/>
        <d v="2017-06-28T08:00:00" u="1"/>
        <d v="2017-07-19T08:20:00" u="1"/>
        <d v="2017-07-23T09:04:00" u="1"/>
        <d v="2017-10-22T12:23:00" u="1"/>
        <d v="2017-12-08T08:47:00" u="1"/>
        <d v="2017-08-28T17:31:00" u="1"/>
        <d v="2017-10-02T21:42:32" u="1"/>
        <d v="2017-12-06T09:55:00" u="1"/>
        <d v="2017-11-15T12:35:00" u="1"/>
        <d v="2017-07-22T14:08:00" u="1"/>
        <d v="2018-03-03T06:22:00" u="1"/>
        <d v="2017-06-12T12:01:00" u="1"/>
        <d v="2018-01-02T13:58:00" u="1"/>
        <d v="2017-07-07T11:05:00" u="1"/>
        <d v="2017-07-17T19:28:00" u="1"/>
        <d v="2017-09-11T16:20:00" u="1"/>
        <d v="2017-06-21T23:28:00" u="1"/>
        <d v="2017-09-13T17:12:00" u="1"/>
        <d v="2017-11-17T22:27:00" u="1"/>
        <d v="2018-02-11T17:06:00" u="1"/>
        <d v="2017-09-28T01:23:00" u="1"/>
        <d v="2017-10-01T23:44:00" u="1"/>
        <d v="2017-07-28T08:55:00" u="1"/>
        <d v="2017-12-23T07:58:00" u="1"/>
        <d v="2018-01-29T04:21:00" u="1"/>
        <d v="2017-12-31T10:26:00" u="1"/>
        <d v="2018-01-08T03:58:04" u="1"/>
        <d v="2017-06-22T09:32:00" u="1"/>
        <d v="2017-07-28T15:55:00" u="1"/>
        <d v="2018-02-17T08:53:00" u="1"/>
        <d v="2017-12-09T06:51:00" u="1"/>
        <d v="2017-12-09T07:51:00" u="1"/>
        <d v="2017-10-28T13:07:00" u="1"/>
        <d v="2017-11-19T11:27:00" u="1"/>
        <d v="2017-10-19T14:43:00" u="1"/>
        <d v="2017-07-17T13:36:00" u="1"/>
        <d v="2017-06-01T08:53:00" u="1"/>
        <d v="2017-06-20T17:40:00" u="1"/>
        <d v="2017-10-08T09:24:00" u="1"/>
        <d v="2018-01-01T02:07:00" u="1"/>
        <d v="2017-07-17T16:36:00" u="1"/>
        <d v="2017-09-23T20:43:00" u="1"/>
        <d v="2017-06-03T11:45:00" u="1"/>
        <d v="2017-06-20T19:40:00" u="1"/>
        <d v="2017-07-23T18:12:00" u="1"/>
        <d v="2018-01-26T21:33:00" u="1"/>
        <d v="2017-08-03T09:13:00" u="1"/>
        <d v="2018-01-02T06:03:00" u="1"/>
        <d v="2017-07-09T12:05:00" u="1"/>
        <d v="2017-08-08T20:56:00" u="1"/>
        <d v="2017-07-10T16:01:00" u="1"/>
        <d v="2017-08-03T14:13:00" u="1"/>
        <d v="2017-12-06T14:00:00" u="1"/>
        <d v="2017-06-12T21:09:00" u="1"/>
        <d v="2017-06-21T01:44:00" u="1"/>
        <d v="2018-02-13T23:06:00" u="1"/>
        <d v="2017-10-13T10:45:24" u="1"/>
        <d v="2017-08-05T22:05:00" u="1"/>
        <d v="2017-12-05T22:04:00" u="1"/>
        <d v="2017-08-30T09:39:00" u="1"/>
        <d v="2017-09-28T07:31:00" u="1"/>
        <d v="2017-11-30T13:54:00" u="1"/>
        <d v="2017-06-18T08:56:00" u="1"/>
        <d v="2017-10-04T00:48:00" u="1"/>
        <d v="2018-02-11T07:23:16" u="1"/>
        <d v="2017-09-25T11:43:00" u="1"/>
        <d v="2017-09-13T08:28:00" u="1"/>
        <d v="2017-09-16T08:16:00" u="1"/>
        <d v="2017-07-22T14:24:00" u="1"/>
        <d v="2017-07-06T07:25:00" u="1"/>
        <d v="2017-07-09T08:13:00" u="1"/>
        <d v="2018-02-08T09:34:00" u="1"/>
        <d v="2017-07-27T17:04:00" u="1"/>
        <d v="2017-08-06T07:09:00" u="1"/>
        <d v="2017-09-04T05:01:00" u="1"/>
        <d v="2017-10-05T12:44:00" u="1"/>
        <d v="2017-07-22T19:24:00" u="1"/>
        <d v="2017-07-26T21:08:00" u="1"/>
        <d v="2018-02-14T14:10:00" u="1"/>
        <d v="2018-03-11T12:06:00" u="1"/>
        <d v="2018-02-12T15:18:00" u="1"/>
        <d v="2018-03-11T13:06:00" u="1"/>
        <d v="2018-01-02T10:11:00" u="1"/>
        <d v="2017-08-08T14:01:00" u="1"/>
        <d v="2017-11-05T16:28:00" u="1"/>
        <d v="2018-01-17T20:14:00" u="1"/>
        <d v="2018-02-19T22:06:04" u="1"/>
        <d v="2017-12-06T19:08:00" u="1"/>
        <d v="2017-06-21T01:52:00" u="1"/>
        <d v="2017-10-27T01:27:00" u="1"/>
        <d v="2017-08-29T06:51:00" u="1"/>
        <d v="2017-12-08T23:00:00" u="1"/>
        <d v="2017-08-27T10:59:00" u="1"/>
        <d v="2017-11-16T06:55:00" u="1"/>
        <d v="2017-06-21T10:52:00" u="1"/>
        <d v="2018-01-24T11:57:00" u="1"/>
        <d v="2017-09-29T13:35:00" u="1"/>
        <d v="2017-08-26T09:00:00" u="1"/>
        <d v="2018-03-24T10:25:00" u="1"/>
        <d v="2017-09-06T00:01:00" u="1"/>
        <d v="2017-07-24T14:24:00" u="1"/>
        <d v="2017-07-19T15:44:00" u="1"/>
        <d v="2018-02-13T09:22:00" u="1"/>
        <d v="2018-02-14T09:18:00" u="1"/>
        <d v="2018-02-27T06:24:44" u="1"/>
        <d v="2017-07-14T09:01:00" u="1"/>
        <d v="2018-01-01T04:23:00" u="1"/>
        <d v="2018-01-17T12:22:00" u="1"/>
        <d v="2017-09-04T07:09:00" u="1"/>
        <d v="2018-02-11T12:30:00" u="1"/>
        <d v="2017-08-02T11:33:00" u="1"/>
        <d v="2017-08-20T19:24:00" u="1"/>
        <d v="2017-12-04T13:24:00" u="1"/>
        <d v="2018-01-02T10:19:00" u="1"/>
        <d v="2018-01-17T18:22:00" u="1"/>
        <d v="2018-02-10T16:34:00" u="1"/>
        <d v="2017-06-06T18:49:00" u="1"/>
        <d v="2017-10-01T10:05:00" u="1"/>
        <d v="2017-10-08T18:40:00" u="1"/>
        <d v="2017-10-02T12:01:00" u="1"/>
        <d v="2017-10-02T13:01:00" u="1"/>
        <d v="2017-06-15T22:13:00" u="1"/>
        <d v="2018-02-26T02:41:00" u="1"/>
        <d v="2017-08-30T10:55:00" u="1"/>
        <d v="2017-06-29T08:28:00" u="1"/>
        <d v="2017-07-23T08:36:00" u="1"/>
        <d v="2018-03-20T07:49:00" u="1"/>
        <d v="2017-06-22T12:56:00" u="1"/>
        <d v="2017-07-10T02:25:00" u="1"/>
        <d v="2017-08-30T16:55:00" u="1"/>
        <d v="2017-09-15T06:36:00" u="1"/>
        <d v="2018-02-27T11:37:00" u="1"/>
        <d v="2017-08-08T01:17:00" u="1"/>
        <d v="2017-06-22T14:56:00" u="1"/>
        <d v="2017-06-28T16:32:00" u="1"/>
        <d v="2017-07-21T15:44:00" u="1"/>
        <d v="2018-01-08T02:03:00" u="1"/>
        <d v="2017-06-16T11:17:00" u="1"/>
        <d v="2017-09-18T13:24:00" u="1"/>
        <d v="2017-11-16T09:00:00" u="1"/>
        <d v="2018-01-29T20:45:00" u="1"/>
        <d v="2017-07-27T18:20:00" u="1"/>
        <d v="2017-10-17T05:23:48" u="1"/>
        <d v="2018-02-04T03:03:00" u="1"/>
        <d v="2018-03-21T17:45:00" u="1"/>
        <d v="2017-07-20T19:48:00" u="1"/>
        <d v="2017-11-16T11:00:00" u="1"/>
        <d v="2017-12-08T10:16:00" u="1"/>
        <d v="2017-12-24T18:15:00" u="1"/>
        <d v="2017-06-26T23:40:00" u="1"/>
        <d v="2017-11-16T14:00:00" u="1"/>
        <d v="2018-03-19T21:53:00" u="1"/>
        <d v="2017-07-15T15:05:00" u="1"/>
        <d v="2017-07-14T16:09:00" u="1"/>
        <d v="2018-01-18T19:26:00" u="1"/>
        <d v="2017-10-02T12:09:00" u="1"/>
        <d v="2018-02-21T13:09:48" u="1"/>
        <d v="2018-03-30T08:03:28" u="1"/>
        <d v="2017-06-11T23:37:00" u="1"/>
        <d v="2018-02-12T22:34:00" u="1"/>
        <d v="2017-08-11T20:05:00" u="1"/>
        <d v="2017-08-05T21:29:00" u="1"/>
        <d v="2017-10-01T22:13:00" u="1"/>
        <d v="2018-03-31T08:29:04" u="1"/>
        <d v="2018-02-03T22:07:00" u="1"/>
        <d v="2017-12-17T09:51:00" u="1"/>
        <d v="2017-10-22T06:00:00" u="1"/>
        <d v="2017-07-22T13:48:00" u="1"/>
        <d v="2017-07-24T13:40:00" u="1"/>
        <d v="2017-08-30T11:00:00" u="1"/>
        <d v="2017-12-27T12:11:00" u="1"/>
        <d v="2017-08-03T05:45:00" u="1"/>
        <d v="2017-06-15T10:29:00" u="1"/>
        <d v="2017-08-30T14:00:00" u="1"/>
        <d v="2017-06-16T11:25:00" u="1"/>
        <d v="2018-01-18T12:34:00" u="1"/>
        <d v="2017-06-22T12:01:00" u="1"/>
        <d v="2017-07-22T18:48:00" u="1"/>
        <d v="2017-08-03T08:45:00" u="1"/>
        <d v="2018-01-12T14:58:00" u="1"/>
        <d v="2018-03-20T18:57:00" u="1"/>
        <d v="2017-06-22T14:01:00" u="1"/>
        <d v="2017-07-04T12:57:00" u="1"/>
        <d v="2017-07-12T14:25:00" u="1"/>
        <d v="2017-08-08T12:25:00" u="1"/>
        <d v="2018-01-10T09:03:00" u="1"/>
        <d v="2017-06-01T09:22:00" u="1"/>
        <d v="2017-06-13T17:37:00" u="1"/>
        <d v="2017-12-15T22:59:00" u="1"/>
        <d v="2018-01-18T20:34:00" u="1"/>
        <d v="2017-10-21T21:04:00" u="1"/>
        <d v="2017-11-15T21:12:00" u="1"/>
        <d v="2017-06-27T03:52:00" u="1"/>
        <d v="2017-11-30T03:23:00" u="1"/>
        <d v="2017-06-06T21:02:00" u="1"/>
        <d v="2018-01-02T22:35:00" u="1"/>
        <d v="2017-08-24T03:32:00" u="1"/>
        <d v="2017-12-26T11:55:08" u="1"/>
        <d v="2017-06-17T00:29:00" u="1"/>
        <d v="2017-11-25T07:43:00" u="1"/>
        <d v="2018-03-15T00:22:00" u="1"/>
        <d v="2017-09-21T06:28:00" u="1"/>
        <d v="2017-12-21T09:43:00" u="1"/>
        <d v="2017-06-15T07:37:00" u="1"/>
        <d v="2017-10-23T08:04:00" u="1"/>
        <d v="2017-06-12T11:49:00" u="1"/>
        <d v="2017-06-22T11:09:00" u="1"/>
        <d v="2017-08-26T15:24:00" u="1"/>
        <d v="2017-10-22T12:08:00" u="1"/>
        <d v="2017-10-25T09:23:52" u="1"/>
        <d v="2017-12-13T09:12:00" u="1"/>
        <d v="2017-10-27T22:51:00" u="1"/>
        <d v="2017-07-09T13:45:00" u="1"/>
        <d v="2017-07-26T21:40:00" u="1"/>
        <d v="2017-11-18T13:08:00" u="1"/>
        <d v="2018-01-19T16:38:00" u="1"/>
        <d v="2017-07-07T14:53:00" u="1"/>
        <d v="2017-10-17T05:23:44" u="1"/>
        <d v="2017-12-07T15:36:00" u="1"/>
        <d v="2017-06-20T21:17:00" u="1"/>
        <d v="2017-11-01T11:13:00" u="1"/>
        <d v="2017-12-06T18:40:00" u="1"/>
        <d v="2018-01-03T15:39:00" u="1"/>
        <d v="2017-08-08T19:33:00" u="1"/>
        <d v="2018-02-16T09:13:40" u="1"/>
        <d v="2017-10-31T09:43:00" u="1"/>
        <d v="2017-06-21T04:21:00" u="1"/>
        <d v="2018-02-15T06:46:00" u="1"/>
        <d v="2018-02-14T08:50:00" u="1"/>
        <d v="2017-12-13T06:20:00" u="1"/>
        <d v="2017-06-12T11:57:00" u="1"/>
        <d v="2018-01-24T12:26:00" u="1"/>
        <d v="2017-08-31T16:12:00" u="1"/>
        <d v="2017-09-23T15:28:00" u="1"/>
        <d v="2018-01-02T06:51:00" u="1"/>
        <d v="2018-02-25T12:06:00" u="1"/>
        <d v="2017-06-13T16:53:00" u="1"/>
        <d v="2017-06-15T16:45:00" u="1"/>
        <d v="2017-09-07T10:29:00" u="1"/>
        <d v="2017-07-10T15:49:00" u="1"/>
        <d v="2017-07-12T15:41:00" u="1"/>
        <d v="2017-07-15T15:29:00" u="1"/>
        <d v="2017-08-15T14:13:00" u="1"/>
        <d v="2017-09-11T13:13:00" u="1"/>
        <d v="2017-12-07T17:44:00" u="1"/>
        <d v="2017-10-03T14:29:00" u="1"/>
        <d v="2018-02-06T13:19:00" u="1"/>
        <d v="2018-01-12T01:52:24" u="1"/>
        <d v="2018-01-12T19:11:00" u="1"/>
        <d v="2018-03-15T23:30:00" u="1"/>
        <d v="2017-11-25T07:59:00" u="1"/>
        <d v="2017-06-22T03:25:00" u="1"/>
        <d v="2017-06-25T03:13:00" u="1"/>
        <d v="2017-07-20T01:17:00" u="1"/>
        <d v="2017-12-22T08:55:00" u="1"/>
        <d v="2017-12-23T08:51:00" u="1"/>
        <d v="2017-11-25T11:59:00" u="1"/>
        <d v="2017-10-16T07:48:00" u="1"/>
        <d v="2017-08-30T13:24:00" u="1"/>
        <d v="2017-08-30T14:24:00" u="1"/>
        <d v="2017-11-28T17:47:00" u="1"/>
        <d v="2017-08-30T16:24:00" u="1"/>
        <d v="2017-12-08T09:48:00" u="1"/>
        <d v="2017-10-22T14:24:00" u="1"/>
        <d v="2018-03-23T11:06:00" u="1"/>
        <d v="2017-08-09T11:45:00" u="1"/>
        <d v="2017-07-22T14:09:00" u="1"/>
        <d v="2018-01-12T10:19:00" u="1"/>
        <d v="2018-01-02T12:59:00" u="1"/>
        <d v="2017-10-07T17:21:00" u="1"/>
        <d v="2017-10-22T12:03:40" u="1"/>
        <d v="2017-08-01T17:14:00" u="1"/>
        <d v="2018-01-16T22:03:00" u="1"/>
        <d v="2017-10-07T23:21:00" u="1"/>
        <d v="2018-03-01T20:31:00" u="1"/>
        <d v="2017-07-23T02:13:00" u="1"/>
        <d v="2018-01-22T06:50:00" u="1"/>
        <d v="2017-06-27T07:13:00" u="1"/>
        <d v="2018-03-06T06:20:16" u="1"/>
        <d v="2017-08-30T14:32:00" u="1"/>
        <d v="2018-03-29T15:53:00" u="1"/>
        <d v="2017-08-20T07:09:00" u="1"/>
        <d v="2018-01-23T12:46:00" u="1"/>
        <d v="2017-12-13T08:36:00" u="1"/>
        <d v="2017-06-25T15:21:00" u="1"/>
        <d v="2018-01-01T00:08:00" u="1"/>
        <d v="2017-10-03T08:45:00" u="1"/>
        <d v="2017-10-08T08:25:00" u="1"/>
        <d v="2017-07-14T15:49:00" u="1"/>
        <d v="2017-10-08T09:25:00" u="1"/>
        <d v="2018-03-02T07:35:00" u="1"/>
        <d v="2017-07-06T09:18:00" u="1"/>
        <d v="2018-01-22T22:50:00" u="1"/>
        <d v="2018-01-02T07:04:00" u="1"/>
        <d v="2018-01-07T15:47:00" u="1"/>
        <d v="2017-11-04T13:25:00" u="1"/>
        <d v="2018-03-06T14:19:00" u="1"/>
        <d v="2017-07-10T17:02:00" u="1"/>
        <d v="2018-01-17T20:07:00" u="1"/>
        <d v="2017-06-24T08:33:00" u="1"/>
        <d v="2017-08-16T05:33:00" u="1"/>
        <d v="2017-07-24T08:17:00" u="1"/>
        <d v="2018-01-27T13:38:00" u="1"/>
        <d v="2017-10-02T06:57:00" u="1"/>
        <d v="2017-10-22T07:20:56" u="1"/>
        <d v="2017-06-25T15:29:00" u="1"/>
        <d v="2017-10-22T15:40:00" u="1"/>
        <d v="2017-12-26T19:55:00" u="1"/>
        <d v="2018-03-01T04:47:00" u="1"/>
        <d v="2017-07-22T14:25:00" u="1"/>
        <d v="2017-10-09T09:29:00" u="1"/>
        <d v="2018-03-28T16:02:00" u="1"/>
        <d v="2017-10-03T12:53:00" u="1"/>
        <d v="2017-12-01T09:29:00" u="1"/>
        <d v="2018-01-05T07:00:00" u="1"/>
        <d v="2017-12-08T15:01:00" u="1"/>
        <d v="2018-01-01T12:16:00" u="1"/>
        <d v="2017-12-07T18:05:00" u="1"/>
        <d v="2018-02-14T22:11:00" u="1"/>
        <d v="2018-01-01T18:16:00" u="1"/>
        <d v="2017-07-23T06:29:00" u="1"/>
        <d v="2017-11-29T07:04:00" u="1"/>
        <d v="2018-01-18T02:19:00" u="1"/>
        <d v="2017-10-27T10:28:00" u="1"/>
        <d v="2017-06-24T11:41:00" u="1"/>
        <d v="2017-07-22T10:33:00" u="1"/>
        <d v="2018-02-04T03:59:00" u="1"/>
        <d v="2018-03-20T09:42:00" u="1"/>
        <d v="2017-07-23T12:29:00" u="1"/>
        <d v="2017-08-06T02:18:00" u="1"/>
        <d v="2017-08-18T10:33:00" u="1"/>
        <d v="2017-12-17T11:36:00" u="1"/>
        <d v="2017-07-22T14:33:00" u="1"/>
        <d v="2017-07-22T15:33:00" u="1"/>
        <d v="2017-10-16T09:09:00" u="1"/>
        <d v="2018-02-28T17:26:00" u="1"/>
        <d v="2018-01-19T12:15:00" u="1"/>
        <d v="2018-02-25T18:38:00" u="1"/>
        <d v="2017-08-13T17:53:00" u="1"/>
        <d v="2018-03-24T18:26:00" u="1"/>
        <d v="2017-07-08T13:26:00" u="1"/>
        <d v="2018-02-25T22:38:00" u="1"/>
        <d v="2017-08-02T12:34:00" u="1"/>
        <d v="2018-01-02T10:20:00" u="1"/>
        <d v="2017-07-07T17:30:00" u="1"/>
        <d v="2017-08-05T15:22:00" u="1"/>
        <d v="2017-08-10T16:02:00" u="1"/>
        <d v="2017-10-02T12:02:00" u="1"/>
        <d v="2018-01-27T00:54:00" u="1"/>
        <d v="2017-07-31T00:05:00" u="1"/>
        <d v="2017-10-01T17:06:00" u="1"/>
        <d v="2018-01-27T06:54:00" u="1"/>
        <d v="2017-06-23T06:53:00" u="1"/>
        <d v="2017-06-24T08:49:00" u="1"/>
        <d v="2018-01-20T01:19:00" u="1"/>
        <d v="2017-07-24T10:33:00" u="1"/>
        <d v="2017-09-27T16:52:00" u="1"/>
        <d v="2017-06-22T15:57:00" u="1"/>
        <d v="2017-07-22T13:41:00" u="1"/>
        <d v="2017-12-08T15:34:20" u="1"/>
        <d v="2017-06-22T16:57:00" u="1"/>
        <d v="2017-08-21T12:29:00" u="1"/>
        <d v="2018-03-15T05:07:00" u="1"/>
        <d v="2017-06-24T19:49:00" u="1"/>
        <d v="2017-10-02T03:10:00" u="1"/>
        <d v="2017-11-07T09:37:00" u="1"/>
        <d v="2017-08-06T08:26:00" u="1"/>
        <d v="2017-10-19T12:05:00" u="1"/>
        <d v="2018-01-01T05:32:00" u="1"/>
        <d v="2017-06-10T15:42:00" u="1"/>
        <d v="2017-07-13T14:14:00" u="1"/>
        <d v="2017-09-02T11:26:00" u="1"/>
        <d v="2017-12-08T13:17:00" u="1"/>
        <d v="2018-02-19T16:07:00" u="1"/>
        <d v="2017-07-11T16:22:00" u="1"/>
        <d v="2017-08-03T14:38:00" u="1"/>
        <d v="2018-01-05T12:16:00" u="1"/>
        <d v="2017-06-13T22:30:00" u="1"/>
        <d v="2017-06-20T22:02:00" u="1"/>
        <d v="2018-02-02T13:12:00" u="1"/>
        <d v="2018-03-30T01:34:04" u="1"/>
        <d v="2017-06-01T17:15:00" u="1"/>
        <d v="2017-10-26T07:48:00" u="1"/>
        <d v="2018-03-01T19:00:00" u="1"/>
        <d v="2017-06-21T00:06:00" u="1"/>
        <d v="2017-07-28T07:25:00" u="1"/>
        <d v="2017-07-23T08:45:00" u="1"/>
        <d v="2017-11-28T10:24:00" u="1"/>
        <d v="2017-11-24T13:40:00" u="1"/>
        <d v="2018-01-08T01:12:00" u="1"/>
        <d v="2017-07-05T07:54:00" u="1"/>
        <d v="2017-12-18T13:48:00" u="1"/>
        <d v="2017-07-18T08:02:00" u="1"/>
        <d v="2018-02-21T09:07:00" u="1"/>
        <d v="2017-08-16T15:57:00" u="1"/>
        <d v="2017-08-28T15:09:00" u="1"/>
        <d v="2017-08-02T09:50:00" u="1"/>
        <d v="2018-01-23T14:15:00" u="1"/>
        <d v="2018-03-14T10:19:00" u="1"/>
        <d v="2017-07-13T13:22:00" u="1"/>
        <d v="2017-07-17T13:06:00" u="1"/>
        <d v="2017-10-18T15:17:00" u="1"/>
        <d v="2017-07-13T14:22:00" u="1"/>
        <d v="2017-09-07T10:14:00" u="1"/>
        <d v="2017-06-22T17:02:00" u="1"/>
        <d v="2017-07-10T15:34:00" u="1"/>
        <d v="2018-03-12T14:27:00" u="1"/>
        <d v="2017-06-20T19:10:00" u="1"/>
        <d v="2017-07-12T17:26:00" u="1"/>
        <d v="2017-12-09T16:21:00" u="1"/>
        <d v="2018-02-07T12:00:00" u="1"/>
        <d v="2018-03-07T03:57:32" u="1"/>
        <d v="2017-08-05T19:38:00" u="1"/>
        <d v="2017-08-13T19:06:00" u="1"/>
        <d v="2017-06-03T21:15:00" u="1"/>
        <d v="2017-06-04T22:11:00" u="1"/>
        <d v="2017-06-21T05:14:00" u="1"/>
        <d v="2017-08-20T09:49:00" u="1"/>
        <d v="2017-10-31T14:36:00" u="1"/>
        <d v="2018-01-11T00:08:00" u="1"/>
        <d v="2018-01-19T08:39:00" u="1"/>
        <d v="2017-07-18T06:10:00" u="1"/>
        <d v="2017-07-22T14:57:00" u="1"/>
        <d v="2017-07-24T14:49:00" u="1"/>
        <d v="2017-08-28T12:17:00" u="1"/>
        <d v="2017-08-30T13:09:00" u="1"/>
        <d v="2017-10-13T10:45:00" u="1"/>
        <d v="2017-08-30T15:09:00" u="1"/>
        <d v="2017-08-19T16:53:00" u="1"/>
        <d v="2017-10-26T20:56:00" u="1"/>
        <d v="2017-09-02T07:42:00" u="1"/>
        <d v="2017-11-20T11:01:00" u="1"/>
        <d v="2018-03-15T12:23:00" u="1"/>
        <d v="2017-07-28T22:33:00" u="1"/>
        <d v="2018-03-19T13:07:00" u="1"/>
        <d v="2017-06-20T17:18:00" u="1"/>
        <d v="2017-07-01T09:15:00" u="1"/>
        <d v="2018-02-18T18:27:00" u="1"/>
        <d v="2017-08-04T18:50:00" u="1"/>
        <d v="2017-06-05T15:15:00" u="1"/>
        <d v="2017-11-26T15:50:32" u="1"/>
        <d v="2018-02-01T18:32:00" u="1"/>
        <d v="2018-03-27T01:46:00" u="1"/>
        <d v="2017-06-13T01:54:00" u="1"/>
        <d v="2017-08-24T06:41:00" u="1"/>
        <d v="2017-11-30T09:32:00" u="1"/>
        <d v="2017-06-14T06:50:00" u="1"/>
        <d v="2017-07-16T04:26:00" u="1"/>
        <d v="2017-10-22T06:17:00" u="1"/>
        <d v="2017-08-27T11:29:00" u="1"/>
        <d v="2017-11-29T13:36:00" u="1"/>
        <d v="2017-08-28T13:25:00" u="1"/>
        <d v="2017-12-27T10:55:52" u="1"/>
        <d v="2017-06-22T10:18:00" u="1"/>
        <d v="2018-02-07T13:33:20" u="1"/>
        <d v="2017-07-19T09:14:00" u="1"/>
        <d v="2018-01-01T04:56:00" u="1"/>
        <d v="2017-09-01T06:54:00" u="1"/>
        <d v="2017-06-22T13:18:00" u="1"/>
        <d v="2017-07-17T11:22:00" u="1"/>
        <d v="2018-01-02T06:52:00" u="1"/>
        <d v="2017-06-07T06:15:00" u="1"/>
        <d v="2017-09-19T16:45:00" u="1"/>
        <d v="2017-07-22T14:02:00" u="1"/>
        <d v="2017-11-16T14:25:00" u="1"/>
        <d v="2017-07-12T15:42:00" u="1"/>
        <d v="2017-07-14T17:34:00" u="1"/>
        <d v="2017-11-02T09:18:00" u="1"/>
        <d v="2017-06-22T20:18:00" u="1"/>
        <d v="2018-01-17T21:55:00" u="1"/>
        <d v="2018-02-09T11:08:00" u="1"/>
        <d v="2018-01-04T00:54:32" u="1"/>
        <d v="2017-08-08T19:42:00" u="1"/>
        <d v="2018-02-23T22:15:00" u="1"/>
        <d v="2017-07-05T16:07:00" u="1"/>
        <d v="2018-01-18T00:59:00" u="1"/>
        <d v="2017-06-28T08:02:00" u="1"/>
        <d v="2017-07-12T07:50:00" u="1"/>
        <d v="2017-06-21T10:30:00" u="1"/>
        <d v="2017-11-17T08:29:00" u="1"/>
        <d v="2017-10-22T12:25:00" u="1"/>
        <d v="2017-09-10T08:26:00" u="1"/>
        <d v="2018-01-08T07:36:00" u="1"/>
        <d v="2018-03-11T11:55:00" u="1"/>
        <d v="2017-06-21T15:30:00" u="1"/>
        <d v="2017-06-22T16:26:00" u="1"/>
        <d v="2017-07-22T14:10:00" u="1"/>
        <d v="2017-09-03T10:54:00" u="1"/>
        <d v="2018-02-03T07:40:00" u="1"/>
        <d v="2017-06-19T17:38:00" u="1"/>
        <d v="2017-11-18T15:25:00" u="1"/>
        <d v="2017-11-23T04:31:36" u="1"/>
        <d v="2017-07-14T16:42:00" u="1"/>
        <d v="2017-07-19T17:22:00" u="1"/>
        <d v="2017-06-20T20:34:00" u="1"/>
        <d v="2017-07-19T18:22:00" u="1"/>
        <d v="2017-08-03T09:07:00" u="1"/>
        <d v="2017-10-02T14:42:00" u="1"/>
        <d v="2017-06-03T16:39:00" u="1"/>
        <d v="2017-07-07T14:07:00" u="1"/>
        <d v="2017-06-10T17:11:00" u="1"/>
        <d v="2017-10-02T21:42:00" u="1"/>
        <d v="2017-11-08T20:02:00" u="1"/>
        <d v="2017-08-18T00:18:00" u="1"/>
        <d v="2018-01-01T21:01:00" u="1"/>
        <d v="2018-03-30T12:50:00" u="1"/>
        <d v="2018-03-30T13:50:00" u="1"/>
        <d v="2017-09-04T04:58:00" u="1"/>
        <d v="2017-09-23T12:45:00" u="1"/>
        <d v="2018-03-12T07:59:00" u="1"/>
        <d v="2018-03-29T16:54:00" u="1"/>
        <d v="2017-08-14T09:34:00" u="1"/>
        <d v="2017-09-10T07:34:00" u="1"/>
        <d v="2017-06-25T14:22:00" u="1"/>
        <d v="2017-10-21T14:37:00" u="1"/>
        <d v="2017-09-11T09:30:00" u="1"/>
        <d v="2018-01-02T00:05:00" u="1"/>
        <d v="2018-03-26T13:03:00" u="1"/>
        <d v="2017-10-08T09:26:00" u="1"/>
        <d v="2018-01-11T10:32:00" u="1"/>
        <d v="2017-07-15T17:46:00" u="1"/>
        <d v="2017-08-03T08:15:00" u="1"/>
        <d v="2017-12-06T08:02:00" u="1"/>
        <d v="2018-01-26T21:35:00" u="1"/>
        <d v="2017-06-07T14:31:00" u="1"/>
        <d v="2017-06-20T23:42:00" u="1"/>
        <d v="2017-09-08T18:42:00" u="1"/>
        <d v="2017-07-04T15:27:00" u="1"/>
        <d v="2018-03-08T15:12:00" u="1"/>
        <d v="2017-12-31T01:36:00" u="1"/>
        <d v="2017-12-06T20:02:00" u="1"/>
        <d v="2017-08-17T01:30:00" u="1"/>
        <d v="2017-11-19T03:37:00" u="1"/>
        <d v="2017-12-16T02:33:00" u="1"/>
        <d v="2017-12-20T05:17:00" u="1"/>
        <d v="2017-06-16T02:03:00" u="1"/>
        <d v="2017-07-26T09:10:00" u="1"/>
        <d v="2017-07-22T14:26:00" u="1"/>
        <d v="2017-10-11T08:22:00" u="1"/>
        <d v="2017-07-22T15:26:00" u="1"/>
        <d v="2017-08-19T13:22:00" u="1"/>
        <d v="2017-10-11T09:22:00" u="1"/>
        <d v="2017-09-13T12:30:00" u="1"/>
        <d v="2017-09-13T14:30:00" u="1"/>
        <d v="2018-01-16T13:20:00" u="1"/>
        <d v="2017-08-13T17:46:00" u="1"/>
        <d v="2017-11-16T20:49:00" u="1"/>
        <d v="2018-01-01T14:17:00" u="1"/>
        <d v="2017-06-21T01:54:00" u="1"/>
        <d v="2018-01-01T19:17:00" u="1"/>
        <d v="2017-08-30T10:49:00" u="1"/>
        <d v="2017-11-29T08:05:00" u="1"/>
        <d v="2018-01-18T03:20:00" u="1"/>
        <d v="2017-09-21T06:06:00" u="1"/>
        <d v="2017-07-29T13:06:00" u="1"/>
        <d v="2018-01-31T16:31:00" u="1"/>
        <d v="2017-07-22T14:34:00" u="1"/>
        <d v="2017-11-01T07:54:00" u="1"/>
        <d v="2017-12-08T05:10:00" u="1"/>
        <d v="2018-01-17T10:24:00" u="1"/>
        <d v="2017-08-14T15:50:00" u="1"/>
        <d v="2018-02-11T10:32:00" u="1"/>
        <d v="2017-07-22T18:34:00" u="1"/>
        <d v="2017-08-12T17:58:00" u="1"/>
        <d v="2017-07-01T12:55:00" u="1"/>
        <d v="2018-01-02T10:21:00" u="1"/>
        <d v="2018-03-02T14:52:00" u="1"/>
        <d v="2017-11-08T16:26:00" u="1"/>
        <d v="2017-06-17T19:07:00" u="1"/>
        <d v="2018-02-02T11:05:00" u="1"/>
        <d v="2017-07-07T19:31:00" u="1"/>
        <d v="2017-08-02T21:35:00" u="1"/>
        <d v="2017-11-20T02:49:00" u="1"/>
        <d v="2018-01-28T05:51:00" u="1"/>
        <d v="2017-08-30T12:57:00" u="1"/>
        <d v="2018-01-05T05:03:28" u="1"/>
        <d v="2018-01-23T13:25:20" u="1"/>
        <d v="2017-10-25T09:45:00" u="1"/>
        <d v="2018-03-06T06:14:24" u="1"/>
        <d v="2018-01-27T11:55:00" u="1"/>
        <d v="2017-08-08T00:19:00" u="1"/>
        <d v="2018-02-28T12:35:00" u="1"/>
        <d v="2017-11-30T12:09:00" u="1"/>
        <d v="2017-09-27T17:53:00" u="1"/>
        <d v="2017-08-03T05:39:00" u="1"/>
        <d v="2017-08-16T13:50:00" u="1"/>
        <d v="2017-06-15T11:23:00" u="1"/>
        <d v="2017-10-02T15:28:20" u="1"/>
        <d v="2017-11-14T09:10:00" u="1"/>
        <d v="2017-12-02T07:42:00" u="1"/>
        <d v="2017-07-11T11:23:00" u="1"/>
        <d v="2017-12-28T17:01:00" u="1"/>
        <d v="2017-08-24T18:18:00" u="1"/>
        <d v="2017-06-15T15:23:00" u="1"/>
        <d v="2018-03-11T12:24:00" u="1"/>
        <d v="2018-03-20T20:51:00" u="1"/>
        <d v="2017-06-11T16:39:00" u="1"/>
        <d v="2017-06-17T16:15:00" u="1"/>
        <d v="2017-07-07T14:39:00" u="1"/>
        <d v="2017-08-11T12:07:00" u="1"/>
        <d v="2017-09-24T19:02:00" u="1"/>
        <d v="2017-10-01T10:15:00" u="1"/>
        <d v="2018-01-14T19:44:00" u="1"/>
        <d v="2017-06-13T19:31:00" u="1"/>
        <d v="2017-12-11T15:06:00" u="1"/>
        <d v="2017-06-20T20:03:00" u="1"/>
        <d v="2017-10-27T01:30:12" u="1"/>
        <d v="2017-07-07T20:39:00" u="1"/>
        <d v="2017-08-08T19:19:00" u="1"/>
        <d v="2017-06-26T01:50:00" u="1"/>
        <d v="2017-12-06T05:36:32" u="1"/>
        <d v="2017-06-03T21:08:00" u="1"/>
        <d v="2018-02-10T00:52:00" u="1"/>
        <d v="2018-03-06T00:52:00" u="1"/>
        <d v="2017-12-17T10:53:00" u="1"/>
        <d v="2017-09-23T09:14:00" u="1"/>
        <d v="2017-10-11T07:46:00" u="1"/>
        <d v="2017-11-24T13:41:00" u="1"/>
        <d v="2017-12-17T11:53:00" u="1"/>
        <d v="2018-01-08T02:13:00" u="1"/>
        <d v="2018-01-28T19:59:00" u="1"/>
        <d v="2017-07-24T17:42:00" u="1"/>
        <d v="2017-09-10T05:03:00" u="1"/>
        <d v="2017-12-17T16:53:00" u="1"/>
        <d v="2018-01-05T05:25:00" u="1"/>
        <d v="2018-01-27T13:00:00" u="1"/>
        <d v="2017-08-11T09:15:00" u="1"/>
        <d v="2017-12-10T10:18:00" u="1"/>
        <d v="2017-10-17T15:22:00" u="1"/>
        <d v="2018-03-06T12:52:00" u="1"/>
        <d v="2017-08-04T13:43:00" u="1"/>
        <d v="2017-08-24T22:26:00" u="1"/>
        <d v="2018-01-04T11:29:00" u="1"/>
        <d v="2018-03-02T09:05:00" u="1"/>
        <d v="2017-06-04T14:12:00" u="1"/>
        <d v="2017-10-02T15:19:00" u="1"/>
        <d v="2018-01-02T18:37:00" u="1"/>
        <d v="2017-10-26T08:57:00" u="1"/>
        <d v="2017-10-31T09:37:00" u="1"/>
        <d v="2017-08-22T06:42:00" u="1"/>
        <d v="2017-06-21T03:15:00" u="1"/>
        <d v="2018-03-30T09:27:00" u="1"/>
        <d v="2017-06-26T14:58:00" u="1"/>
        <d v="2017-07-09T06:47:00" u="1"/>
        <d v="2017-10-17T08:30:00" u="1"/>
        <d v="2018-02-11T07:56:00" u="1"/>
        <d v="2017-07-22T15:58:00" u="1"/>
        <d v="2017-08-03T05:55:00" u="1"/>
        <d v="2018-03-12T06:36:00" u="1"/>
        <d v="2018-01-18T12:44:00" u="1"/>
        <d v="2018-03-21T08:00:00" u="1"/>
        <d v="2017-07-08T10:51:00" u="1"/>
        <d v="2017-10-22T12:10:00" u="1"/>
        <d v="2018-01-11T06:09:00" u="1"/>
        <d v="2017-06-22T14:11:00" u="1"/>
        <d v="2017-06-01T07:32:00" u="1"/>
        <d v="2017-08-15T14:07:00" u="1"/>
        <d v="2017-10-06T11:11:00" u="1"/>
        <d v="2018-01-16T20:52:00" u="1"/>
        <d v="2017-07-07T18:55:00" u="1"/>
        <d v="2017-10-03T12:23:00" u="1"/>
        <d v="2017-12-09T16:30:00" u="1"/>
        <d v="2018-02-18T19:28:00" u="1"/>
        <d v="2017-06-20T21:19:00" u="1"/>
        <d v="2017-10-08T13:03:00" u="1"/>
        <d v="2017-12-08T19:34:00" u="1"/>
        <d v="2017-08-06T21:43:00" u="1"/>
        <d v="2017-08-07T21:39:00" u="1"/>
        <d v="2017-06-09T19:00:00" u="1"/>
        <d v="2017-08-27T02:30:00" u="1"/>
        <d v="2018-01-01T00:58:16" u="1"/>
        <d v="2018-01-11T23:09:00" u="1"/>
        <d v="2017-06-21T02:23:00" u="1"/>
        <d v="2018-03-30T09:35:00" u="1"/>
        <d v="2018-02-08T05:14:16" u="1"/>
        <d v="2017-06-20T07:27:00" u="1"/>
        <d v="2017-07-24T13:58:00" u="1"/>
        <d v="2017-08-31T12:14:00" u="1"/>
        <d v="2017-11-27T14:45:00" u="1"/>
        <d v="2017-08-30T13:18:00" u="1"/>
        <d v="2018-03-18T07:20:00" u="1"/>
        <d v="2017-08-31T15:14:00" u="1"/>
        <d v="2018-01-27T13:16:00" u="1"/>
        <d v="2017-09-20T16:42:00" u="1"/>
        <d v="2018-02-08T05:13:00" u="1"/>
        <d v="2017-11-16T13:26:00" u="1"/>
        <d v="2017-06-17T16:39:00" u="1"/>
        <d v="2017-07-22T14:03:00" u="1"/>
        <d v="2017-07-20T17:11:00" u="1"/>
        <d v="2017-07-22T17:03:00" u="1"/>
        <d v="2017-07-12T18:43:00" u="1"/>
        <d v="2017-08-03T08:00:00" u="1"/>
        <d v="2018-03-06T10:05:00" u="1"/>
        <d v="2017-06-25T22:07:00" u="1"/>
        <d v="2018-02-27T21:00:00" u="1"/>
        <d v="2017-08-01T12:08:00" u="1"/>
        <d v="2017-07-05T16:08:00" u="1"/>
        <d v="2017-10-30T06:57:00" u="1"/>
        <d v="2017-06-21T01:31:00" u="1"/>
        <d v="2018-02-17T00:48:00" u="1"/>
        <d v="2017-07-24T03:03:00" u="1"/>
        <d v="2017-12-22T10:57:00" u="1"/>
        <d v="2017-07-24T05:03:00" u="1"/>
        <d v="2017-10-16T07:50:00" u="1"/>
        <d v="2017-07-20T06:19:00" u="1"/>
        <d v="2017-08-30T12:26:00" u="1"/>
        <d v="2017-06-21T10:31:00" u="1"/>
        <d v="2017-07-14T08:43:00" u="1"/>
        <d v="2018-03-21T08:16:00" u="1"/>
        <d v="2017-12-08T08:50:00" u="1"/>
        <d v="2017-08-09T09:47:00" u="1"/>
        <d v="2017-09-21T15:46:00" u="1"/>
        <d v="2017-07-17T12:31:00" u="1"/>
        <d v="2017-07-22T14:11:00" u="1"/>
        <d v="2017-07-21T15:15:00" u="1"/>
        <d v="2017-08-29T21:30:00" u="1"/>
        <d v="2018-01-08T12:37:00" u="1"/>
        <d v="2017-06-12T12:04:00" u="1"/>
        <d v="2017-07-22T18:11:00" u="1"/>
        <d v="2018-02-13T11:01:00" u="1"/>
        <d v="2017-07-14T19:43:00" u="1"/>
        <d v="2017-12-11T18:38:00" u="1"/>
        <d v="2017-08-02T11:12:00" u="1"/>
        <d v="2017-08-05T15:00:00" u="1"/>
        <d v="2017-12-13T23:30:00" u="1"/>
        <d v="2018-01-08T20:37:00" u="1"/>
        <d v="2017-08-05T16:00:00" u="1"/>
        <d v="2017-10-02T20:43:00" u="1"/>
        <d v="2017-10-26T09:19:16" u="1"/>
        <d v="2018-01-01T00:58:12" u="1"/>
        <d v="2018-03-23T02:16:00" u="1"/>
        <d v="2018-02-28T06:12:00" u="1"/>
        <d v="2017-07-23T06:15:00" u="1"/>
        <d v="2017-12-22T05:02:00" u="1"/>
        <d v="2017-10-07T03:31:00" u="1"/>
        <d v="2017-11-14T10:50:00" u="1"/>
        <d v="2017-12-17T09:22:00" u="1"/>
        <d v="2018-03-29T23:40:12" u="1"/>
        <d v="2017-10-23T16:30:00" u="1"/>
        <d v="2018-02-07T07:33:00" u="1"/>
        <d v="2017-06-20T17:43:00" u="1"/>
        <d v="2017-06-24T17:27:00" u="1"/>
        <d v="2017-07-22T15:19:00" u="1"/>
        <d v="2017-08-24T21:58:00" u="1"/>
        <d v="2017-12-09T13:54:00" u="1"/>
        <d v="2018-03-06T06:21:00" u="1"/>
        <d v="2018-03-30T03:14:36" u="1"/>
        <d v="2017-06-07T10:32:00" u="1"/>
        <d v="2017-07-06T08:20:00" u="1"/>
        <d v="2017-08-27T23:46:00" u="1"/>
        <d v="2018-02-03T10:49:00" u="1"/>
        <d v="2017-07-06T10:20:00" u="1"/>
        <d v="2018-02-18T19:52:00" u="1"/>
        <d v="2017-07-18T19:35:00" u="1"/>
        <d v="2017-06-20T23:43:00" u="1"/>
        <d v="2018-01-17T21:09:00" u="1"/>
        <d v="2018-01-01T14:10:00" u="1"/>
        <d v="2018-01-01T18:10:00" u="1"/>
        <d v="2018-01-17T21:20:48" u="1"/>
        <d v="2017-08-28T09:50:00" u="1"/>
        <d v="2017-08-30T10:42:00" u="1"/>
        <d v="2017-10-27T06:22:00" u="1"/>
        <d v="2018-03-07T03:57:08" u="1"/>
        <d v="2018-02-27T06:24:00" u="1"/>
        <d v="2017-08-29T13:46:00" u="1"/>
        <d v="2017-10-15T01:07:00" u="1"/>
        <d v="2017-11-21T07:30:00" u="1"/>
        <d v="2018-01-18T02:13:00" u="1"/>
        <d v="2017-06-23T12:39:00" u="1"/>
        <d v="2017-10-22T12:42:00" u="1"/>
        <d v="2018-01-17T05:17:00" u="1"/>
        <d v="2017-08-22T09:11:00" u="1"/>
        <d v="2018-03-29T10:00:00" u="1"/>
        <d v="2017-11-02T04:43:00" u="1"/>
        <d v="2017-08-09T03:00:00" u="1"/>
        <d v="2017-07-22T14:27:00" u="1"/>
        <d v="2017-12-14T12:42:00" u="1"/>
        <d v="2018-02-04T08:53:00" u="1"/>
        <d v="2017-09-13T12:31:00" u="1"/>
        <d v="2018-03-02T08:45:00" u="1"/>
        <d v="2017-06-20T21:51:00" u="1"/>
        <d v="2018-02-27T13:04:56" u="1"/>
        <d v="2017-09-17T17:15:00" u="1"/>
        <d v="2018-01-02T08:14:00" u="1"/>
        <d v="2018-03-11T12:09:00" u="1"/>
        <d v="2018-03-07T13:25:00" u="1"/>
        <d v="2017-07-12T15:04:00" u="1"/>
        <d v="2018-01-02T10:14:00" u="1"/>
        <d v="2018-01-03T10:10:00" u="1"/>
        <d v="2017-07-10T16:12:00" u="1"/>
        <d v="2017-10-01T14:00:00" u="1"/>
        <d v="2017-11-10T23:11:00" u="1"/>
        <d v="2017-08-30T09:50:00" u="1"/>
        <d v="2017-07-21T04:39:00" u="1"/>
        <d v="2017-08-31T10:46:00" u="1"/>
        <d v="2018-02-21T07:56:00" u="1"/>
        <d v="2018-02-21T08:56:00" u="1"/>
        <d v="2017-06-16T02:12:00" u="1"/>
        <d v="2018-03-31T07:00:00" u="1"/>
        <d v="2017-06-22T12:51:00" u="1"/>
        <d v="2017-07-24T11:27:00" u="1"/>
        <d v="2018-03-24T10:28:00" u="1"/>
        <d v="2017-06-13T06:24:00" u="1"/>
        <d v="2017-12-07T14:32:20" u="1"/>
        <d v="2018-01-28T15:44:00" u="1"/>
        <d v="2018-01-17T08:25:00" u="1"/>
        <d v="2017-07-24T14:27:00" u="1"/>
        <d v="2017-11-10T06:19:00" u="1"/>
        <d v="2017-12-26T12:02:00" u="1"/>
        <d v="2018-01-05T01:10:00" u="1"/>
        <d v="2018-01-18T09:21:00" u="1"/>
        <d v="2018-01-17T10:25:00" u="1"/>
        <d v="2018-03-06T06:37:00" u="1"/>
        <d v="2018-02-05T09:57:00" u="1"/>
        <d v="2017-06-20T19:59:00" u="1"/>
        <d v="2018-02-16T12:13:00" u="1"/>
        <d v="2018-02-25T20:40:00" u="1"/>
        <d v="2017-09-20T16:11:00" u="1"/>
        <d v="2018-02-05T13:57:00" u="1"/>
        <d v="2017-06-11T15:32:00" u="1"/>
        <d v="2018-01-01T09:26:00" u="1"/>
        <d v="2018-01-02T10:22:00" u="1"/>
        <d v="2017-06-14T18:20:00" u="1"/>
        <d v="2017-12-15T23:46:00" u="1"/>
        <d v="2017-08-04T16:28:00" u="1"/>
        <d v="2017-10-02T13:04:00" u="1"/>
        <d v="2017-07-13T20:08:00" u="1"/>
        <d v="2017-07-07T21:32:00" u="1"/>
        <d v="2017-11-08T02:21:28" u="1"/>
        <d v="2017-12-06T20:19:00" u="1"/>
        <d v="2017-12-08T21:11:00" u="1"/>
        <d v="2017-12-31T08:53:00" u="1"/>
        <d v="2017-08-30T13:58:00" u="1"/>
        <d v="2017-10-29T09:30:00" u="1"/>
        <d v="2017-08-30T15:58:00" u="1"/>
        <d v="2018-03-14T00:13:00" u="1"/>
        <d v="2018-03-24T08:36:00" u="1"/>
        <d v="2017-06-13T06:32:00" u="1"/>
        <d v="2017-07-22T13:43:00" u="1"/>
        <d v="2017-08-27T11:07:00" u="1"/>
        <d v="2018-01-15T08:41:00" u="1"/>
        <d v="2018-02-27T14:40:00" u="1"/>
        <d v="2018-03-19T12:56:00" u="1"/>
        <d v="2017-06-25T16:47:00" u="1"/>
        <d v="2017-07-20T14:51:00" u="1"/>
        <d v="2017-11-18T14:58:00" u="1"/>
        <d v="2018-03-19T13:56:00" u="1"/>
        <d v="2017-11-08T15:05:24" u="1"/>
        <d v="2018-02-21T09:01:00" u="1"/>
        <d v="2017-06-22T22:59:00" u="1"/>
        <d v="2017-12-03T10:39:00" u="1"/>
        <d v="2018-01-03T07:26:00" u="1"/>
        <d v="2017-06-02T09:13:00" u="1"/>
        <d v="2017-09-10T19:59:00" u="1"/>
        <d v="2018-01-02T10:30:00" u="1"/>
        <d v="2017-06-20T19:04:00" u="1"/>
        <d v="2017-07-03T17:56:00" u="1"/>
        <d v="2018-01-19T20:25:00" u="1"/>
        <d v="2018-02-14T19:29:00" u="1"/>
        <d v="2017-08-13T18:00:00" u="1"/>
        <d v="2017-10-05T14:00:00" u="1"/>
        <d v="2018-01-11T23:57:00" u="1"/>
        <d v="2017-12-10T21:11:00" u="1"/>
        <d v="2018-02-07T14:52:44" u="1"/>
        <d v="2018-02-05T21:02:00" u="1"/>
        <d v="2017-10-16T04:27:00" u="1"/>
        <d v="2017-07-15T03:16:00" u="1"/>
        <d v="2018-02-19T16:03:28" u="1"/>
        <d v="2018-02-26T12:52:00" u="1"/>
        <d v="2017-07-22T13:51:00" u="1"/>
        <d v="2017-11-24T13:42:00" u="1"/>
        <d v="2017-08-30T12:03:00" u="1"/>
        <d v="2017-10-16T08:27:00" u="1"/>
        <d v="2018-02-16T07:29:00" u="1"/>
        <d v="2017-06-25T18:55:00" u="1"/>
        <d v="2018-02-17T09:25:00" u="1"/>
        <d v="2018-02-21T09:09:00" u="1"/>
        <d v="2017-06-22T12:04:00" u="1"/>
        <d v="2017-12-07T08:31:00" u="1"/>
        <d v="2018-01-11T05:02:00" u="1"/>
        <d v="2018-03-06T09:53:00" u="1"/>
        <d v="2017-07-11T11:32:00" u="1"/>
        <d v="2017-07-31T19:15:00" u="1"/>
        <d v="2017-09-25T15:07:00" u="1"/>
        <d v="2017-10-01T05:24:00" u="1"/>
        <d v="2018-01-08T06:14:00" u="1"/>
        <d v="2018-02-23T12:01:00" u="1"/>
        <d v="2017-09-14T16:51:00" u="1"/>
        <d v="2017-10-09T14:55:00" u="1"/>
        <d v="2018-02-21T13:09:00" u="1"/>
        <d v="2017-07-22T21:51:00" u="1"/>
        <d v="2017-08-19T19:47:00" u="1"/>
        <d v="2017-10-24T23:58:00" u="1"/>
        <d v="2018-01-18T16:37:00" u="1"/>
        <d v="2017-07-19T14:00:00" u="1"/>
        <d v="2017-07-12T15:28:00" u="1"/>
        <d v="2018-01-06T11:22:00" u="1"/>
        <d v="2017-06-20T21:12:00" u="1"/>
        <d v="2017-07-19T20:00:00" u="1"/>
        <d v="2018-01-14T23:53:00" u="1"/>
        <d v="2017-12-07T19:31:00" u="1"/>
        <d v="2018-01-07T21:18:00" u="1"/>
        <d v="2017-06-27T06:55:00" u="1"/>
        <d v="2017-08-19T05:55:00" u="1"/>
        <d v="2017-12-22T05:42:00" u="1"/>
        <d v="2017-06-29T10:47:00" u="1"/>
        <d v="2017-06-11T04:56:00" u="1"/>
        <d v="2017-08-30T10:11:00" u="1"/>
        <d v="2017-07-28T16:35:00" u="1"/>
        <d v="2017-08-30T16:11:00" u="1"/>
        <d v="2018-03-23T17:56:00" u="1"/>
        <d v="2017-07-08T11:52:00" u="1"/>
        <d v="2017-08-03T09:56:00" u="1"/>
        <d v="2017-08-30T17:11:00" u="1"/>
        <d v="2017-10-22T13:11:00" u="1"/>
        <d v="2017-08-28T18:19:00" u="1"/>
        <d v="2018-02-23T13:09:00" u="1"/>
        <d v="2017-08-19T19:55:00" u="1"/>
        <d v="2017-06-13T16:48:00" u="1"/>
        <d v="2017-09-05T10:32:00" u="1"/>
        <d v="2017-10-22T17:11:00" u="1"/>
        <d v="2017-08-30T23:11:00" u="1"/>
        <d v="2017-07-20T19:04:00" u="1"/>
        <d v="2018-01-02T15:46:00" u="1"/>
        <d v="2017-11-01T13:16:00" u="1"/>
        <d v="2017-09-01T19:48:00" u="1"/>
        <d v="2017-08-03T23:56:00" u="1"/>
        <d v="2017-10-27T18:32:24" u="1"/>
        <d v="2017-07-23T02:00:00" u="1"/>
        <d v="2017-12-30T09:18:00" u="1"/>
        <d v="2017-08-31T11:15:00" u="1"/>
        <d v="2018-03-28T12:44:00" u="1"/>
        <d v="2017-08-26T13:35:00" u="1"/>
        <d v="2017-10-02T01:36:00" u="1"/>
        <d v="2017-11-28T15:42:00" u="1"/>
        <d v="2017-07-13T08:40:00" u="1"/>
        <d v="2017-08-30T14:19:00" u="1"/>
        <d v="2018-03-17T07:25:00" u="1"/>
        <d v="2018-03-17T08:25:00" u="1"/>
        <d v="2017-07-13T10:40:00" u="1"/>
        <d v="2017-10-22T12:19:00" u="1"/>
        <d v="2017-09-29T15:07:00" u="1"/>
        <d v="2017-10-03T06:32:00" u="1"/>
        <d v="2018-03-12T04:25:56" u="1"/>
        <d v="2017-12-17T11:07:00" u="1"/>
        <d v="2018-01-14T08:06:00" u="1"/>
        <d v="2017-06-13T16:56:00" u="1"/>
        <d v="2017-07-12T14:44:00" u="1"/>
        <d v="2018-01-02T09:54:00" u="1"/>
        <d v="2017-07-22T15:04:00" u="1"/>
        <d v="2017-10-08T09:12:00" u="1"/>
        <d v="2017-10-21T18:23:00" u="1"/>
        <d v="2018-01-14T11:06:00" u="1"/>
        <d v="2018-02-14T17:53:00" u="1"/>
        <d v="2017-06-19T19:32:00" u="1"/>
        <d v="2017-06-20T19:28:00" u="1"/>
        <d v="2017-07-15T17:32:00" u="1"/>
        <d v="2017-09-08T13:28:00" u="1"/>
        <d v="2017-11-08T19:59:00" u="1"/>
        <d v="2017-12-05T17:55:00" u="1"/>
        <d v="2017-08-05T18:56:00" u="1"/>
        <d v="2017-08-13T21:24:00" u="1"/>
        <d v="2017-07-05T17:09:00" u="1"/>
        <d v="2017-10-06T23:20:00" u="1"/>
        <d v="2017-06-21T05:32:00" u="1"/>
        <d v="2017-09-06T02:44:00" u="1"/>
        <d v="2017-06-21T10:32:00" u="1"/>
        <d v="2017-08-30T14:27:00" u="1"/>
        <d v="2017-11-21T08:15:00" u="1"/>
        <d v="2017-07-28T17:51:00" u="1"/>
        <d v="2017-09-09T07:32:00" u="1"/>
        <d v="2018-03-25T12:01:00" u="1"/>
        <d v="2017-07-22T14:12:00" u="1"/>
        <d v="2017-12-10T14:43:00" u="1"/>
        <d v="2018-01-03T11:58:00" u="1"/>
        <d v="2017-07-24T17:04:00" u="1"/>
        <d v="2017-07-08T10:05:00" u="1"/>
        <d v="2017-10-01T12:48:00" u="1"/>
        <d v="2017-11-04T10:20:00" u="1"/>
        <d v="2017-10-08T13:20:00" u="1"/>
        <d v="2017-07-09T12:01:00" u="1"/>
        <d v="2018-01-07T17:42:00" u="1"/>
        <d v="2018-02-08T15:22:00" u="1"/>
        <d v="2017-07-07T15:09:00" u="1"/>
        <d v="2018-02-12T20:06:00" u="1"/>
        <d v="2018-02-07T21:26:00" u="1"/>
        <d v="2017-06-21T01:40:00" u="1"/>
        <d v="2017-10-02T13:54:32" u="1"/>
        <d v="2017-06-27T06:16:00" u="1"/>
        <d v="2017-10-04T00:44:00" u="1"/>
        <d v="2017-08-16T05:28:00" u="1"/>
        <d v="2017-06-21T11:40:00" u="1"/>
        <d v="2018-03-29T16:56:00" u="1"/>
        <d v="2017-07-17T10:40:00" u="1"/>
        <d v="2017-12-28T17:42:00" u="1"/>
        <d v="2018-01-07T14:20:24" u="1"/>
        <d v="2017-08-06T02:05:00" u="1"/>
        <d v="2018-01-18T07:06:00" u="1"/>
        <d v="2017-11-14T13:51:00" u="1"/>
        <d v="2018-01-07T12:35:12" u="1"/>
        <d v="2017-12-22T12:03:00" u="1"/>
        <d v="2017-07-22T15:20:00" u="1"/>
        <d v="2018-03-07T03:45:52" u="1"/>
        <d v="2018-03-26T14:05:00" u="1"/>
        <d v="2018-03-27T14:01:00" u="1"/>
        <d v="2017-07-04T08:29:00" u="1"/>
        <d v="2017-08-24T22:59:00" u="1"/>
        <d v="2018-03-08T08:14:00" u="1"/>
        <d v="2017-06-27T20:16:00" u="1"/>
        <d v="2018-02-12T11:14:00" u="1"/>
        <d v="2018-03-26T17:05:00" u="1"/>
        <d v="2017-07-05T13:25:00" u="1"/>
        <d v="2017-08-04T12:13:00" u="1"/>
        <d v="2018-03-19T23:33:00" u="1"/>
        <d v="2017-08-04T16:13:00" u="1"/>
        <d v="2017-08-05T17:09:00" u="1"/>
        <d v="2017-08-05T21:09:00" u="1"/>
        <d v="2018-03-30T03:40:56" u="1"/>
        <d v="2017-08-11T02:56:00" u="1"/>
        <d v="2017-08-27T10:55:00" u="1"/>
        <d v="2017-07-24T05:20:00" u="1"/>
        <d v="2018-01-22T04:14:04" u="1"/>
        <d v="2017-08-30T12:43:00" u="1"/>
        <d v="2017-08-16T05:36:00" u="1"/>
        <d v="2017-08-29T13:47:00" u="1"/>
        <d v="2017-11-21T08:31:00" u="1"/>
        <d v="2018-02-08T01:38:00" u="1"/>
        <d v="2017-07-27T09:08:00" u="1"/>
        <d v="2017-08-31T15:39:00" u="1"/>
        <d v="2017-08-06T00:13:00" u="1"/>
        <d v="2018-01-27T13:41:00" u="1"/>
        <d v="2018-02-23T14:41:00" u="1"/>
        <d v="2017-08-03T04:25:00" u="1"/>
        <d v="2017-07-24T15:20:00" u="1"/>
        <d v="2017-09-27T19:39:00" u="1"/>
        <d v="2018-01-07T11:58:00" u="1"/>
        <d v="2018-02-21T17:49:00" u="1"/>
        <d v="2017-08-04T07:21:00" u="1"/>
        <d v="2017-08-14T15:44:00" u="1"/>
        <d v="2018-01-11T12:42:00" u="1"/>
        <d v="2017-09-23T22:55:00" u="1"/>
        <d v="2017-09-20T15:04:00" u="1"/>
        <d v="2017-07-07T14:25:00" u="1"/>
        <d v="2017-12-06T06:23:48" u="1"/>
        <d v="2017-06-06T18:45:00" u="1"/>
        <d v="2018-01-09T20:50:00" u="1"/>
        <d v="2017-10-07T20:40:00" u="1"/>
        <d v="2017-08-04T22:21:00" u="1"/>
        <d v="2017-08-29T07:55:00" u="1"/>
        <d v="2017-08-30T10:51:00" u="1"/>
        <d v="2017-11-23T04:31:00" u="1"/>
        <d v="2017-08-31T14:47:00" u="1"/>
        <d v="2017-10-23T12:47:00" u="1"/>
        <d v="2017-09-16T07:28:00" u="1"/>
        <d v="2017-07-10T04:21:00" u="1"/>
        <d v="2017-08-29T18:55:00" u="1"/>
        <d v="2017-08-29T19:55:00" u="1"/>
        <d v="2017-08-14T12:52:00" u="1"/>
        <d v="2018-03-03T05:50:00" u="1"/>
        <d v="2017-12-02T07:36:00" u="1"/>
        <d v="2018-01-22T14:06:00" u="1"/>
        <d v="2017-12-07T14:32:04" u="1"/>
        <d v="2017-12-08T10:12:00" u="1"/>
        <d v="2018-01-04T07:15:00" u="1"/>
        <d v="2018-02-24T22:45:00" u="1"/>
        <d v="2018-02-27T22:33:00" u="1"/>
        <d v="2017-07-08T14:29:00" u="1"/>
        <d v="2017-07-12T15:13:00" u="1"/>
        <d v="2018-02-07T16:50:00" u="1"/>
        <d v="2018-01-12T09:41:44" u="1"/>
        <d v="2018-03-15T16:02:00" u="1"/>
        <d v="2017-10-13T21:24:00" u="1"/>
        <d v="2018-02-19T20:02:00" u="1"/>
        <d v="2017-07-14T21:05:00" u="1"/>
        <d v="2017-08-03T20:33:00" u="1"/>
        <d v="2017-12-06T20:20:00" u="1"/>
        <d v="2018-03-29T00:17:00" u="1"/>
        <d v="2017-08-18T00:44:00" u="1"/>
        <d v="2018-03-23T04:41:00" u="1"/>
        <d v="2017-08-29T04:00:00" u="1"/>
        <d v="2017-09-26T10:59:00" u="1"/>
        <d v="2017-08-24T05:20:00" u="1"/>
        <d v="2017-10-12T03:36:00" u="1"/>
        <d v="2017-06-20T04:05:00" u="1"/>
        <d v="2017-08-09T00:17:00" u="1"/>
        <d v="2017-08-22T11:28:00" u="1"/>
        <d v="2017-08-27T11:08:00" u="1"/>
        <d v="2017-11-09T06:32:00" u="1"/>
        <d v="2018-02-28T04:01:52" u="1"/>
        <d v="2017-10-26T19:43:00" u="1"/>
        <d v="2017-11-03T10:56:00" u="1"/>
        <d v="2017-12-13T08:00:00" u="1"/>
        <d v="2017-06-20T14:05:00" u="1"/>
        <d v="2017-07-11T12:25:00" u="1"/>
        <d v="2017-06-17T16:17:00" u="1"/>
        <d v="2017-06-20T16:05:00" u="1"/>
        <d v="2017-08-29T20:00:00" u="1"/>
        <d v="2017-06-11T17:41:00" u="1"/>
        <d v="2017-07-12T15:21:00" u="1"/>
        <d v="2018-03-08T14:38:00" u="1"/>
        <d v="2017-09-01T12:33:00" u="1"/>
        <d v="2017-08-05T15:33:00" u="1"/>
        <d v="2017-11-08T17:36:00" u="1"/>
        <d v="2017-06-21T20:01:00" u="1"/>
        <d v="2017-09-17T23:32:00" u="1"/>
        <d v="2018-03-30T04:22:16" u="1"/>
        <d v="2018-03-07T00:51:16" u="1"/>
        <d v="2017-12-17T00:55:00" u="1"/>
        <d v="2017-09-28T07:59:00" u="1"/>
        <d v="2017-11-20T10:59:00" u="1"/>
        <d v="2017-10-16T06:28:00" u="1"/>
        <d v="2017-06-12T08:45:00" u="1"/>
        <d v="2017-06-30T16:36:00" u="1"/>
        <d v="2018-01-17T09:42:00" u="1"/>
        <d v="2018-02-21T07:10:00" u="1"/>
        <d v="2017-08-30T13:04:00" u="1"/>
        <d v="2017-12-06T06:36:00" u="1"/>
        <d v="2017-10-30T19:35:00" u="1"/>
      </sharedItems>
    </cacheField>
    <cacheField name="LAST_CALL_DATE_TIME" numFmtId="0">
      <sharedItems containsNonDate="0" containsDate="1" containsString="0" containsBlank="1" minDate="2018-04-01T12:50:00" maxDate="2018-05-31T19:14:00"/>
    </cacheField>
    <cacheField name="TROUBLE_CLEAR_TIME" numFmtId="0">
      <sharedItems containsNonDate="0" containsDate="1" containsString="0" containsBlank="1" minDate="2018-04-01T15:07:28" maxDate="2018-06-01T00:00:29"/>
    </cacheField>
    <cacheField name="FEEDER_ID" numFmtId="0">
      <sharedItems containsBlank="1" containsMixedTypes="1" containsNumber="1" containsInteger="1" minValue="256" maxValue="2347" count="239">
        <s v="1603 "/>
        <s v="622  "/>
        <s v="1702 "/>
        <s v="W1714"/>
        <s v="W5513"/>
        <s v="1612 "/>
        <s v="2215 "/>
        <s v="W1712"/>
        <s v="1708 "/>
        <s v="615  "/>
        <s v="1701 "/>
        <s v="W0715"/>
        <s v="W1725"/>
        <s v="2345 "/>
        <s v="2146 "/>
        <s v="1554 "/>
        <s v="1922 "/>
        <s v="400  "/>
        <s v="2346 "/>
        <s v="617  "/>
        <s v="1513 "/>
        <s v="1607 "/>
        <s v="2012 "/>
        <s v="W1715"/>
        <s v="907  "/>
        <s v="510  "/>
        <s v="2013 "/>
        <s v="2024 "/>
        <s v="1915 "/>
        <s v="2212 "/>
        <s v="1553 "/>
        <s v="B0527"/>
        <s v="1001 "/>
        <s v="1002 "/>
        <s v="611  "/>
        <s v="403  "/>
        <s v="1710 "/>
        <s v="2217 "/>
        <s v="2211 "/>
        <s v="1605 "/>
        <s v="W0112"/>
        <s v="2025 "/>
        <s v="1924 "/>
        <s v="411  "/>
        <s v="W1726"/>
        <s v="2014 "/>
        <s v="2016 "/>
        <s v="2027 "/>
        <s v="1913 "/>
        <s v="506  "/>
        <s v="613  "/>
        <s v="1202 "/>
        <s v="2223 "/>
        <s v="1611 "/>
        <s v="1601 "/>
        <s v="W0118"/>
        <s v="1204 "/>
        <s v="2347 "/>
        <s v="409  "/>
        <s v="1916 "/>
        <s v="1927 "/>
        <s v="W0714"/>
        <s v="408  "/>
        <s v="2216 "/>
        <s v="407  "/>
        <s v="1009 "/>
        <s v="W1713"/>
        <s v="614  "/>
        <s v="627  "/>
        <s v="410  "/>
        <s v="911  "/>
        <s v="1705 "/>
        <s v="508  "/>
        <s v="W0115"/>
        <s v="2011 "/>
        <s v="W0722"/>
        <s v="W0726"/>
        <s v="1205 "/>
        <s v="W0725"/>
        <s v="1712 "/>
        <s v="623  "/>
        <s v="1709 "/>
        <s v="1917 "/>
        <s v="1609 "/>
        <s v="2147 "/>
        <s v="2132 "/>
        <s v="1914 "/>
        <s v="2015 "/>
        <s v="2137 "/>
        <s v="2026 "/>
        <s v="1610 "/>
        <s v="505  "/>
        <s v="406  "/>
        <s v="1711 "/>
        <s v="1704 "/>
        <s v="2214 "/>
        <s v="512  "/>
        <s v="2021 "/>
        <s v="1925 "/>
        <s v="2142 "/>
        <s v="402  "/>
        <s v="2135 "/>
        <s v="1921 "/>
        <s v="1923 "/>
        <s v="1912 "/>
        <s v="1926 "/>
        <s v="W0723"/>
        <s v="616  "/>
        <s v="2017 "/>
        <s v="912_2"/>
        <s v="413  "/>
        <s v="B0526"/>
        <s v="626  "/>
        <s v="1608 "/>
        <s v="B0525"/>
        <s v="2325 "/>
        <s v="1602 "/>
        <s v="503  "/>
        <s v="1713 "/>
        <s v="1604 "/>
        <m/>
        <n v="1203" u="1"/>
        <n v="1913" u="1"/>
        <n v="2346" u="1"/>
        <n v="256" u="1"/>
        <n v="1603" u="1"/>
        <n v="2223" u="1"/>
        <n v="626" u="1"/>
        <n v="1506" u="1"/>
        <n v="613" u="1"/>
        <n v="2022" u="1"/>
        <n v="1712" u="1"/>
        <n v="1925" u="1"/>
        <n v="401" u="1"/>
        <n v="501" u="1"/>
        <n v="2015" u="1"/>
        <n v="1705" u="1"/>
        <n v="2214" u="1"/>
        <n v="1608" u="1"/>
        <n v="1911" u="1"/>
        <n v="1601" u="1"/>
        <n v="2027" u="1"/>
        <n v="625" u="1"/>
        <n v="2347" u="1"/>
        <n v="407" u="1"/>
        <n v="1710" u="1"/>
        <n v="1923" u="1"/>
        <n v="507" u="1"/>
        <n v="1613" u="1"/>
        <n v="2013" u="1"/>
        <n v="1703" u="1"/>
        <n v="1916" u="1"/>
        <n v="410" u="1"/>
        <n v="510" u="1"/>
        <n v="1554" u="1"/>
        <n v="2025" u="1"/>
        <n v="2215" u="1"/>
        <n v="611" u="1"/>
        <n v="413" u="1"/>
        <n v="1708" u="1"/>
        <n v="1921" u="1"/>
        <n v="400" u="1"/>
        <n v="1611" u="1"/>
        <n v="2011" u="1"/>
        <n v="617" u="1"/>
        <n v="1204" u="1"/>
        <n v="1701" u="1"/>
        <n v="1914" u="1"/>
        <n v="2135" u="1"/>
        <n v="1604" u="1"/>
        <n v="403" u="1"/>
        <n v="503" u="1"/>
        <n v="2211" u="1"/>
        <n v="623" u="1"/>
        <n v="907" u="1"/>
        <n v="1500" u="1"/>
        <n v="1926" u="1"/>
        <n v="2016" u="1"/>
        <n v="406" u="1"/>
        <n v="513" u="1"/>
        <n v="1010" u="1"/>
        <n v="2216" u="1"/>
        <n v="506" u="1"/>
        <n v="1512" u="1"/>
        <n v="2325" u="1"/>
        <n v="616" u="1"/>
        <n v="1202" u="1"/>
        <n v="1912" u="1"/>
        <n v="1602" u="1"/>
        <n v="409" u="1"/>
        <n v="509" u="1"/>
        <n v="2021" u="1"/>
        <n v="622" u="1"/>
        <n v="906" u="1"/>
        <n v="1711" u="1"/>
        <n v="1924" u="1"/>
        <n v="412" u="1"/>
        <n v="2014" u="1"/>
        <n v="512" u="1"/>
        <n v="1009" u="1"/>
        <n v="1704" u="1"/>
        <n v="1917" u="1"/>
        <n v="2212" u="1"/>
        <n v="1607" u="1"/>
        <n v="615" u="1"/>
        <n v="2026" u="1"/>
        <n v="2146" u="1"/>
        <n v="2217" u="1"/>
        <n v="1002" u="1"/>
        <n v="502" u="1"/>
        <n v="2132" u="1"/>
        <n v="2345" u="1"/>
        <n v="621" u="1"/>
        <n v="1709" u="1"/>
        <n v="1922" u="1"/>
        <n v="1612" u="1"/>
        <n v="2012" u="1"/>
        <n v="405" u="1"/>
        <n v="1205" u="1"/>
        <n v="1702" u="1"/>
        <n v="1915" u="1"/>
        <n v="2137" u="1"/>
        <n v="505" u="1"/>
        <n v="1605" u="1"/>
        <n v="627" u="1"/>
        <n v="911" u="1"/>
        <n v="614" u="1"/>
        <n v="1553" u="1"/>
        <n v="2024" u="1"/>
        <n v="2142" u="1"/>
        <n v="408" u="1"/>
        <n v="1927" u="1"/>
        <n v="508" u="1"/>
        <n v="1001" u="1"/>
        <n v="2017" u="1"/>
        <n v="2147" u="1"/>
        <n v="1610" u="1"/>
        <n v="411" u="1"/>
        <n v="1513" u="1"/>
      </sharedItems>
    </cacheField>
    <cacheField name="Feeder Owner" numFmtId="0">
      <sharedItems containsBlank="1"/>
    </cacheField>
    <cacheField name="DEVICE_TYPE" numFmtId="0">
      <sharedItems containsBlank="1"/>
    </cacheField>
    <cacheField name="DEVICE_ID" numFmtId="0">
      <sharedItems containsBlank="1"/>
    </cacheField>
    <cacheField name="DISTRIBUTION_LOCATION_NBR" numFmtId="0">
      <sharedItems containsBlank="1"/>
    </cacheField>
    <cacheField name="System_"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4546" count="577">
        <n v="1"/>
        <n v="79"/>
        <n v="5"/>
        <n v="2"/>
        <n v="6"/>
        <n v="137"/>
        <n v="354"/>
        <n v="88"/>
        <n v="2580"/>
        <n v="78"/>
        <n v="11"/>
        <n v="174"/>
        <n v="1225"/>
        <n v="1355"/>
        <n v="9"/>
        <n v="531"/>
        <n v="22"/>
        <n v="2361"/>
        <n v="27"/>
        <n v="142"/>
        <n v="12"/>
        <n v="10"/>
        <n v="18"/>
        <n v="8"/>
        <n v="16"/>
        <n v="140"/>
        <n v="794"/>
        <n v="305"/>
        <n v="4"/>
        <n v="14"/>
        <n v="19"/>
        <n v="30"/>
        <n v="61"/>
        <n v="66"/>
        <n v="81"/>
        <n v="929"/>
        <n v="104"/>
        <n v="50"/>
        <n v="1899"/>
        <n v="287"/>
        <n v="44"/>
        <n v="15"/>
        <n v="13"/>
        <n v="21"/>
        <n v="7"/>
        <n v="71"/>
        <n v="52"/>
        <n v="3"/>
        <n v="262"/>
        <n v="4007"/>
        <n v="2324"/>
        <n v="214"/>
        <n v="37"/>
        <n v="17"/>
        <n v="102"/>
        <n v="31"/>
        <n v="33"/>
        <n v="69"/>
        <n v="1735"/>
        <n v="972"/>
        <n v="1930"/>
        <n v="48"/>
        <n v="348"/>
        <n v="678"/>
        <n v="32"/>
        <n v="47"/>
        <n v="273"/>
        <n v="504"/>
        <n v="60"/>
        <n v="1276"/>
        <n v="3235"/>
        <n v="1709"/>
        <n v="167"/>
        <n v="38"/>
        <n v="2326"/>
        <n v="150"/>
        <n v="42"/>
        <n v="97"/>
        <n v="25"/>
        <n v="24"/>
        <n v="49"/>
        <n v="1961"/>
        <n v="74"/>
        <n v="2500"/>
        <n v="276"/>
        <n v="159"/>
        <n v="39"/>
        <n v="329"/>
        <n v="23"/>
        <n v="574"/>
        <n v="3046"/>
        <n v="2677"/>
        <n v="35"/>
        <n v="1668"/>
        <n v="2098"/>
        <n v="802"/>
        <n v="1362"/>
        <n v="1681"/>
        <n v="980"/>
        <n v="1739"/>
        <n v="1729"/>
        <n v="524"/>
        <n v="1645"/>
        <n v="2435"/>
        <n v="2437"/>
        <n v="34"/>
        <n v="90"/>
        <n v="144"/>
        <n v="107"/>
        <n v="75"/>
        <n v="1809"/>
        <n v="28"/>
        <n v="955"/>
        <n v="64"/>
        <n v="4546"/>
        <n v="215"/>
        <n v="29"/>
        <n v="98"/>
        <n v="118"/>
        <n v="128"/>
        <n v="115"/>
        <n v="56"/>
        <n v="162"/>
        <n v="20"/>
        <n v="284"/>
        <n v="77"/>
        <n v="53"/>
        <n v="82"/>
        <n v="1998"/>
        <n v="46"/>
        <n v="365"/>
        <n v="503"/>
        <n v="105"/>
        <n v="1767"/>
        <n v="2325"/>
        <n v="723"/>
        <n v="116"/>
        <n v="1374"/>
        <n v="184"/>
        <n v="26"/>
        <n v="742"/>
        <n v="417"/>
        <n v="154"/>
        <n v="936"/>
        <n v="375"/>
        <n v="761"/>
        <n v="950"/>
        <n v="210"/>
        <n v="73"/>
        <n v="1274"/>
        <n v="43"/>
        <n v="644"/>
        <n v="67"/>
        <n v="96"/>
        <n v="40"/>
        <n v="36"/>
        <n v="183"/>
        <n v="3422"/>
        <n v="41"/>
        <n v="230"/>
        <m/>
        <n v="517" u="1"/>
        <n v="94" u="1"/>
        <n v="2333" u="1"/>
        <n v="2203" u="1"/>
        <n v="648" u="1"/>
        <n v="385" u="1"/>
        <n v="86" u="1"/>
        <n v="2597" u="1"/>
        <n v="223" u="1"/>
        <n v="649" u="1"/>
        <n v="158" u="1"/>
        <n v="353" u="1"/>
        <n v="1251" u="1"/>
        <n v="1056" u="1"/>
        <n v="207" u="1"/>
        <n v="2798" u="1"/>
        <n v="650" u="1"/>
        <n v="2538" u="1"/>
        <n v="2278" u="1"/>
        <n v="1903" u="1"/>
        <n v="451" u="1"/>
        <n v="1643" u="1"/>
        <n v="1318" u="1"/>
        <n v="321" u="1"/>
        <n v="2475" u="1"/>
        <n v="70" u="1"/>
        <n v="1058" u="1"/>
        <n v="191" u="1"/>
        <n v="2672" u="1"/>
        <n v="651" u="1"/>
        <n v="586" u="1"/>
        <n v="127" u="1"/>
        <n v="1190" u="1"/>
        <n v="1060" u="1"/>
        <n v="63" u="1"/>
        <n v="717" u="1"/>
        <n v="587" u="1"/>
        <n v="119" u="1"/>
        <n v="1062" u="1"/>
        <n v="257" u="1"/>
        <n v="59" u="1"/>
        <n v="224" u="1"/>
        <n v="718" u="1"/>
        <n v="588" u="1"/>
        <n v="523" u="1"/>
        <n v="111" u="1"/>
        <n v="1714" u="1"/>
        <n v="355" u="1"/>
        <n v="290" u="1"/>
        <n v="55" u="1"/>
        <n v="589" u="1"/>
        <n v="143" u="1"/>
        <n v="2164" u="1"/>
        <n v="2041" u="1"/>
        <n v="1846" u="1"/>
        <n v="103" u="1"/>
        <n v="323" u="1"/>
        <n v="2231" u="1"/>
        <n v="1066" u="1"/>
        <n v="258" u="1"/>
        <n v="850" u="1"/>
        <n v="51" u="1"/>
        <n v="192" u="1"/>
        <n v="486" u="1"/>
        <n v="1718" u="1"/>
        <n v="95" u="1"/>
        <n v="356" u="1"/>
        <n v="1068" u="1"/>
        <n v="2952" u="1"/>
        <n v="526" u="1"/>
        <n v="389" u="1"/>
        <n v="87" u="1"/>
        <n v="2239" u="1"/>
        <n v="3996" u="1"/>
        <n v="917" u="1"/>
        <n v="225" u="1"/>
        <n v="722" u="1"/>
        <n v="1397" u="1"/>
        <n v="1332" u="1"/>
        <n v="2503" u="1"/>
        <n v="983" u="1"/>
        <n v="658" u="1"/>
        <n v="325" u="1"/>
        <n v="260" u="1"/>
        <n v="789" u="1"/>
        <n v="659" u="1"/>
        <n v="1986" u="1"/>
        <n v="488" u="1"/>
        <n v="177" u="1"/>
        <n v="120" u="1"/>
        <n v="1598" u="1"/>
        <n v="1338" u="1"/>
        <n v="326" u="1"/>
        <n v="1208" u="1"/>
        <n v="1078" u="1"/>
        <n v="726" u="1"/>
        <n v="2452" u="1"/>
        <n v="489" u="1"/>
        <n v="112" u="1"/>
        <n v="359" u="1"/>
        <n v="1340" u="1"/>
        <n v="857" u="1"/>
        <n v="662" u="1"/>
        <n v="2586" u="1"/>
        <n v="532" u="1"/>
        <n v="2066" u="1"/>
        <n v="327" u="1"/>
        <n v="793" u="1"/>
        <n v="728" u="1"/>
        <n v="2720" u="1"/>
        <n v="598" u="1"/>
        <n v="2200" u="1"/>
        <n v="2070" u="1"/>
        <n v="129" u="1"/>
        <n v="425" u="1"/>
        <n v="1214" u="1"/>
        <n v="178" u="1"/>
        <n v="599" u="1"/>
        <n v="534" u="1"/>
        <n v="2074" u="1"/>
        <n v="1606" u="1"/>
        <n v="328" u="1"/>
        <n v="860" u="1"/>
        <n v="795" u="1"/>
        <n v="2728" u="1"/>
        <n v="2598" u="1"/>
        <n v="1738" u="1"/>
        <n v="1413" u="1"/>
        <n v="80" u="1"/>
        <n v="2145" u="1"/>
        <n v="2472" u="1"/>
        <n v="2000" u="1"/>
        <n v="394" u="1"/>
        <n v="1415" u="1"/>
        <n v="72" u="1"/>
        <n v="264" u="1"/>
        <n v="992" u="1"/>
        <n v="732" u="1"/>
        <n v="537" u="1"/>
        <n v="130" u="1"/>
        <n v="1742" u="1"/>
        <n v="427" u="1"/>
        <n v="1027" u="1"/>
        <n v="798" u="1"/>
        <n v="733" u="1"/>
        <n v="2480" u="1"/>
        <n v="603" u="1"/>
        <n v="1939" u="1"/>
        <n v="121" u="1"/>
        <n v="1614" u="1"/>
        <n v="2547" u="1"/>
        <n v="1029" u="1"/>
        <n v="734" u="1"/>
        <n v="163" u="1"/>
        <n v="2484" u="1"/>
        <n v="2094" u="1"/>
        <n v="113" u="1"/>
        <n v="1746" u="1"/>
        <n v="1616" u="1"/>
        <n v="1291" u="1"/>
        <n v="212" u="1"/>
        <n v="3008" u="1"/>
        <n v="1618" u="1"/>
        <n v="1098" u="1"/>
        <n v="266" u="1"/>
        <n v="3142" u="1"/>
        <n v="736" u="1"/>
        <n v="2232" u="1"/>
        <n v="1880" u="1"/>
        <n v="1100" u="1"/>
        <n v="245" u="1"/>
        <n v="867" u="1"/>
        <n v="180" u="1"/>
        <n v="542" u="1"/>
        <n v="1557" u="1"/>
        <n v="1427" u="1"/>
        <n v="89" u="1"/>
        <n v="1102" u="1"/>
        <n v="1037" u="1"/>
        <n v="3930" u="1"/>
        <n v="164" u="1"/>
        <n v="1949" u="1"/>
        <n v="1364" u="1"/>
        <n v="1234" u="1"/>
        <n v="934" u="1"/>
        <n v="804" u="1"/>
        <n v="739" u="1"/>
        <n v="544" u="1"/>
        <n v="1691" u="1"/>
        <n v="1366" u="1"/>
        <n v="1000" u="1"/>
        <n v="197" u="1"/>
        <n v="740" u="1"/>
        <n v="2768" u="1"/>
        <n v="2248" u="1"/>
        <n v="132" u="1"/>
        <n v="65" u="1"/>
        <n v="181" u="1"/>
        <n v="611" u="1"/>
        <n v="122" u="1"/>
        <n v="1695" u="1"/>
        <n v="334" u="1"/>
        <n v="1175" u="1"/>
        <n v="1110" u="1"/>
        <n v="165" u="1"/>
        <n v="547" u="1"/>
        <n v="497" u="1"/>
        <n v="114" u="1"/>
        <n v="1697" u="1"/>
        <n v="1632" u="1"/>
        <n v="302" u="1"/>
        <n v="1047" u="1"/>
        <n v="938" u="1"/>
        <n v="613" u="1"/>
        <n v="106" u="1"/>
        <n v="400" u="1"/>
        <n v="1049" u="1"/>
        <n v="939" u="1"/>
        <n v="614" u="1"/>
        <n v="133" u="1"/>
        <n v="498" u="1"/>
        <n v="1246" u="1"/>
        <n v="2331" u="1"/>
        <n v="2788" u="1"/>
        <n v="2528" u="1"/>
        <n v="466" u="1"/>
        <n v="401" u="1"/>
        <n v="1248" u="1"/>
        <n v="2662" u="1"/>
        <n v="1770" u="1"/>
        <n v="369" u="1"/>
        <n v="304" u="1"/>
        <n v="747" u="1"/>
        <n v="2796" u="1"/>
        <n v="552" u="1"/>
        <n v="467" u="1"/>
        <n v="1772" u="1"/>
        <n v="2473" u="1"/>
        <n v="272" u="1"/>
        <n v="199" u="1"/>
        <n v="553" u="1"/>
        <n v="134" u="1"/>
        <n v="500" u="1"/>
        <n v="1319" u="1"/>
        <n v="1059" u="1"/>
        <n v="123" u="1"/>
        <n v="1711" u="1"/>
        <n v="403" u="1"/>
        <n v="1191" u="1"/>
        <n v="1061" u="1"/>
        <n v="2091" u="1"/>
        <n v="232" u="1"/>
        <n v="880" u="1"/>
        <n v="555" u="1"/>
        <n v="501" u="1"/>
        <n v="1778" u="1"/>
        <n v="436" u="1"/>
        <n v="1583" u="1"/>
        <n v="371" u="1"/>
        <n v="306" u="1"/>
        <n v="1063" u="1"/>
        <n v="57" u="1"/>
        <n v="216" u="1"/>
        <n v="151" u="1"/>
        <n v="556" u="1"/>
        <n v="469" u="1"/>
        <n v="1715" u="1"/>
        <n v="404" u="1"/>
        <n v="2879" u="1"/>
        <n v="274" u="1"/>
        <n v="1065" u="1"/>
        <n v="200" u="1"/>
        <n v="135" u="1"/>
        <n v="99" u="1"/>
        <n v="1197" u="1"/>
        <n v="249" u="1"/>
        <n v="3340" u="1"/>
        <n v="688" u="1"/>
        <n v="1264" u="1"/>
        <n v="884" u="1"/>
        <n v="754" u="1"/>
        <n v="45" u="1"/>
        <n v="168" u="1"/>
        <n v="1656" u="1"/>
        <n v="1526" u="1"/>
        <n v="83" u="1"/>
        <n v="2501" u="1"/>
        <n v="1015" u="1"/>
        <n v="885" u="1"/>
        <n v="217" u="1"/>
        <n v="152" u="1"/>
        <n v="560" u="1"/>
        <n v="1593" u="1"/>
        <n v="1268" u="1"/>
        <n v="886" u="1"/>
        <n v="185" u="1"/>
        <n v="562" u="1"/>
        <n v="1987" u="1"/>
        <n v="1597" u="1"/>
        <n v="1337" u="1"/>
        <n v="277" u="1"/>
        <n v="758" u="1"/>
        <n v="693" u="1"/>
        <n v="218" u="1"/>
        <n v="629" u="1"/>
        <n v="153" u="1"/>
        <n v="2064" u="1"/>
        <n v="1731" u="1"/>
        <n v="1666" u="1"/>
        <n v="408" u="1"/>
        <n v="1406" u="1"/>
        <n v="343" u="1"/>
        <n v="278" u="1"/>
        <n v="202" u="1"/>
        <n v="2458" u="1"/>
        <n v="100" u="1"/>
        <n v="186" u="1"/>
        <n v="2202" u="1"/>
        <n v="3049" u="1"/>
        <n v="92" u="1"/>
        <n v="279" u="1"/>
        <n v="1022" u="1"/>
        <n v="827" u="1"/>
        <n v="170" u="1"/>
        <n v="84" u="1"/>
        <n v="312" u="1"/>
        <n v="219" u="1"/>
        <n v="698" u="1"/>
        <n v="568" u="1"/>
        <n v="1609" u="1"/>
        <n v="1414" u="1"/>
        <n v="345" u="1"/>
        <n v="76" u="1"/>
        <n v="2277" u="1"/>
        <n v="699" u="1"/>
        <n v="2214" u="1"/>
        <n v="138" u="1"/>
        <n v="1871" u="1"/>
        <n v="68" u="1"/>
        <n v="252" u="1"/>
        <n v="2088" u="1"/>
        <n v="125" u="1"/>
        <n v="1093" u="1"/>
        <n v="62" u="1"/>
        <n v="236" u="1"/>
        <n v="701" u="1"/>
        <n v="171" u="1"/>
        <n v="509" u="1"/>
        <n v="117" u="1"/>
        <n v="1810" u="1"/>
        <n v="58" u="1"/>
        <n v="767" u="1"/>
        <n v="155" u="1"/>
        <n v="572" u="1"/>
        <n v="1877" u="1"/>
        <n v="109" u="1"/>
        <n v="1552" u="1"/>
        <n v="347" u="1"/>
        <n v="282" u="1"/>
        <n v="54" u="1"/>
        <n v="204" u="1"/>
        <n v="573" u="1"/>
        <n v="139" u="1"/>
        <n v="101" u="1"/>
        <n v="380" u="1"/>
        <n v="1359" u="1"/>
        <n v="253" u="1"/>
        <n v="3144" u="1"/>
        <n v="704" u="1"/>
        <n v="639" u="1"/>
        <n v="1946" u="1"/>
        <n v="478" u="1"/>
        <n v="413" u="1"/>
        <n v="93" u="1"/>
        <n v="1361" u="1"/>
        <n v="2561" u="1"/>
        <n v="237" u="1"/>
        <n v="900" u="1"/>
        <n v="172" u="1"/>
        <n v="1883" u="1"/>
        <n v="85" u="1"/>
        <n v="316" u="1"/>
        <n v="221" u="1"/>
        <n v="771" u="1"/>
        <n v="156" u="1"/>
        <n v="1950" u="1"/>
        <n v="479" u="1"/>
        <n v="1365" u="1"/>
        <n v="1105" u="1"/>
        <n v="2049" u="1"/>
        <n v="967" u="1"/>
        <n v="2246" u="1"/>
        <n v="1952" u="1"/>
        <n v="1887" u="1"/>
        <n v="317" u="1"/>
        <n v="773" u="1"/>
        <n v="189" u="1"/>
        <n v="578" u="1"/>
        <n v="2250" u="1"/>
        <n v="126" u="1"/>
        <n v="480" u="1"/>
        <n v="1499" u="1"/>
        <n v="285" u="1"/>
        <n v="709" u="1"/>
        <n v="173" u="1"/>
        <n v="514" u="1"/>
        <n v="1046" u="1"/>
        <n v="222" u="1"/>
        <n v="710" u="1"/>
        <n v="2258" u="1"/>
        <n v="1893" u="1"/>
        <n v="286" u="1"/>
        <n v="206" u="1"/>
        <n v="711" u="1"/>
        <n v="141" u="1"/>
        <n v="1050" u="1"/>
      </sharedItems>
    </cacheField>
    <cacheField name="ACTUAL_CUSTOMER_MINUTES" numFmtId="0">
      <sharedItems containsString="0" containsBlank="1" containsNumber="1" containsInteger="1" minValue="0" maxValue="332304"/>
    </cacheField>
    <cacheField name="TOTAL_DURATION_MINUTES1" numFmtId="0">
      <sharedItems containsString="0" containsBlank="1" containsNumber="1" containsInteger="1" minValue="0" maxValue="1299" count="508">
        <n v="137"/>
        <n v="218"/>
        <n v="98"/>
        <n v="126"/>
        <n v="52"/>
        <n v="45"/>
        <n v="11"/>
        <n v="117"/>
        <n v="530"/>
        <n v="145"/>
        <n v="51"/>
        <n v="40"/>
        <n v="59"/>
        <n v="50"/>
        <n v="14"/>
        <n v="299"/>
        <n v="64"/>
        <n v="92"/>
        <n v="159"/>
        <n v="69"/>
        <n v="61"/>
        <n v="1"/>
        <n v="102"/>
        <n v="249"/>
        <n v="71"/>
        <n v="63"/>
        <n v="110"/>
        <n v="123"/>
        <n v="99"/>
        <n v="130"/>
        <n v="372"/>
        <n v="371"/>
        <n v="186"/>
        <n v="95"/>
        <n v="148"/>
        <n v="321"/>
        <n v="255"/>
        <n v="169"/>
        <n v="101"/>
        <n v="19"/>
        <n v="6"/>
        <n v="83"/>
        <n v="164"/>
        <n v="0"/>
        <n v="65"/>
        <n v="239"/>
        <n v="49"/>
        <n v="210"/>
        <n v="70"/>
        <n v="189"/>
        <n v="112"/>
        <n v="32"/>
        <n v="146"/>
        <n v="143"/>
        <n v="170"/>
        <n v="33"/>
        <n v="27"/>
        <n v="79"/>
        <n v="132"/>
        <n v="41"/>
        <n v="480"/>
        <n v="225"/>
        <n v="100"/>
        <n v="97"/>
        <n v="87"/>
        <n v="113"/>
        <n v="48"/>
        <n v="67"/>
        <n v="236"/>
        <n v="197"/>
        <n v="136"/>
        <n v="36"/>
        <n v="414"/>
        <n v="242"/>
        <n v="407"/>
        <n v="198"/>
        <n v="223"/>
        <n v="208"/>
        <n v="125"/>
        <n v="54"/>
        <n v="62"/>
        <n v="188"/>
        <n v="56"/>
        <n v="244"/>
        <n v="184"/>
        <n v="89"/>
        <n v="109"/>
        <n v="203"/>
        <n v="165"/>
        <n v="166"/>
        <n v="106"/>
        <n v="90"/>
        <n v="57"/>
        <n v="131"/>
        <n v="2"/>
        <n v="118"/>
        <n v="39"/>
        <n v="120"/>
        <n v="91"/>
        <n v="15"/>
        <n v="268"/>
        <n v="607"/>
        <n v="248"/>
        <n v="80"/>
        <n v="60"/>
        <n v="66"/>
        <n v="111"/>
        <n v="4"/>
        <n v="115"/>
        <n v="84"/>
        <n v="274"/>
        <n v="129"/>
        <n v="30"/>
        <n v="85"/>
        <n v="94"/>
        <n v="128"/>
        <n v="108"/>
        <n v="190"/>
        <n v="277"/>
        <n v="286"/>
        <n v="151"/>
        <n v="191"/>
        <n v="213"/>
        <n v="104"/>
        <n v="243"/>
        <n v="331"/>
        <n v="141"/>
        <n v="76"/>
        <n v="3"/>
        <n v="147"/>
        <n v="58"/>
        <n v="107"/>
        <n v="88"/>
        <n v="433"/>
        <n v="228"/>
        <n v="202"/>
        <n v="16"/>
        <n v="273"/>
        <n v="144"/>
        <n v="167"/>
        <n v="78"/>
        <n v="81"/>
        <n v="5"/>
        <n v="278"/>
        <n v="10"/>
        <n v="310"/>
        <n v="173"/>
        <n v="250"/>
        <n v="162"/>
        <n v="157"/>
        <n v="175"/>
        <n v="449"/>
        <n v="22"/>
        <n v="221"/>
        <n v="350"/>
        <n v="216"/>
        <n v="119"/>
        <n v="155"/>
        <n v="55"/>
        <n v="28"/>
        <n v="256"/>
        <n v="149"/>
        <n v="133"/>
        <n v="134"/>
        <n v="497"/>
        <n v="230"/>
        <n v="224"/>
        <n v="260"/>
        <n v="150"/>
        <n v="770"/>
        <n v="158"/>
        <n v="335"/>
        <n v="377"/>
        <n v="26"/>
        <n v="43"/>
        <n v="490"/>
        <n v="24"/>
        <n v="281"/>
        <n v="161"/>
        <n v="72"/>
        <n v="18"/>
        <n v="214"/>
        <n v="21"/>
        <n v="9"/>
        <n v="258"/>
        <n v="31"/>
        <n v="44"/>
        <n v="247"/>
        <n v="138"/>
        <n v="427"/>
        <n v="385"/>
        <n v="381"/>
        <n v="77"/>
        <n v="142"/>
        <n v="308"/>
        <n v="180"/>
        <n v="127"/>
        <n v="251"/>
        <n v="179"/>
        <n v="276"/>
        <n v="181"/>
        <n v="729"/>
        <n v="215"/>
        <n v="121"/>
        <n v="523"/>
        <n v="171"/>
        <n v="481"/>
        <n v="344"/>
        <n v="183"/>
        <n v="428"/>
        <n v="721"/>
        <n v="229"/>
        <n v="343"/>
        <n v="178"/>
        <n v="290"/>
        <n v="339"/>
        <n v="555"/>
        <n v="259"/>
        <n v="292"/>
        <n v="460"/>
        <n v="417"/>
        <n v="485"/>
        <n v="96"/>
        <n v="465"/>
        <n v="29"/>
        <n v="327"/>
        <n v="168"/>
        <n v="369"/>
        <n v="270"/>
        <n v="345"/>
        <n v="135"/>
        <n v="174"/>
        <n v="253"/>
        <n v="1299"/>
        <n v="265"/>
        <n v="139"/>
        <n v="201"/>
        <n v="172"/>
        <n v="192"/>
        <n v="160"/>
        <n v="75"/>
        <n v="37"/>
        <n v="12"/>
        <n v="317"/>
        <n v="185"/>
        <n v="399"/>
        <n v="293"/>
        <n v="182"/>
        <n v="222"/>
        <n v="103"/>
        <n v="220"/>
        <n v="86"/>
        <n v="257"/>
        <n v="313"/>
        <n v="373"/>
        <n v="226"/>
        <n v="194"/>
        <n v="516"/>
        <n v="562"/>
        <n v="406"/>
        <n v="199"/>
        <n v="42"/>
        <n v="232"/>
        <n v="17"/>
        <n v="74"/>
        <n v="47"/>
        <m/>
        <n v="25" u="1"/>
        <n v="352" u="1"/>
        <n v="287" u="1"/>
        <n v="583" u="1"/>
        <n v="450" u="1"/>
        <n v="23" u="1"/>
        <n v="320" u="1"/>
        <n v="418" u="1"/>
        <n v="353" u="1"/>
        <n v="288" u="1"/>
        <n v="207" u="1"/>
        <n v="520" u="1"/>
        <n v="451" u="1"/>
        <n v="386" u="1"/>
        <n v="354" u="1"/>
        <n v="289" u="1"/>
        <n v="240" u="1"/>
        <n v="782" u="1"/>
        <n v="522" u="1"/>
        <n v="452" u="1"/>
        <n v="387" u="1"/>
        <n v="420" u="1"/>
        <n v="355" u="1"/>
        <n v="654" u="1"/>
        <n v="453" u="1"/>
        <n v="388" u="1"/>
        <n v="241" u="1"/>
        <n v="176" u="1"/>
        <n v="591" u="1"/>
        <n v="389" u="1"/>
        <n v="324" u="1"/>
        <n v="852" u="1"/>
        <n v="722" u="1"/>
        <n v="487" u="1"/>
        <n v="357" u="1"/>
        <n v="209" u="1"/>
        <n v="390" u="1"/>
        <n v="193" u="1"/>
        <n v="659" u="1"/>
        <n v="35" u="1"/>
        <n v="488" u="1"/>
        <n v="423" u="1"/>
        <n v="177" u="1"/>
        <n v="456" u="1"/>
        <n v="391" u="1"/>
        <n v="326" u="1"/>
        <n v="261" u="1"/>
        <n v="856" u="1"/>
        <n v="726" u="1"/>
        <n v="661" u="1"/>
        <n v="424" u="1"/>
        <n v="359" u="1"/>
        <n v="294" u="1"/>
        <n v="1080" u="1"/>
        <n v="662" u="1"/>
        <n v="392" u="1"/>
        <n v="262" u="1"/>
        <n v="425" u="1"/>
        <n v="360" u="1"/>
        <n v="295" u="1"/>
        <n v="989" u="1"/>
        <n v="664" u="1"/>
        <n v="599" u="1"/>
        <n v="458" u="1"/>
        <n v="393" u="1"/>
        <n v="328" u="1"/>
        <n v="263" u="1"/>
        <n v="227" u="1"/>
        <n v="665" u="1"/>
        <n v="535" u="1"/>
        <n v="491" u="1"/>
        <n v="361" u="1"/>
        <n v="296" u="1"/>
        <n v="926" u="1"/>
        <n v="211" u="1"/>
        <n v="394" u="1"/>
        <n v="264" u="1"/>
        <n v="195" u="1"/>
        <n v="667" u="1"/>
        <n v="297" u="1"/>
        <n v="798" u="1"/>
        <n v="733" u="1"/>
        <n v="538" u="1"/>
        <n v="395" u="1"/>
        <n v="330" u="1"/>
        <n v="929" u="1"/>
        <n v="163" u="1"/>
        <n v="363" u="1"/>
        <n v="212" u="1"/>
        <n v="540" u="1"/>
        <n v="105" u="1"/>
        <n v="266" u="1"/>
        <n v="671" u="1"/>
        <n v="494" u="1"/>
        <n v="429" u="1"/>
        <n v="364" u="1"/>
        <n v="245" u="1"/>
        <n v="332" u="1"/>
        <n v="267" u="1"/>
        <n v="430" u="1"/>
        <n v="365" u="1"/>
        <n v="300" u="1"/>
        <n v="463" u="1"/>
        <n v="398" u="1"/>
        <n v="1171" u="1"/>
        <n v="73" u="1"/>
        <n v="805" u="1"/>
        <n v="675" u="1"/>
        <n v="431" u="1"/>
        <n v="366" u="1"/>
        <n v="301" u="1"/>
        <n v="246" u="1"/>
        <n v="611" u="1"/>
        <n v="122" u="1"/>
        <n v="464" u="1"/>
        <n v="334" u="1"/>
        <n v="269" u="1"/>
        <n v="114" u="1"/>
        <n v="432" u="1"/>
        <n v="367" u="1"/>
        <n v="302" u="1"/>
        <n v="498" u="1"/>
        <n v="368" u="1"/>
        <n v="303" u="1"/>
        <n v="466" u="1"/>
        <n v="401" u="1"/>
        <n v="271" u="1"/>
        <n v="231" u="1"/>
        <n v="434" u="1"/>
        <n v="82" u="1"/>
        <n v="304" u="1"/>
        <n v="467" u="1"/>
        <n v="337" u="1"/>
        <n v="20" u="1"/>
        <n v="272" u="1"/>
        <n v="618" u="1"/>
        <n v="553" u="1"/>
        <n v="435" u="1"/>
        <n v="370" u="1"/>
        <n v="305" u="1"/>
        <n v="403" u="1"/>
        <n v="338" u="1"/>
        <n v="306" u="1"/>
        <n v="469" u="1"/>
        <n v="53" u="1"/>
        <n v="200" u="1"/>
        <n v="557" u="1"/>
        <n v="307" u="1"/>
        <n v="13" u="1"/>
        <n v="558" u="1"/>
        <n v="470" u="1"/>
        <n v="405" u="1"/>
        <n v="340" u="1"/>
        <n v="275" u="1"/>
        <n v="233" u="1"/>
        <n v="438" u="1"/>
        <n v="217" u="1"/>
        <n v="755" u="1"/>
        <n v="152" u="1"/>
        <n v="560" u="1"/>
        <n v="341" u="1"/>
        <n v="1073" u="1"/>
        <n v="691" u="1"/>
        <n v="626" u="1"/>
        <n v="561" u="1"/>
        <n v="504" u="1"/>
        <n v="374" u="1"/>
        <n v="309" u="1"/>
        <n v="124" u="1"/>
        <n v="234" u="1"/>
        <n v="693" u="1"/>
        <n v="8" u="1"/>
        <n v="116" u="1"/>
        <n v="375" u="1"/>
        <n v="153" u="1"/>
        <n v="408" u="1"/>
        <n v="506" u="1"/>
        <n v="7" u="1"/>
        <n v="376" u="1"/>
        <n v="311" u="1"/>
        <n v="566" u="1"/>
        <n v="409" u="1"/>
        <n v="279" u="1"/>
        <n v="632" u="1"/>
        <n v="507" u="1"/>
        <n v="442" u="1"/>
        <n v="312" u="1"/>
        <n v="219" u="1"/>
        <n v="154" u="1"/>
        <n v="475" u="1"/>
        <n v="410" u="1"/>
        <n v="280" u="1"/>
        <n v="829" u="1"/>
        <n v="569" u="1"/>
        <n v="443" u="1"/>
        <n v="378" u="1"/>
        <n v="68" u="1"/>
        <n v="252" u="1"/>
        <n v="187" u="1"/>
        <n v="570" u="1"/>
        <n v="411" u="1"/>
        <n v="346" u="1"/>
        <n v="701" u="1"/>
        <n v="314" u="1"/>
        <n v="572" u="1"/>
        <n v="347" u="1"/>
        <n v="282" u="1"/>
        <n v="204" u="1"/>
        <n v="445" u="1"/>
        <n v="380" u="1"/>
        <n v="769" u="1"/>
        <n v="93" u="1"/>
        <n v="348" u="1"/>
        <n v="1296" u="1"/>
        <n v="283" u="1"/>
        <n v="965" u="1"/>
        <n v="237" u="1"/>
        <n v="46" u="1"/>
        <n v="575" u="1"/>
        <n v="446" u="1"/>
        <n v="316" u="1"/>
        <n v="156" u="1"/>
        <n v="576" u="1"/>
        <n v="284" u="1"/>
        <n v="205" u="1"/>
        <n v="38" u="1"/>
        <n v="140" u="1"/>
        <n v="382" u="1"/>
        <n v="254" u="1"/>
        <n v="34" u="1"/>
        <n v="1044" u="1"/>
        <n v="238" u="1"/>
        <n v="709" u="1"/>
        <n v="383" u="1"/>
        <n v="710" u="1"/>
        <n v="580" u="1"/>
        <n v="416" u="1"/>
        <n v="351" u="1"/>
        <n v="206" u="1"/>
        <n v="384" u="1"/>
        <n v="319" u="1"/>
      </sharedItems>
    </cacheField>
    <cacheField name="SUMMARY_CAUSE" numFmtId="0">
      <sharedItems containsBlank="1" count="15">
        <s v="ANIMAL                   "/>
        <s v="EQUIPMENT FAILURE        "/>
        <s v="OTHER                    "/>
        <s v="Summary Missing"/>
        <s v="HUMAN FACTORS            "/>
        <s v="VEGETATION               "/>
        <s v="LIGHTNING                "/>
        <s v="OVERLOAD                 "/>
        <s v="CONDUCTOR FAILURE        "/>
        <m/>
        <s v="CONDUCTOR         " u="1"/>
        <s v="CONTRIBUTING             " u="1"/>
        <s v="ERROR                    " u="1"/>
        <s v="EQUIPMENT         " u="1"/>
        <s v="STORM                    " u="1"/>
      </sharedItems>
    </cacheField>
    <cacheField name="CAUSE" numFmtId="0">
      <sharedItems containsBlank="1"/>
    </cacheField>
    <cacheField name="CAUSE_DESC" numFmtId="0">
      <sharedItems containsBlank="1" count="82">
        <s v="Animal - Other (Describe in Remarks Field)                  "/>
        <s v="Equipment Failure - Crossarm                                "/>
        <s v="Scheduled Interruption                                      "/>
        <s v="Equipment Failure - Automatic Sleeve                        "/>
        <s v="Equipment Failure - Connector Sleeve                        "/>
        <s v="Equipment Failure - Connector / Sleeve                      "/>
        <s v="Mis-Coordination (Describe in remarks)                      "/>
        <s v="Overhanging Limb                                            "/>
        <s v="Lightning                                                   "/>
        <s v="Inspected Unknown                                           "/>
        <s v="Animal - Squirrel                                           "/>
        <s v="Overload                                                    "/>
        <s v="Equipment Failure - Air Break / Disconnect Switch           "/>
        <s v="Equipment Failure - Fuse Link                               "/>
        <s v="Equipment Failure - Fuse Switch                             "/>
        <s v="Vine Growing into Line                                      "/>
        <s v="Equipment Failure - Primary Conductor                       "/>
        <s v="Equipment Failure - Pole                                    "/>
        <s v="Equipment Failure - Transformer                             "/>
        <s v="Foreign Objects - Other                                     "/>
        <s v="Animal - Bird Reportable Incident (Mortality or Injury)     "/>
        <s v="Unknown - Under Investigation                               "/>
        <s v="Equipment Failure - Arrestor                                "/>
        <s v="Mandated Outage per Public Authority (Describe in remarks)  "/>
        <s v="Secondary/Service Conductor                                 "/>
        <s v="Tree/Limb Growing Inside R.O.W.                             "/>
        <s v="Equipment Failure - Compression Sleeve                      "/>
        <s v="Equipment Failure - Shield Conductor                        "/>
        <s v="Equipment Failure - Bushing                                 "/>
        <s v="Meter Exchange                                              "/>
        <s v="Vehicle                                                     "/>
        <s v="Other Error - Company (Describe in Remarks Field)           "/>
        <s v="Malicious Damage                                            "/>
        <s v="Equipment Failure - Other (Describe in Remarks Field)       "/>
        <s v="Emergency Switching                                         "/>
        <s v="Company - Distribution Line (Describe in remarks)           "/>
        <s v="Equipment Failure - Elbow                                   "/>
        <s v="Slack Conductor / Inadequate Phase Spacing                  "/>
        <s v="Fire - Other (Describe in Remarks Field)                    "/>
        <s v="Contractor - Distribution Line (Describe in remarks)        "/>
        <s v="Human Error - Non-Entergy Workers (Describe in Remarks)     "/>
        <s v="Equipment Failure - Metering                                "/>
        <s v="Animal - Bird Non-Reportable Incident                       "/>
        <s v="Substation Transformer - Power                              "/>
        <s v="Secondary cable failure                                     "/>
        <m/>
        <s v="Vaccuum Fault Interuptor                                    " u="1"/>
        <s v="Equipment Failure - Anchor / Guy                            " u="1"/>
        <s v="Equipment Failure - Capacitor                               " u="1"/>
        <s v="Equipment Failure - Insulator                               " u="1"/>
        <s v="Equipment Failure - Neutral Conductor                       " u="1"/>
        <s v="Equipment Failure - Pothead                                 " u="1"/>
        <s v="Animal - Raccoon                                            " u="1"/>
        <s v="Animal - Snake                                              " u="1"/>
        <s v="Corrosion                                                   " u="1"/>
        <s v="Reconnect Pending                                           " u="1"/>
        <s v="Equipment  - Air Break / Disconnect Switch           " u="1"/>
        <s v="Equipment  - Arrestor                                " u="1"/>
        <s v="Equipment  - Connector Sleeve                        " u="1"/>
        <s v="Equipment  - Crossarm                                " u="1"/>
        <s v="Equipment  - Elbow                                   " u="1"/>
        <s v="Equipment  - Electronic Recloser                     " u="1"/>
        <s v="Equipment  - Electronic Recloser Control             " u="1"/>
        <s v="Equipment  - Fuse Link                               " u="1"/>
        <s v="Equipment  - Fuse Switch                             " u="1"/>
        <s v="Equipment  - Insulator                               " u="1"/>
        <s v="Equipment  - Neutral Conductor                       " u="1"/>
        <s v="Equipment  - Pole                                    " u="1"/>
        <s v="Equipment  - Primary Conductor                       " u="1"/>
        <s v="Equipment  - Shield Conductor                        " u="1"/>
        <s v="Equipment  - Transformer                             " u="1"/>
        <s v="Distribution Substation (Describe in remarks)               " u="1"/>
        <s v="Storm                                                       " u="1"/>
        <s v="Equipment  - Other (Describe in Remarks Field)       " u="1"/>
        <s v="Safety Compliance                                           " u="1"/>
        <s v="Improper Switching - Distribution Crew                      " u="1"/>
        <s v="Foreign Trouble - Municipal Equipment                       " u="1"/>
        <s v="Foreign Trouble - Neighboring Utility                       " u="1"/>
        <s v="Transient Fault                                             " u="1"/>
        <s v="Tree On Line Outside R.O.W.                                 " u="1"/>
        <s v="Other Error - Customer (Describe in Remarks Field)          " u="1"/>
        <s v="Contractor - Vegetation (Describe in remarks)               " u="1"/>
      </sharedItems>
    </cacheField>
    <cacheField name="MAJOR_EVENT" numFmtId="0">
      <sharedItems containsBlank="1"/>
    </cacheField>
    <cacheField name="REMARKS" numFmtId="0">
      <sharedItems containsBlank="1"/>
    </cacheField>
    <cacheField name="LONGITUDE" numFmtId="0">
      <sharedItems containsString="0" containsBlank="1" containsNumber="1" minValue="-97.075812999999997" maxValue="-89.737775999999997" count="1941">
        <n v="-89.975673999999998"/>
        <n v="-90.048593999999994"/>
        <n v="-90.051562000000004"/>
        <n v="-89.988615999999993"/>
        <n v="-90.051517000000004"/>
        <n v="-89.946088000000003"/>
        <n v="-89.961118999999997"/>
        <n v="-89.985527000000005"/>
        <n v="-89.980343000000005"/>
        <n v="-90.060517000000004"/>
        <n v="-90.060468"/>
        <n v="-90.044184999999999"/>
        <n v="-90.061999999999998"/>
        <n v="-90.026854999999998"/>
        <n v="-90.037160999999998"/>
        <n v="-90.035300000000007"/>
        <n v="-90.001248000000004"/>
        <n v="-90.082234"/>
        <n v="-90.069658000000004"/>
        <n v="-90.088562999999994"/>
        <n v="-90.094798999999995"/>
        <n v="-90.112369999999999"/>
        <n v="-90.099446999999998"/>
        <n v="-90.008144000000001"/>
        <n v="-90.031662999999995"/>
        <n v="-90.086461999999997"/>
        <n v="-90.096397999999994"/>
        <n v="-89.989480999999998"/>
        <n v="-90.107817999999995"/>
        <n v="-89.913893999999999"/>
        <n v="-89.932267999999993"/>
        <n v="-89.981485000000006"/>
        <n v="-90.067857000000004"/>
        <n v="-90.078005000000005"/>
        <n v="-90.125568000000001"/>
        <n v="-90.083943000000005"/>
        <n v="-90.113934"/>
        <n v="-90.102879000000001"/>
        <n v="-89.998114000000001"/>
        <n v="-90.047141999999994"/>
        <n v="-90.086224999999999"/>
        <n v="-90.095005999999998"/>
        <n v="-90.133069000000006"/>
        <n v="-90.025152000000006"/>
        <n v="-90.025080000000003"/>
        <n v="-90.089494999999999"/>
        <n v="-89.98939"/>
        <n v="-90.029574999999994"/>
        <n v="-90.032652999999996"/>
        <n v="-90.036845"/>
        <n v="-90.036309000000003"/>
        <n v="-90.100645"/>
        <n v="-90.050196"/>
        <n v="-90.049701999999996"/>
        <n v="-89.947163000000003"/>
        <n v="-90.006304"/>
        <n v="-90.035636999999994"/>
        <n v="-89.953201000000007"/>
        <n v="-90.045957000000001"/>
        <n v="-90.095429999999993"/>
        <n v="-89.988539000000003"/>
        <n v="-90.100854999999996"/>
        <n v="-89.988111000000004"/>
        <n v="-90.110916000000003"/>
        <n v="-90.073351000000002"/>
        <n v="-89.999210000000005"/>
        <n v="-90.124229999999997"/>
        <n v="-90.123596000000006"/>
        <n v="-90.107524999999995"/>
        <n v="-90.111157000000006"/>
        <n v="-90.099386999999993"/>
        <n v="-90.098783999999995"/>
        <n v="-89.958564999999993"/>
        <n v="-90.057518000000002"/>
        <n v="-90.046408"/>
        <n v="-90.008626000000007"/>
        <n v="-90.086145999999999"/>
        <n v="-90.075146000000004"/>
        <n v="-90.109684000000001"/>
        <n v="-90.005108000000007"/>
        <n v="-90.007227"/>
        <n v="-89.971619000000004"/>
        <n v="-89.971509999999995"/>
        <n v="-90.040755000000004"/>
        <n v="-89.998799000000005"/>
        <n v="-89.865086000000005"/>
        <n v="-89.995075"/>
        <n v="-89.961976000000007"/>
        <n v="-90.000868999999994"/>
        <n v="-90.096551000000005"/>
        <n v="-89.972159000000005"/>
        <n v="-90.000929999999997"/>
        <n v="-89.959079000000003"/>
        <n v="-89.994309000000001"/>
        <n v="-89.962676000000002"/>
        <n v="-89.956140000000005"/>
        <n v="-90.053257000000002"/>
        <n v="-89.801293000000001"/>
        <n v="-89.996601999999996"/>
        <n v="-90.115601999999996"/>
        <n v="-90.115650000000002"/>
        <n v="-90.036097999999996"/>
        <n v="-89.992762999999997"/>
        <n v="-90.088409999999996"/>
        <n v="-90.001309000000006"/>
        <n v="-90.031902000000002"/>
        <n v="-90.119255999999993"/>
        <n v="-90.018904000000006"/>
        <n v="-90.099254999999999"/>
        <n v="-90.118251000000001"/>
        <n v="-90.014644000000004"/>
        <n v="-90.105855000000005"/>
        <n v="-90.052881999999997"/>
        <n v="-90.118414000000001"/>
        <n v="-90.038009000000002"/>
        <n v="-90.119915000000006"/>
        <n v="-90.119043000000005"/>
        <n v="-90.101494000000002"/>
        <n v="-90.101083000000003"/>
        <n v="-90.009127000000007"/>
        <n v="-90.111191000000005"/>
        <n v="-89.988071000000005"/>
        <n v="-90.113932000000005"/>
        <n v="-90.017219999999995"/>
        <n v="-90.053195000000002"/>
        <n v="-90.096562000000006"/>
        <n v="-89.987104000000002"/>
        <n v="-89.808791999999997"/>
        <n v="-90.011730999999997"/>
        <n v="-90.107285000000005"/>
        <n v="-90.103015999999997"/>
        <n v="-90.062751000000006"/>
        <n v="-89.970516000000003"/>
        <n v="-90.065802000000005"/>
        <n v="-90.121672000000004"/>
        <n v="-90.094649000000004"/>
        <n v="-90.059911"/>
        <n v="-90.082033999999993"/>
        <n v="-90.089519999999993"/>
        <n v="-90.035330000000002"/>
        <n v="-90.046772000000004"/>
        <n v="-90.094088999999997"/>
        <m/>
        <n v="-90.062033"/>
        <n v="-90.006514999999993"/>
        <n v="-90.075388000000004"/>
        <n v="-97.075782000000004"/>
        <n v="-89.957697999999993"/>
        <n v="-89.930644000000001"/>
        <n v="-90.111067000000006"/>
        <n v="-90.119935999999996"/>
        <n v="-90.025058000000001"/>
        <n v="-90.069282000000001"/>
        <n v="-90.064121"/>
        <n v="-90.031619000000006"/>
        <n v="-90.008106999999995"/>
        <n v="-90.090592000000001"/>
        <n v="-90.084390999999997"/>
        <n v="-90.043779999999998"/>
        <n v="-90.076132999999999"/>
        <n v="-89.979598999999993"/>
        <n v="-89.994742000000002"/>
        <n v="-90.049327000000005"/>
        <n v="-90.044089999999997"/>
        <n v="-90.099180000000004"/>
        <n v="-89.984958000000006"/>
        <n v="-90.045598999999996"/>
        <n v="-90.055329999999998"/>
        <n v="-90.073548000000002"/>
        <n v="-90.072344999999999"/>
        <n v="-90.016150999999994"/>
        <n v="-90.090907000000001"/>
        <n v="-90.099384000000001"/>
        <n v="-97.075806999999998"/>
        <n v="-90.074233000000007"/>
        <n v="-90.004382000000007"/>
        <n v="-90.121897000000004"/>
        <n v="-89.986890000000002"/>
        <n v="-90.006131999999994"/>
        <n v="-90.045447999999993"/>
        <n v="-97.075798000000006"/>
        <n v="-89.958247999999998"/>
        <n v="-90.084507000000002"/>
        <n v="-90.082160000000002"/>
        <n v="-90.117142999999999"/>
        <n v="-89.990042000000003"/>
        <n v="-90.134079999999997"/>
        <n v="-90.075478000000004"/>
        <n v="-90.123710000000003"/>
        <n v="-89.975110999999998"/>
        <n v="-90.115122"/>
        <n v="-90.107230999999999"/>
        <n v="-90.007330999999994"/>
        <n v="-89.958207999999999"/>
        <n v="-89.963211999999999"/>
        <n v="-90.118178999999998"/>
        <n v="-90.077825000000004"/>
        <n v="-90.078800999999999"/>
        <n v="-90.085949999999997"/>
        <n v="-90.066342000000006"/>
        <n v="-90.071976000000006"/>
        <n v="-90.105513000000002"/>
        <n v="-90.114559"/>
        <n v="-90.089084"/>
        <n v="-90.089827999999997"/>
        <n v="-89.993630999999993"/>
        <n v="-97.075812999999997"/>
        <n v="-90.053117999999998"/>
        <n v="-90.008577000000002"/>
        <n v="-90.009429999999995"/>
        <n v="-89.970147999999995"/>
        <n v="-90.049969000000004"/>
        <n v="-90.053568999999996"/>
        <n v="-90.061190999999994"/>
        <n v="-90.035589999999999"/>
        <n v="-90.003738999999996"/>
        <n v="-90.035799999999995"/>
        <n v="-90.118128999999996"/>
        <n v="-90.050340000000006"/>
        <n v="-90.118791000000002"/>
        <n v="-90.076391999999998"/>
        <n v="-90.060032000000007"/>
        <n v="-90.092929999999996"/>
        <n v="-90.123197000000005"/>
        <n v="-90.105740999999995"/>
        <n v="-90.085729000000001"/>
        <n v="-90.095911999999998"/>
        <n v="-90.095994000000005"/>
        <n v="-90.103084999999993"/>
        <n v="-90.118205000000003"/>
        <n v="-90.085504"/>
        <n v="-90.112943999999999"/>
        <n v="-90.115513000000007"/>
        <n v="-90.075771000000003"/>
        <n v="-90.065997999999993"/>
        <n v="-89.966543999999999"/>
        <n v="-90.124009000000001"/>
        <n v="-90.127322000000007"/>
        <n v="-90.076483999999994"/>
        <n v="-90.115229999999997"/>
        <n v="-97.075807999999995"/>
        <n v="-90.065883999999997"/>
        <n v="-89.959539000000007"/>
        <n v="-90.097733000000005"/>
        <n v="-89.971030999999996"/>
        <n v="-90.114413999999996"/>
        <n v="-90.098005999999998"/>
        <n v="-97.075806"/>
        <n v="-90.099682999999999"/>
        <n v="-90.072900000000004"/>
        <n v="-97.075799000000004"/>
        <n v="-90.123931999999996"/>
        <n v="-90.078568000000004"/>
        <n v="-90.077451999999994"/>
        <n v="-90.086870000000005"/>
        <n v="-89.944117000000006"/>
        <n v="-89.945892000000001"/>
        <n v="-90.099380999999994"/>
        <n v="-90.116674000000003"/>
        <n v="-90.130750000000006"/>
        <n v="-90.126187000000002"/>
        <n v="-90.118397999999999"/>
        <n v="-89.925982000000005"/>
        <n v="-89.976495"/>
        <n v="-89.933610000000002"/>
        <n v="-90.066365000000005"/>
        <n v="-89.976433"/>
        <n v="-89.978875000000002"/>
        <n v="-89.976859000000005"/>
        <n v="-89.975900999999993"/>
        <n v="-90.102557000000004"/>
        <n v="-89.970303000000001"/>
        <n v="-90.117480999999998"/>
        <n v="-90.016687000000005"/>
        <n v="-90.000279000000006"/>
        <n v="-90.110747000000003"/>
        <n v="-90.001497000000001"/>
        <n v="-89.985697999999999"/>
        <n v="-90.052108000000004"/>
        <n v="-90.099406999999999"/>
        <n v="-90.099275000000006"/>
        <n v="-90.099428000000003"/>
        <n v="-90.099345999999997"/>
        <n v="-90.099231000000003"/>
        <n v="-90.099487999999994"/>
        <n v="-90.099164000000002"/>
        <n v="-90.099315000000004"/>
        <n v="-90.086673000000005"/>
        <n v="-90.122741000000005"/>
        <n v="-89.998170999999999"/>
        <n v="-89.984246999999996"/>
        <n v="-90.019107000000005"/>
        <n v="-89.930616999999998"/>
        <n v="-90.115703999999994"/>
        <n v="-90.128933000000004"/>
        <n v="-90.116759000000002"/>
        <n v="-90.009956000000003"/>
        <n v="-90.038330000000002"/>
        <n v="-90.131197999999998"/>
        <n v="-90.069873000000001"/>
        <n v="-89.893800999999996"/>
        <n v="-90.077614999999994"/>
        <n v="-90.058519000000004"/>
        <n v="-90.126952000000003"/>
        <n v="-90.116934999999998"/>
        <n v="-90.125193999999993"/>
        <n v="-90.013374999999996"/>
        <n v="-90.058638999999999"/>
        <n v="-90.053358000000003"/>
        <n v="-90.02646"/>
        <n v="-90.126317"/>
        <n v="-90.065242999999995"/>
        <n v="-90.088661999999999"/>
        <n v="-90.035769999999999"/>
        <n v="-90.035331999999997"/>
        <n v="-90.033949000000007"/>
        <n v="-90.098731999999998"/>
        <n v="-90.091307999999998"/>
        <n v="-90.086237999999994"/>
        <n v="-90.066399000000004"/>
        <n v="-89.936858999999998"/>
        <n v="-90.040636000000006"/>
        <n v="-90.070871999999994"/>
        <n v="-90.060719000000006"/>
        <n v="-90.059324000000004"/>
        <n v="-90.059278000000006"/>
        <n v="-90.110399000000001"/>
        <n v="-90.066924999999998"/>
        <n v="-90.106420999999997"/>
        <n v="-90.069016000000005"/>
        <n v="-90.125116000000006"/>
        <n v="-90.125838000000002"/>
        <n v="-90.077607999999998"/>
        <n v="-90.103110999999998"/>
        <n v="-90.066697000000005"/>
        <n v="-90.033403000000007"/>
        <n v="-90.081446999999997"/>
        <n v="-90.042708000000005"/>
        <n v="-90.075710000000001"/>
        <n v="-90.094988999999998"/>
        <n v="-90.044355999999993"/>
        <n v="-90.109108000000006"/>
        <n v="-90.096693000000002"/>
        <n v="-90.105130000000003"/>
        <n v="-90.034968000000006"/>
        <n v="-90.114720000000005"/>
        <n v="-90.047689000000005"/>
        <n v="-90.116992999999994"/>
        <n v="-89.972098000000003"/>
        <n v="-90.071019000000007"/>
        <n v="-90.094680999999994"/>
        <n v="-90.013609000000002"/>
        <n v="-90.123182"/>
        <n v="-90.058693000000005"/>
        <n v="-90.074149000000006"/>
        <n v="-90.103684999999999"/>
        <n v="-90.081373999999997"/>
        <n v="-90.097037"/>
        <n v="-90.09836"/>
        <n v="-89.973343"/>
        <n v="-90.068681999999995"/>
        <n v="-89.961343999999997"/>
        <n v="-90.097860999999995"/>
        <n v="-90.122298000000001"/>
        <n v="-90.095208"/>
        <n v="-90.116411999999997"/>
        <n v="-90.095124999999996"/>
        <n v="-90.051677999999995"/>
        <n v="-90.022902999999999"/>
        <n v="-89.938113999999999"/>
        <n v="-90.029818000000006"/>
        <n v="-89.955134999999999"/>
        <n v="-90.095613"/>
        <n v="-90.060732999999999"/>
        <n v="-90.057213000000004"/>
        <n v="-90.066191000000003"/>
        <n v="-90.061099999999996"/>
        <n v="-90.105002999999996"/>
        <n v="-90.105377000000004"/>
        <n v="-90.100010999999995"/>
        <n v="-90.101589000000004"/>
        <n v="-89.999098000000004"/>
        <n v="-90.046239"/>
        <n v="-90.118391000000003"/>
        <n v="-90.094470999999999"/>
        <n v="-90.121224999999995"/>
        <n v="-90.133830000000003"/>
        <n v="-90.137237999999996"/>
        <n v="-90.112815999999995"/>
        <n v="-90.121632000000005"/>
        <n v="-90.133968999999993"/>
        <n v="-90.108309000000006"/>
        <n v="-89.956329999999994"/>
        <n v="-90.022238999999999"/>
        <n v="-90.021214999999998"/>
        <n v="-90.029161999999999"/>
        <n v="-90.114272"/>
        <n v="-90.062149000000005"/>
        <n v="-90.063176999999996"/>
        <n v="-90.053329000000005"/>
        <n v="-90.051552999999998"/>
        <n v="-90.019249000000002"/>
        <n v="-90.097758999999996"/>
        <n v="-90.074939999999998"/>
        <n v="-90.037689999999998"/>
        <n v="-89.971794000000003"/>
        <n v="-90.089718000000005"/>
        <n v="-89.943899000000002"/>
        <n v="-90.096419999999995"/>
        <n v="-89.982547999999994"/>
        <n v="-90.020442000000003"/>
        <n v="-89.958157999999997"/>
        <n v="-89.958421000000001"/>
        <n v="-89.965496000000002"/>
        <n v="-89.815742999999998"/>
        <n v="-90.089941999999994"/>
        <n v="-90.060477000000006"/>
        <n v="-90.128833"/>
        <n v="-90.130407000000005"/>
        <n v="-90.137244999999993"/>
        <n v="-90.137217000000007"/>
        <n v="-89.914305999999996"/>
        <n v="-90.014357000000004"/>
        <n v="-90.017707000000001"/>
        <n v="-90.128142999999994"/>
        <n v="-89.739849000000007"/>
        <n v="-90.131977000000006"/>
        <n v="-89.955162999999999"/>
        <n v="-89.984774000000002"/>
        <n v="-90.091735999999997"/>
        <n v="-90.033339999999995"/>
        <n v="-90.032590999999996"/>
        <n v="-90.004238999999998"/>
        <n v="-90.012728999999993"/>
        <n v="-89.956168000000005"/>
        <n v="-90.026931000000005"/>
        <n v="-90.002387999999996"/>
        <n v="-89.951802000000001"/>
        <n v="-89.951837999999995"/>
        <n v="-89.951758999999996"/>
        <n v="-90.074181999999993"/>
        <n v="-89.848115000000007"/>
        <n v="-89.896991"/>
        <n v="-89.956556000000006"/>
        <n v="-97.075805000000003"/>
        <n v="-90.096919"/>
        <n v="-90.007818999999998"/>
        <n v="-90.008199000000005"/>
        <n v="-90.007840000000002"/>
        <n v="-89.972562999999994"/>
        <n v="-90.023971000000003"/>
        <n v="-90.121697999999995"/>
        <n v="-90.082337999999993"/>
        <n v="-90.104415000000003"/>
        <n v="-90.087682000000001"/>
        <n v="-90.012032000000005"/>
        <n v="-90.066052999999997"/>
        <n v="-90.071779000000006"/>
        <n v="-89.997155000000006"/>
        <n v="-90.074909000000005"/>
        <n v="-90.093757999999994"/>
        <n v="-90.098433"/>
        <n v="-90.077235000000002"/>
        <n v="-90.081142999999997"/>
        <n v="-90.083134999999999"/>
        <n v="-90.108774999999994"/>
        <n v="-90.008239000000003"/>
        <n v="-97.075800000000001"/>
        <n v="-90.082694000000004"/>
        <n v="-90.081999999999994"/>
        <n v="-90.010506000000007"/>
        <n v="-90.085251"/>
        <n v="-90.015844999999999"/>
        <n v="-90.064093999999997"/>
        <n v="-90.070194999999998"/>
        <n v="-90.067713999999995"/>
        <n v="-89.950804000000005"/>
        <n v="-89.984159000000005"/>
        <n v="-89.947940000000003"/>
        <n v="-90.112403999999998"/>
        <n v="-90.013672999999997"/>
        <n v="-90.075059999999993"/>
        <n v="-90.101802000000006"/>
        <n v="-89.929179000000005"/>
        <n v="-89.866477000000003"/>
        <n v="-89.953207000000006" u="1"/>
        <n v="-90.090244999999996" u="1"/>
        <n v="-89.955727999999993" u="1"/>
        <n v="-90.070961999999994" u="1"/>
        <n v="-90.079256000000001" u="1"/>
        <n v="-89.981078999999994" u="1"/>
        <n v="-90.120227" u="1"/>
        <n v="-90.022108000000003" u="1"/>
        <n v="-90.107243999999994" u="1"/>
        <n v="-90.059915000000004" u="1"/>
        <n v="-90.062494000000001" u="1"/>
        <n v="-90.102937999999995" u="1"/>
        <n v="-90.112200000000001" u="1"/>
        <n v="-89.956406000000001" u="1"/>
        <n v="-90.007780999999994" u="1"/>
        <n v="-90.112668999999997" u="1"/>
        <n v="-97.075811999999999" u="1"/>
        <n v="-90.081928000000005" u="1"/>
        <n v="-90.121814999999998" u="1"/>
        <n v="-90.051655999999994" u="1"/>
        <n v="-90.047551999999996" u="1"/>
        <n v="-90.036620999999997" u="1"/>
        <n v="-90.110767999999993" u="1"/>
        <n v="-90.088905999999994" u="1"/>
        <n v="-89.998054999999994" u="1"/>
        <n v="-90.032257000000001" u="1"/>
        <n v="-90.013031999999995" u="1"/>
        <n v="-90.108073000000005" u="1"/>
        <n v="-90.096115999999995" u="1"/>
        <n v="-90.075864999999993" u="1"/>
        <n v="-90.021852999999993" u="1"/>
        <n v="-90.001017000000004" u="1"/>
        <n v="-90.012916000000004" u="1"/>
        <n v="-90.051893000000007" u="1"/>
        <n v="-89.960457000000005" u="1"/>
        <n v="-90.076189999999997" u="1"/>
        <n v="-90.018514999999994" u="1"/>
        <n v="-89.995186000000004" u="1"/>
        <n v="-90.063148999999996" u="1"/>
        <n v="-90.133250000000004" u="1"/>
        <n v="-90.089584000000002" u="1"/>
        <n v="-90.045918" u="1"/>
        <n v="-90.024641000000003" u="1"/>
        <n v="-90.062006999999994" u="1"/>
        <n v="-89.995921999999993" u="1"/>
        <n v="-90.101251000000005" u="1"/>
        <n v="-90.073732000000007" u="1"/>
        <n v="-90.088708999999994" u="1"/>
        <n v="-90.081383000000002" u="1"/>
        <n v="-90.032587000000007" u="1"/>
        <n v="-90.045512000000002" u="1"/>
        <n v="-90.085515000000001" u="1"/>
        <n v="-90.069367999999997" u="1"/>
        <n v="-89.995104999999995" u="1"/>
        <n v="-90.004424999999998" u="1"/>
        <n v="-90.072973000000005" u="1"/>
        <n v="-90.041791000000003" u="1"/>
        <n v="-90.015298000000001" u="1"/>
        <n v="-89.959233999999995" u="1"/>
        <n v="-90.109255000000005" u="1"/>
        <n v="-89.909795000000003" u="1"/>
        <n v="-90.056152999999995" u="1"/>
        <n v="-90.115821999999994" u="1"/>
        <n v="-90.047274000000002" u="1"/>
        <n v="-90.002582000000004" u="1"/>
        <n v="-90.013454999999993" u="1"/>
        <n v="-90.087219000000005" u="1"/>
        <n v="-89.928261000000006" u="1"/>
        <n v="-90.114153000000002" u="1"/>
        <n v="-89.950006999999999" u="1"/>
        <n v="-90.059584000000001" u="1"/>
        <n v="-90.096365000000006" u="1"/>
        <n v="-89.910914000000005" u="1"/>
        <n v="-90.052199999999999" u="1"/>
        <n v="-90.015275000000003" u="1"/>
        <n v="-90.002291999999997" u="1"/>
        <n v="-90.001266000000001" u="1"/>
        <n v="-89.987257" u="1"/>
        <n v="-90.054193999999995" u="1"/>
        <n v="-90.032390000000007" u="1"/>
        <n v="-90.034969000000004" u="1"/>
        <n v="-89.769013000000001" u="1"/>
        <n v="-90.079603000000006" u="1"/>
        <n v="-90.099269000000007" u="1"/>
        <n v="-89.854090999999997" u="1"/>
        <n v="-90.061346" u="1"/>
        <n v="-90.107005999999998" u="1"/>
        <n v="-90.019233" u="1"/>
        <n v="-89.971903999999995" u="1"/>
        <n v="-90.103784000000005" u="1"/>
        <n v="-90.062256000000005" u="1"/>
        <n v="-90.031074000000004" u="1"/>
        <n v="-89.954556999999994" u="1"/>
        <n v="-90.084384999999997" u="1"/>
        <n v="-90.132682000000003" u="1"/>
        <n v="-90.121751000000003" u="1"/>
        <n v="-90.084912000000003" u="1"/>
        <n v="-90.012701000000007" u="1"/>
        <n v="-90.121692999999993" u="1"/>
        <n v="-90.060412999999997" u="1"/>
        <n v="-90.012642999999997" u="1"/>
        <n v="-90.116418999999993" u="1"/>
        <n v="-89.979849999999999" u="1"/>
        <n v="-90.070701" u="1"/>
        <n v="-90.023956999999996" u="1"/>
        <n v="-90.020294000000007" u="1"/>
        <n v="-90.08981" u="1"/>
        <n v="-90.048282" u="1"/>
        <n v="-89.979675999999998" u="1"/>
        <n v="-89.932346999999993" u="1"/>
        <n v="-90.070469000000003" u="1"/>
        <n v="-90.049192000000005" u="1"/>
        <n v="-89.992542999999998" u="1"/>
        <n v="-90.082894999999994" u="1"/>
        <n v="-89.999225999999993" u="1"/>
        <n v="-89.913005999999996" u="1"/>
        <n v="-90.007020999999995" u="1"/>
        <n v="-90.076537000000002" u="1"/>
        <n v="-90.083747000000002" u="1"/>
        <n v="-90.076920000000001" u="1"/>
        <n v="-90.036417999999998" u="1"/>
        <n v="-90.018804000000003" u="1"/>
        <n v="-90.011536000000007" u="1"/>
        <n v="-90.007873000000004" u="1"/>
        <n v="-89.988121000000007" u="1"/>
        <n v="-90.078473000000002" u="1"/>
        <n v="-90.015141" u="1"/>
        <n v="-90.047291000000001" u="1"/>
        <n v="-90.074752000000004" u="1"/>
        <n v="-90.091808999999998" u="1"/>
        <n v="-90.032522999999998" u="1"/>
        <n v="-90.024229000000005" u="1"/>
        <n v="-90.053742" u="1"/>
        <n v="-90.100427999999994" u="1"/>
        <n v="-90.092134000000001" u="1"/>
        <n v="-90.019424000000001" u="1"/>
        <n v="-90.032348999999996" u="1"/>
        <n v="-90.078507999999999" u="1"/>
        <n v="-90.007850000000005" u="1"/>
        <n v="-90.055121" u="1"/>
        <n v="-89.958468999999994" u="1"/>
        <n v="-90.074287999999996" u="1"/>
        <n v="-90.069072000000006" u="1"/>
        <n v="-90.017111999999997" u="1"/>
        <n v="-90.077834999999993" u="1"/>
        <n v="-89.958295000000007" u="1"/>
        <n v="-90.123936" u="1"/>
        <n v="-90.067871999999994" u="1"/>
        <n v="-89.955600000000004" u="1"/>
        <n v="-89.949299999999994" u="1"/>
        <n v="-89.947248000000002" u="1"/>
        <n v="-90.112888999999996" u="1"/>
        <n v="-89.991354999999999" u="1"/>
        <n v="-90.098294999999993" u="1"/>
        <n v="-90.083759000000001" u="1"/>
        <n v="-90.109752999999998" u="1"/>
        <n v="-90.100874000000005" u="1"/>
        <n v="-90.054130000000001" u="1"/>
        <n v="-90.037982999999997" u="1"/>
        <n v="-90.049881999999997" u="1"/>
        <n v="-90.036899000000005" u="1"/>
        <n v="-89.982887000000005" u="1"/>
        <n v="-90.117930999999999" u="1"/>
        <n v="-90.063333999999998" u="1"/>
        <n v="-90.071628000000004" u="1"/>
        <n v="-90.074207000000001" u="1"/>
        <n v="-90.042439999999999" u="1"/>
        <n v="-90.105272999999997" u="1"/>
        <n v="-90.122887000000006" u="1"/>
        <n v="-90.041240000000002" u="1"/>
        <n v="-90.045871000000005" u="1"/>
        <n v="-90.031862000000004" u="1"/>
        <n v="-90.051469999999995" u="1"/>
        <n v="-90.096688999999998" u="1"/>
        <n v="-90.045755" u="1"/>
        <n v="-89.994321999999997" u="1"/>
        <n v="-90.131917000000001" u="1"/>
        <n v="-89.993238000000005" u="1"/>
        <n v="-90.095988000000006" u="1"/>
        <n v="-90.113602" u="1"/>
        <n v="-90.073099999999997" u="1"/>
        <n v="-90.083973" u="1"/>
        <n v="-90.051180000000002" u="1"/>
        <n v="-90.066742000000005" u="1"/>
        <n v="-90.060441999999995" u="1"/>
        <n v="-90.082714999999993" u="1"/>
        <n v="-90.072810000000004" u="1"/>
        <n v="-90.071198999999993" u="1"/>
        <n v="-90.034360000000007" u="1"/>
        <n v="-90.010945000000007" u="1"/>
        <n v="-89.987616000000003" u="1"/>
        <n v="-90.098219" u="1"/>
        <n v="-90.045175" u="1"/>
        <n v="-90.064341999999996" u="1"/>
        <n v="-90.001392999999993" u="1"/>
        <n v="-90.037205999999998" u="1"/>
        <n v="-90.034127999999995" u="1"/>
        <n v="-89.992073000000005" u="1"/>
        <n v="-90.133799999999994" u="1"/>
        <n v="-89.981583000000001" u="1"/>
        <n v="-90.110911999999999" u="1"/>
        <n v="-90.053736000000001" u="1"/>
        <n v="-90.019975000000002" u="1"/>
        <n v="-90.057340999999994" u="1"/>
        <n v="-90.084860000000006" u="1"/>
        <n v="-90.079144999999997" u="1"/>
        <n v="-90.027185000000003" u="1"/>
        <n v="-90.116453000000007" u="1"/>
        <n v="-90.064492999999999" u="1"/>
        <n v="-90.035948000000005" u="1"/>
        <n v="-90.043216000000001" u="1"/>
        <n v="-90.002013000000005" u="1"/>
        <n v="-90.101157999999998" u="1"/>
        <n v="-90.126566999999994" u="1"/>
        <n v="-90.116220999999996" u="1"/>
        <n v="-90.113056999999998" u="1"/>
        <n v="-90.054940999999999" u="1"/>
        <n v="-90.114609999999999" u="1"/>
        <n v="-90.108367999999999" u="1"/>
        <n v="-90.012827999999999" u="1"/>
        <n v="-89.993602999999993" u="1"/>
        <n v="-90.032494" u="1"/>
        <n v="-89.977456000000004" u="1"/>
        <n v="-90.114552000000003" u="1"/>
        <n v="-90.091663999999994" u="1"/>
        <n v="-90.098932000000005" u="1"/>
        <n v="-90.061449999999994" u="1"/>
        <n v="-90.013153000000003" u="1"/>
        <n v="-90.105498999999995" u="1"/>
        <n v="-90.06447" u="1"/>
        <n v="-89.978835000000004" u="1"/>
        <n v="-89.995806000000002" u="1"/>
        <n v="-97.075794000000002" u="1"/>
        <n v="-90.049760000000006" u="1"/>
        <n v="-89.980127999999993" u="1"/>
        <n v="-90.096973000000006" u="1"/>
        <n v="-90.118718999999999" u="1"/>
        <n v="-90.029335000000003" u="1"/>
        <n v="-90.050112999999996" u="1"/>
        <n v="-90.019313999999994" u="1"/>
        <n v="-90.035403000000002" u="1"/>
        <n v="-90.030714000000003" u="1"/>
        <n v="-90.133405999999994" u="1"/>
        <n v="-90.111543999999995" u="1"/>
        <n v="-90.093344999999999" u="1"/>
        <n v="-89.916274000000001" u="1"/>
        <n v="-90.086018999999993" u="1"/>
        <n v="-89.943207999999998" u="1"/>
        <n v="-90.072010000000006" u="1"/>
        <n v="-90.021602999999999" u="1"/>
        <n v="-90.016386999999995" u="1"/>
        <n v="-90.080246000000002" u="1"/>
        <n v="-90.049064000000001" u="1"/>
        <n v="-90.009003000000007" u="1"/>
        <n v="-90.036023" u="1"/>
        <n v="-89.971579000000006" u="1"/>
        <n v="-90.051585000000003" u="1"/>
        <n v="-90.132531" u="1"/>
        <n v="-90.117936999999998" u="1"/>
        <n v="-90.113833" u="1"/>
        <n v="-90.109527" u="1"/>
        <n v="-89.991157000000001" u="1"/>
        <n v="-89.994761999999994" u="1"/>
        <n v="-90.052878000000007" u="1"/>
        <n v="-89.936502000000004" u="1"/>
        <n v="-90.033595000000005" u="1"/>
        <n v="-89.983772999999999" u="1"/>
        <n v="-90.099506000000005" u="1"/>
        <n v="-90.049683999999999" u="1"/>
        <n v="-90.115594999999999" u="1"/>
        <n v="-90.025769999999994" u="1"/>
        <n v="-89.928092000000007" u="1"/>
        <n v="-90.098949000000005" u="1"/>
        <n v="-90.055283000000003" u="1"/>
        <n v="-90.038110000000003" u="1"/>
        <n v="-89.985123999999999" u="1"/>
        <n v="-90.102936999999997" u="1"/>
        <n v="-90.069175999999999" u="1"/>
        <n v="-89.806383999999994" u="1"/>
        <n v="-90.122103999999993" u="1"/>
        <n v="-90.065455" u="1"/>
        <n v="-90.107510000000005" u="1"/>
        <n v="-90.023342" u="1"/>
        <n v="-90.050803000000002" u="1"/>
        <n v="-90.027416000000002" u="1"/>
        <n v="-90.042978000000005" u="1"/>
        <n v="-90.117182999999997" u="1"/>
        <n v="-90.102588999999995" u="1"/>
        <n v="-89.981054999999998" u="1"/>
        <n v="-90.079701" u="1"/>
        <n v="-90.048518999999999" u="1"/>
        <n v="-90.099894000000006" u="1"/>
        <n v="-90.045882000000006" u="1"/>
        <n v="-89.963324999999998" u="1"/>
        <n v="-90.080611000000005" u="1"/>
        <n v="-90.074895999999995" u="1"/>
        <n v="-90.056697" u="1"/>
        <n v="-90.044212999999999" u="1"/>
        <n v="-90.108013999999997" u="1"/>
        <n v="-90.106403" u="1"/>
        <n v="-90.048727999999997" u="1"/>
        <n v="-90.015494000000004" u="1"/>
        <n v="-90.086094000000003" u="1"/>
        <n v="-90.113555000000005" u="1"/>
        <n v="-90.011773000000005" u="1"/>
        <n v="-90.088615000000004" u="1"/>
        <n v="-90.048553999999996" u="1"/>
        <n v="-90.123285999999993" u="1"/>
        <n v="-90.103533999999996" u="1"/>
        <n v="-90.018339999999995" u="1"/>
        <n v="-90.115432999999996" u="1"/>
        <n v="-90.064584999999994" u="1"/>
        <n v="-89.985106000000002" u="1"/>
        <n v="-90.122202000000001" u="1"/>
        <n v="-90.108633999999995" u="1"/>
        <n v="-90.083752000000004" u="1"/>
        <n v="-90.048379999999995" u="1"/>
        <n v="-90.050432000000001" u="1"/>
        <n v="-89.965180000000004" u="1"/>
        <n v="-90.011425000000003" u="1"/>
        <n v="-90.092371" u="1"/>
        <n v="-90.034638000000001" u="1"/>
        <n v="-90.130646999999996" u="1"/>
        <n v="-90.056383999999994" u="1"/>
        <n v="-90.085954999999998" u="1"/>
        <n v="-90.043841999999998" u="1"/>
        <n v="-90.002313999999998" u="1"/>
        <n v="-90.064620000000005" u="1"/>
        <n v="-90.124815999999996" u="1"/>
        <n v="-90.087391999999994" u="1"/>
        <n v="-90.123204999999999" u="1"/>
        <n v="-90.118516" u="1"/>
        <n v="-90.109195999999997" u="1"/>
        <n v="-90.101226999999994" u="1"/>
        <n v="-90.100200999999998" u="1"/>
        <n v="-89.952642999999995" u="1"/>
        <n v="-90.057004000000006" u="1"/>
        <n v="-90.064272000000003" u="1"/>
        <n v="-90.064214000000007" u="1"/>
        <n v="-89.981071999999998" u="1"/>
        <n v="-89.966536000000005" u="1"/>
        <n v="-90.049620000000004" u="1"/>
        <n v="-90.110257000000004" u="1"/>
        <n v="-90.045840999999996" u="1"/>
        <n v="-89.965335999999994" u="1"/>
        <n v="-90.088279" u="1"/>
        <n v="-90.110609999999994" u="1"/>
        <n v="-89.985412999999994" u="1"/>
        <n v="-90.132855000000006" u="1"/>
        <n v="-90.115682000000007" u="1"/>
        <n v="-89.867425999999995" u="1"/>
        <n v="-90.069464999999994" u="1"/>
        <n v="-89.979055000000002" u="1"/>
        <n v="-89.998164000000003" u="1"/>
        <n v="-90.096225000000004" u="1"/>
        <n v="-90.024540999999999" u="1"/>
        <n v="-89.994384999999994" u="1"/>
        <n v="-90.012525999999994" u="1"/>
        <n v="-90.086731" u="1"/>
        <n v="-90.020762000000005" u="1"/>
        <n v="-90.125123000000002" u="1"/>
        <n v="-89.906936999999999" u="1"/>
        <n v="-90.049249000000003" u="1"/>
        <n v="-89.983279999999993" u="1"/>
        <n v="-90.105840000000001" u="1"/>
        <n v="-89.971763999999993" u="1"/>
        <n v="-90.087582999999995" u="1"/>
        <n v="-89.983221999999998" u="1"/>
        <n v="-89.980585000000005" u="1"/>
        <n v="-90.118707000000001" u="1"/>
        <n v="-90.075626" u="1"/>
        <n v="-90.017424000000005" u="1"/>
        <n v="-90.075040999999999" u="1"/>
        <n v="-89.986242000000004" u="1"/>
        <n v="-90.083276999999995" u="1"/>
        <n v="-90.02355" u="1"/>
        <n v="-90.096728999999996" u="1"/>
        <n v="-90.117947999999998" u="1"/>
        <n v="-90.098723000000007" u="1"/>
        <n v="-90.051979000000003" u="1"/>
        <n v="-90.115837999999997" u="1"/>
        <n v="-90.099249999999998" u="1"/>
        <n v="-90.042601000000005" u="1"/>
        <n v="-90.118416999999994" u="1"/>
        <n v="-90.092892000000006" u="1"/>
        <n v="-90.065314999999998" u="1"/>
        <n v="-90.055351999999999" u="1"/>
        <n v="-90.065697999999998" u="1"/>
        <n v="-90.121262999999999" u="1"/>
        <n v="-90.015291000000005" u="1"/>
        <n v="-90.112910999999997" u="1"/>
        <n v="-90.025137999999998" u="1"/>
        <n v="-90.109189999999998" u="1"/>
        <n v="-90.039615999999995" u="1"/>
        <n v="-90.000639000000007" u="1"/>
        <n v="-90.072792000000007" u="1"/>
        <n v="-90.130409" u="1"/>
        <n v="-90.075312999999994" u="1"/>
        <n v="-90.109398999999996" u="1"/>
        <n v="-90.027867999999998" u="1"/>
        <n v="-90.118219999999994" u="1"/>
        <n v="-90.042404000000005" u="1"/>
        <n v="-90.040792999999994" u="1"/>
        <n v="-89.911491999999996" u="1"/>
        <n v="-90.021568000000002" u="1"/>
        <n v="-90.019400000000005" u="1"/>
        <n v="-90.049498" u="1"/>
        <n v="-90.022478000000007" u="1"/>
        <n v="-90.110192999999995" u="1"/>
        <n v="-90.102924999999999" u="1"/>
        <n v="-90.049440000000004" u="1"/>
        <n v="-90.045777000000001" u="1"/>
        <n v="-89.986433000000005" u="1"/>
        <n v="-90.110986999999994" u="1"/>
        <n v="-90.103718999999998" u="1"/>
        <n v="-90.106297999999995" u="1"/>
        <n v="-90.043992000000003" u="1"/>
        <n v="-89.98066" u="1"/>
        <n v="-90.113566000000006" u="1"/>
        <n v="-90.116145000000003" u="1"/>
        <n v="-90.019492999999997" u="1"/>
        <n v="-90.099498999999994" u="1"/>
        <n v="-90.062074999999993" u="1"/>
        <n v="-90.080714999999998" u="1"/>
        <n v="-90.106123999999994" u="1"/>
        <n v="-90.105097999999998" u="1"/>
        <n v="-90.053723000000005" u="1"/>
        <n v="-89.897842999999995" u="1"/>
        <n v="-90.082151999999994" u="1"/>
        <n v="-90.117964999999998" u="1"/>
        <n v="-90.006277999999995" u="1"/>
        <n v="-90.095077000000003" u="1"/>
        <n v="-90.108001999999999" u="1"/>
        <n v="-90.102287000000004" u="1"/>
        <n v="-90.090329999999994" u="1"/>
        <n v="-90.058621000000002" u="1"/>
        <n v="-90.021197000000001" u="1"/>
        <n v="-90.016067000000007" u="1"/>
        <n v="-90.115154000000004" u="1"/>
        <n v="-89.995172999999994" u="1"/>
        <n v="-90.053815999999998" u="1"/>
        <n v="-90.110406999999995" u="1"/>
        <n v="-90.030869999999993" u="1"/>
        <n v="-90.009066000000004" u="1"/>
        <n v="-90.127962999999994" u="1"/>
        <n v="-90.104049000000003" u="1"/>
        <n v="-90.133121000000003" u="1"/>
        <n v="-90.053056999999995" u="1"/>
        <n v="-90.060325000000006" u="1"/>
        <n v="-90.125209999999996" u="1"/>
        <n v="-90.029143000000005" u="1"/>
        <n v="-90.114278999999996" u="1"/>
        <n v="-90.094555" u="1"/>
        <n v="-90.103817000000006" u="1"/>
        <n v="-90.052882999999994" u="1"/>
        <n v="-90.111027000000007" u="1"/>
        <n v="-90.061060999999995" u="1"/>
        <n v="-90.129609000000002" u="1"/>
        <n v="-90.098427000000001" u="1"/>
        <n v="-90.091159000000005" u="1"/>
        <n v="-90.107247999999998" u="1"/>
        <n v="-90.077590999999998" u="1"/>
        <n v="-90.000249999999994" u="1"/>
        <n v="-90.122810000000001" u="1"/>
        <n v="-90.115983" u="1"/>
        <n v="-90.031374" u="1"/>
        <n v="-89.986624000000006" u="1"/>
        <n v="-90.112789000000006" u="1"/>
        <n v="-90.015637999999996" u="1"/>
        <n v="-90.119414000000006" u="1"/>
        <n v="-90.042513999999997" u="1"/>
        <n v="-89.969862000000006" u="1"/>
        <n v="-90.119355999999996" u="1"/>
        <n v="-90.097493999999998" u="1"/>
        <n v="-90.037767000000002" u="1"/>
        <n v="-90.114609000000002" u="1"/>
        <n v="-90.096995000000007" u="1"/>
        <n v="-90.044009000000003" u="1"/>
        <n v="-90.069917000000004" u="1"/>
        <n v="-89.961893000000003" u="1"/>
        <n v="-90.128559999999993" u="1"/>
        <n v="-90.100014999999999" u="1"/>
        <n v="-90.024726000000001" u="1"/>
        <n v="-90.011157999999995" u="1"/>
        <n v="-90.069800999999998" u="1"/>
        <n v="-89.98827" u="1"/>
        <n v="-90.018367999999995" u="1"/>
        <n v="-90.016699000000003" u="1"/>
        <n v="-90.009957999999997" u="1"/>
        <n v="-90.116371000000001" u="1"/>
        <n v="-90.122028" u="1"/>
        <n v="-90.045713000000006" u="1"/>
        <n v="-90.056059000000005" u="1"/>
        <n v="-90.086099000000004" u="1"/>
        <n v="-90.126102000000003" u="1"/>
        <n v="-90.113444000000001" u="1"/>
        <n v="-90.067725999999993" u="1"/>
        <n v="-90.091582000000002" u="1"/>
        <n v="-90.053717000000006" u="1"/>
        <n v="-90.118544" u="1"/>
        <n v="-90.093929000000003" u="1"/>
        <n v="-90.082998000000003" u="1"/>
        <n v="-90.115733000000006" u="1"/>
        <n v="-90.062747000000002" u="1"/>
        <n v="-90.001467000000005" u="1"/>
        <n v="-90.127047000000005" u="1"/>
        <n v="-90.092787000000001" u="1"/>
        <n v="-90.085519000000005" u="1"/>
        <n v="-90.062104000000005" u="1"/>
        <n v="-90.132204999999999" u="1"/>
        <n v="-90.123911000000007" u="1"/>
        <n v="-90.086487000000005" u="1"/>
        <n v="-90.098327999999995" u="1"/>
        <n v="-90.099295999999995" u="1"/>
        <n v="-90.101348000000002" u="1"/>
        <n v="-90.059820000000002" u="1"/>
        <n v="-90.049914999999999" u="1"/>
        <n v="-90.086753999999999" u="1"/>
        <n v="-90.009412999999995" u="1"/>
        <n v="-90.025942999999998" u="1"/>
        <n v="-90.120984000000007" u="1"/>
        <n v="-90.101174" u="1"/>
        <n v="-90.052819" u="1"/>
        <n v="-90.077202" u="1"/>
        <n v="-90.094815999999994" u="1"/>
        <n v="-90.061054999999996" u="1"/>
        <n v="-90.029872999999995" u="1"/>
        <n v="-90.118672000000004" u="1"/>
        <n v="-90.097395000000006" u="1"/>
        <n v="-90.109294000000006" u="1"/>
        <n v="-90.072455000000005" u="1"/>
        <n v="-90.111873000000003" u="1"/>
        <n v="-90.106656999999998" u="1"/>
        <n v="-90.067181000000005" u="1"/>
        <n v="-90.045903999999993" u="1"/>
        <n v="-90.037025" u="1"/>
        <n v="-90.121134999999995" u="1"/>
        <n v="-90.116445999999996" u="1"/>
        <n v="-90.045260999999996" u="1"/>
        <n v="-90.026621000000006" u="1"/>
        <n v="-90.011000999999993" u="1"/>
        <n v="-90.096636000000004" u="1"/>
        <n v="-90.052470999999997" u="1"/>
        <n v="-90.034272000000001" u="1"/>
        <n v="-97.075810000000004" u="1"/>
        <n v="-90.069001" u="1"/>
        <n v="-90.065922999999998" u="1"/>
        <n v="-90.132801999999998" u="1"/>
        <n v="-90.062201999999999" u="1"/>
        <n v="-89.931788999999995" u="1"/>
        <n v="-90.043418000000003" u="1"/>
        <n v="-90.100009" u="1"/>
        <n v="-90.089663000000002" u="1"/>
        <n v="-90.008132000000003" u="1"/>
        <n v="-90.11815" u="1"/>
        <n v="-89.946208999999996" u="1"/>
        <n v="-90.064080000000004" u="1"/>
        <n v="-90.036561000000006" u="1"/>
        <n v="-90.133010999999996" u="1"/>
        <n v="-89.989174000000006" u="1"/>
        <n v="-89.986536999999998" u="1"/>
        <n v="-90.097139999999996" u="1"/>
        <n v="-90.056111000000001" u="1"/>
        <n v="-90.045706999999993" u="1"/>
        <n v="-90.033749999999998" u="1"/>
        <n v="-90.133421999999996" u="1"/>
        <n v="-89.990553000000006" u="1"/>
        <n v="-89.974348000000006" u="1"/>
        <n v="-90.040844000000007" u="1"/>
        <n v="-90.114023000000003" u="1"/>
        <n v="-90.043863999999999" u="1"/>
        <n v="-90.044774000000004" u="1"/>
        <n v="-90.034428000000005" u="1"/>
        <n v="-89.963184999999996" u="1"/>
        <n v="-90.018223000000006" u="1"/>
        <n v="-90.126773999999997" u="1"/>
        <n v="-90.069098999999994" u="1"/>
        <n v="-90.061773000000002" u="1"/>
        <n v="-90.021711999999994" u="1"/>
        <n v="-90.076750000000004" u="1"/>
        <n v="-90.049231000000006" u="1"/>
        <n v="-90.078303000000005" u="1"/>
        <n v="-90.007703000000006" u="1"/>
        <n v="-90.038241999999997" u="1"/>
        <n v="-90.083843999999999" u="1"/>
        <n v="-89.988744999999994" u="1"/>
        <n v="-90.073440000000005" u="1"/>
        <n v="-90.066554999999994" u="1"/>
        <n v="-90.048355999999998" u="1"/>
        <n v="-90.046304000000006" u="1"/>
        <n v="-90.020337999999995" u="1"/>
        <n v="-90.086748" u="1"/>
        <n v="-90.124114000000006" u="1"/>
        <n v="-90.122004000000004" u="1"/>
        <n v="-90.091847999999999" u="1"/>
        <n v="-90.025351999999998" u="1"/>
        <n v="-90.131850999999997" u="1"/>
        <n v="-90.079306000000003" u="1"/>
        <n v="-90.057970999999995" u="1"/>
        <n v="-89.953024999999997" u="1"/>
        <n v="-90.081827000000004" u="1"/>
        <n v="-90.090063000000001" u="1"/>
        <n v="-90.015799999999999" u="1"/>
        <n v="-90.125876000000005" u="1"/>
        <n v="-90.121772000000007" u="1"/>
        <n v="-90.048975999999996" u="1"/>
        <n v="-90.034966999999995" u="1"/>
        <n v="-89.986670000000004" u="1"/>
        <n v="-89.952909000000005" u="1"/>
        <n v="-90.112776999999994" u="1"/>
        <n v="-90.111224000000007" u="1"/>
        <n v="-90.068669999999997" u="1"/>
        <n v="-90.016710000000003" u="1"/>
        <n v="-90.068084999999996" u="1"/>
        <n v="-90.047833999999995" u="1"/>
        <n v="-90.045724000000007" u="1"/>
        <n v="-97.075804000000005" u="1"/>
        <n v="-89.958392000000003" u="1"/>
        <n v="-90.095488000000003" u="1"/>
        <n v="-90.044055" u="1"/>
        <n v="-89.984826999999996" u="1"/>
        <n v="-90.060642999999999" u="1"/>
        <n v="-90.012872999999999" u="1"/>
        <n v="-90.104192999999995" u="1"/>
        <n v="-89.981048000000001" u="1"/>
        <n v="-90.091650999999999" u="1"/>
        <n v="-90.035587000000007" u="1"/>
        <n v="-90.117001999999999" u="1"/>
        <n v="-89.968975" u="1"/>
        <n v="-90.116885999999994" u="1"/>
        <n v="-90.111611999999994" u="1"/>
        <n v="-90.121459000000002" u="1"/>
        <n v="-90.039869999999993" u="1"/>
        <n v="-90.116712000000007" u="1"/>
        <n v="-90.077676999999994" u="1"/>
        <n v="-90.001861000000005" u="1"/>
        <n v="-90.075625000000002" u="1"/>
        <n v="-90.106690999999998" u="1"/>
        <n v="-90.067539999999994" u="1"/>
        <n v="-90.038995" u="1"/>
        <n v="-89.996881999999999" u="1"/>
        <n v="-90.100217000000001" u="1"/>
        <n v="-90.039963" u="1"/>
        <n v="-90.037910999999994" u="1"/>
        <n v="-90.005176000000006" u="1"/>
        <n v="-90.119383999999997" u="1"/>
        <n v="-90.114168000000006" u="1"/>
        <n v="-90.104789999999994" u="1"/>
        <n v="-90.130257" u="1"/>
        <n v="-90.012327999999997" u="1"/>
        <n v="-90.095911000000001" u="1"/>
        <n v="-89.985776999999999" u="1"/>
        <n v="-90.017927" u="1"/>
        <n v="-89.971125000000001" u="1"/>
        <n v="-90.016257999999993" u="1"/>
        <n v="-89.987712999999999" u="1"/>
        <n v="-90.056202999999996" u="1"/>
        <n v="-90.031321000000005" u="1"/>
        <n v="-90.044246000000001" u="1"/>
        <n v="-90.061859999999996" u="1"/>
        <n v="-90.002133000000001" u="1"/>
        <n v="-90.015057999999996" u="1"/>
        <n v="-90.118392999999998" u="1"/>
        <n v="-90.082521999999997" u="1"/>
        <n v="-90.080853000000005" u="1"/>
        <n v="-90.041376999999997" u="1"/>
        <n v="-90.075579000000005" u="1"/>
        <n v="-90.045950000000005" u="1"/>
        <n v="-90.052192000000005" u="1"/>
        <n v="-90.051548999999994" u="1"/>
        <n v="-90.006358000000006" u="1"/>
        <n v="-90.108081999999996" u="1"/>
        <n v="-90.091436000000002" u="1"/>
        <n v="-90.028544999999994" u="1"/>
        <n v="-89.861761999999999" u="1"/>
        <n v="-90.087072000000006" u="1"/>
        <n v="-90.080771999999996" u="1"/>
        <n v="-90.057884000000001" u="1"/>
        <n v="-90.030365000000003" u="1"/>
        <n v="-90.035522999999998" u="1"/>
        <n v="-89.944086999999996" u="1"/>
        <n v="-90.053137000000007" u="1"/>
        <n v="-90.055657999999994" u="1"/>
        <n v="-90.058735999999996" u="1"/>
        <n v="-90.048332000000002" u="1"/>
        <n v="-90.103897000000003" u="1"/>
        <n v="-90.107943000000006" u="1"/>
        <n v="-90.029959000000005" u="1"/>
        <n v="-90.002440000000007" u="1"/>
        <n v="-90.028347999999994" u="1"/>
        <n v="-89.940517" u="1"/>
        <n v="-90.101027999999999" u="1"/>
        <n v="-90.051647000000003" u="1"/>
        <n v="-90.102964" u="1"/>
        <n v="-89.991776000000002" u="1"/>
        <n v="-90.104900000000001" u="1"/>
        <n v="-90.050888" u="1"/>
        <n v="-90.049862000000005" u="1"/>
        <n v="-90.102789999999999" u="1"/>
        <n v="-90.045614" u="1"/>
        <n v="-90.118352000000002" u="1"/>
        <n v="-90.055402999999998" u="1"/>
        <n v="-90.097458000000003" u="1"/>
        <n v="-89.991485999999995" u="1"/>
        <n v="-90.042420000000007" u="1"/>
        <n v="-89.912007000000003" u="1"/>
        <n v="-90.098426000000003" u="1"/>
        <n v="-90.096756999999997" u="1"/>
        <n v="-90.002184999999997" u="1"/>
        <n v="-90.098252000000002" u="1"/>
        <n v="-90.115865999999997" u="1"/>
        <n v="-90.002127000000002" u="1"/>
        <n v="-89.921621999999999" u="1"/>
        <n v="-90.103851000000006" u="1"/>
        <n v="-90.067980000000006" u="1"/>
        <n v="-90.042513" u="1"/>
        <n v="-90.027478000000002" u="1"/>
        <n v="-89.990054000000001" u="1"/>
        <n v="-90.049665000000005" u="1"/>
        <n v="-90.092746000000005" u="1"/>
        <n v="-90.075074000000001" u="1"/>
        <n v="-90.047555000000003" u="1"/>
        <n v="-90.063558" u="1"/>
        <n v="-90.074957999999995" u="1"/>
        <n v="-90.130964000000006" u="1"/>
        <n v="-90.079003999999998" u="1"/>
        <n v="-89.963712000000001" u="1"/>
        <n v="-90.002689000000004" u="1"/>
        <n v="-90.097144999999998" u="1"/>
        <n v="-90.105965999999995" u="1"/>
        <n v="-89.958965000000006" u="1"/>
        <n v="-90.041022999999996" u="1"/>
        <n v="-90.016524000000004" u="1"/>
        <n v="-90.089703" u="1"/>
        <n v="-90.120827000000006" u="1"/>
        <n v="-90.034989999999993" u="1"/>
        <n v="-90.114996000000005" u="1"/>
        <n v="-90.115437" u="1"/>
        <n v="-90.000671999999994" u="1"/>
        <n v="-90.123232000000002" u="1"/>
        <n v="-90.011985999999993" u="1"/>
        <n v="-90.023885000000007" u="1"/>
        <n v="-90.062276999999995" u="1"/>
        <n v="-90.015533000000005" u="1"/>
        <n v="-90.061778000000004" u="1"/>
        <n v="-90.046656999999996" u="1"/>
        <n v="-90.047184000000001" u="1"/>
        <n v="-90.010785999999996" u="1"/>
        <n v="-90.077281999999997" u="1"/>
        <n v="-90.010728" u="1"/>
        <n v="-90.086544000000004" u="1"/>
        <n v="-90.117667999999995" u="1"/>
        <n v="-90.105183999999994" u="1"/>
        <n v="-90.016385" u="1"/>
        <n v="-90.090148999999997" u="1"/>
        <n v="-89.813789" u="1"/>
        <n v="-90.085842999999997" u="1"/>
        <n v="-90.037047000000001" u="1"/>
        <n v="-89.956541999999999" u="1"/>
        <n v="-89.946636999999996" u="1"/>
        <n v="-90.045282999999998" u="1"/>
        <n v="-90.024505000000005" u="1"/>
        <n v="-90.083674999999999" u="1"/>
        <n v="-90.063423999999998" u="1"/>
        <n v="-89.982333999999994" u="1"/>
        <n v="-90.010821000000007" u="1"/>
        <n v="-90.125028999999998" u="1"/>
        <n v="-90.120925" u="1"/>
        <n v="-90.129660000000001" u="1"/>
        <n v="-90.109408999999999" u="1"/>
        <n v="-89.906870999999995" u="1"/>
        <n v="-90.115593000000004" u="1"/>
        <n v="-90.086462999999995" u="1"/>
        <n v="-90.072895000000003" u="1"/>
        <n v="-90.122218000000004" u="1"/>
        <n v="-90.068206000000004" u="1"/>
        <n v="-89.988726999999997" u="1"/>
        <n v="-90.118555000000001" u="1"/>
        <n v="-90.117529000000005" u="1"/>
        <n v="-90.099329999999995" u="1"/>
        <n v="-90.017798999999997" u="1"/>
        <n v="-90.061905999999993" u="1"/>
        <n v="-90.110202999999998" u="1"/>
        <n v="-90.104488000000003" u="1"/>
        <n v="-89.981342999999995" u="1"/>
        <n v="-89.737775999999997" u="1"/>
        <n v="-90.045787000000004" u="1"/>
        <n v="-90.100239999999999" u="1"/>
        <n v="-90.100767000000005" u="1"/>
        <n v="-90.044117999999997" u="1"/>
        <n v="-90.002063000000007" u="1"/>
        <n v="-89.912238000000002" u="1"/>
        <n v="-90.032161000000002" u="1"/>
        <n v="-90.025919000000002" u="1"/>
        <n v="-97.075809000000007" u="1"/>
        <n v="-90.077293999999995" u="1"/>
        <n v="-90.123538999999994" u="1"/>
        <n v="-89.966633000000002" u="1"/>
        <n v="-90.109797" u="1"/>
        <n v="-90.090045000000003" u="1"/>
        <n v="-90.044326999999996" u="1"/>
        <n v="-90.081252000000006" u="1"/>
        <n v="-89.989816000000005" u="1"/>
        <n v="-90.062995000000001" u="1"/>
        <n v="-89.974196000000006" u="1"/>
        <n v="-89.995414999999994" u="1"/>
        <n v="-90.105491000000001" u="1"/>
        <n v="-90.071230999999997" u="1"/>
        <n v="-90.012003000000007" u="1"/>
        <n v="-89.947001999999998" u="1"/>
        <n v="-90.086735000000004" u="1"/>
        <n v="-90.075219000000004" u="1"/>
        <n v="-90.124542000000005" u="1"/>
        <n v="-90.051304999999999" u="1"/>
        <n v="-90.065841000000006" u="1"/>
        <n v="-90.014408000000003" u="1"/>
        <n v="-90.067718999999997" u="1"/>
        <n v="-90.034485000000004" u="1"/>
        <n v="-90.022527999999994" u="1"/>
        <n v="-90.043746999999996" u="1"/>
        <n v="-90.049288000000004" u="1"/>
        <n v="-90.047178000000002" u="1"/>
        <n v="-90.061713999999995" u="1"/>
        <n v="-90.122994000000006" u="1"/>
        <n v="-90.083958999999993" u="1"/>
        <n v="-90.117720000000006" u="1"/>
        <n v="-90.106730999999996" u="1"/>
        <n v="-90.031882999999993" u="1"/>
        <n v="-89.974149999999995" u="1"/>
        <n v="-90.049908000000002" u="1"/>
        <n v="-90.010431999999994" u="1"/>
        <n v="-90.066496000000001" u="1"/>
        <n v="-90.097121000000001" u="1"/>
        <n v="-89.968260999999998" u="1"/>
        <n v="-90.120334" u="1"/>
        <n v="-89.956245999999993" u="1"/>
        <n v="-90.090119999999999" u="1"/>
        <n v="-90.034056000000007" u="1"/>
        <n v="-90.025176999999999" u="1"/>
        <n v="-89.950913999999997" u="1"/>
        <n v="-90.023009000000002" u="1"/>
        <n v="-89.949245000000005" u="1"/>
        <n v="-90.069694999999996" u="1"/>
        <n v="-90.017735000000002" u="1"/>
        <n v="-90.080510000000004" u="1"/>
        <n v="-90.123006000000004" u="1"/>
        <n v="-90.131827000000001" u="1"/>
        <n v="-90.062195000000003" u="1"/>
        <n v="-90.076145999999994" u="1"/>
        <n v="-90.045990000000003" u="1"/>
        <n v="-89.988315" u="1"/>
        <n v="-90.100970000000004" u="1"/>
        <n v="-90.053200000000004" u="1"/>
        <n v="-90.104574999999997" u="1"/>
        <n v="-90.076030000000003" u="1"/>
        <n v="-90.102464999999995" u="1"/>
        <n v="-89.966336999999996" u="1"/>
        <n v="-90.102349000000004" u="1"/>
        <n v="-89.993298999999993" u="1"/>
        <n v="-90.109031999999999" u="1"/>
        <n v="-90.001007999999999" u="1"/>
        <n v="-90.072135000000003" u="1"/>
        <n v="-90.109500999999995" u="1"/>
        <n v="-90.098043000000004" u="1"/>
        <n v="-90.047195000000002" u="1"/>
        <n v="-89.986356000000001" u="1"/>
        <n v="-90.022695999999996" u="1"/>
        <n v="-90.109442999999999" u="1"/>
        <n v="-90.066802999999993" u="1"/>
        <n v="-90.081339" u="1"/>
        <n v="-90.123394000000005" u="1"/>
        <n v="-89.978855999999993" u="1"/>
        <n v="-90.085796000000002" u="1"/>
        <n v="-90.058277000000004" u="1"/>
        <n v="-90.105988999999994" u="1"/>
        <n v="-90.114283" u="1"/>
        <n v="-90.103352000000001" u="1"/>
        <n v="-90.042598999999996" u="1"/>
        <n v="-90.039962000000003" u="1"/>
        <n v="-90.000485999999995" u="1"/>
        <n v="-90.092889999999997" u="1"/>
        <n v="-90.075716999999997" u="1"/>
        <n v="-89.995211999999995" u="1"/>
        <n v="-90.048140000000004" u="1"/>
        <n v="-90.115662" u="1"/>
        <n v="-89.984223" u="1"/>
        <n v="-90.100042000000002" u="1"/>
        <n v="-90.057401999999996" u="1"/>
        <n v="-89.896977000000007" u="1"/>
        <n v="-89.810171999999994" u="1"/>
        <n v="-90.038703999999996" u="1"/>
        <n v="-90.103588999999999" u="1"/>
        <n v="-90.108220000000003" u="1"/>
        <n v="-90.042250999999993" u="1"/>
        <n v="-90.123782000000006" u="1"/>
        <n v="-90.119534000000002" u="1"/>
        <n v="-90.044245000000004" u="1"/>
        <n v="-90.028098" u="1"/>
        <n v="-90.020830000000004" u="1"/>
        <n v="-89.993837999999997" u="1"/>
        <n v="-89.992812000000001" u="1"/>
        <n v="-90.052423000000005" u="1"/>
        <n v="-90.089262000000005" u="1"/>
        <n v="-90.048760000000001" u="1"/>
        <n v="-90.118334000000004" u="1"/>
        <n v="-89.991084999999998" u="1"/>
        <n v="-90.067400000000006" u="1"/>
        <n v="-90.119887000000006" u="1"/>
        <n v="-90.007615000000001" u="1"/>
        <n v="-90.018488000000005" u="1"/>
        <n v="-89.953545000000005" u="1"/>
        <n v="-89.929046" u="1"/>
        <n v="-89.948797999999996" u="1"/>
        <n v="-90.016703000000007" u="1"/>
        <n v="-90.006298999999999" u="1"/>
        <n v="-90.098703" u="1"/>
        <n v="-90.038391000000004" u="1"/>
        <n v="-90.075230000000005" u="1"/>
        <n v="-90.060194999999993" u="1"/>
        <n v="-90.107380000000006" u="1"/>
        <n v="-90.101664999999997" u="1"/>
        <n v="-90.056532000000004" u="1"/>
        <n v="-90.055947000000003" u="1"/>
        <n v="-89.988951999999998" u="1"/>
        <n v="-90.121858000000003" u="1"/>
        <n v="-90.055888999999993" u="1"/>
        <n v="-90.045984000000004" u="1"/>
        <n v="-90.006507999999997" u="1"/>
        <n v="-90.106764999999996" u="1"/>
        <n v="-90.050614999999993" u="1"/>
        <n v="-90.092669999999998" u="1"/>
        <n v="-89.983620000000002" u="1"/>
        <n v="-90.111279999999994" u="1"/>
        <n v="-90.091470000000001" u="1"/>
        <n v="-90.082092000000003" u="1"/>
        <n v="-90.076875999999999" u="1"/>
        <n v="-90.105890000000002" u="1"/>
        <n v="-90.073155" u="1"/>
        <n v="-89.928291999999999" u="1"/>
        <n v="-90.069491999999997" u="1"/>
        <n v="-90.067440000000005" u="1"/>
        <n v="-90.072070999999994" u="1"/>
        <n v="-90.120867000000004" u="1"/>
        <n v="-90.116763000000006" u="1"/>
        <n v="-90.097538" u="1"/>
        <n v="-90.085581000000005" u="1"/>
        <n v="-90.036698999999999" u="1"/>
        <n v="-90.012784999999994" u="1"/>
        <n v="-90.087575000000001" u="1"/>
        <n v="-90.047514000000007" u="1"/>
        <n v="-90.076527999999996" u="1"/>
        <n v="-90.114334999999997" u="1"/>
        <n v="-90.005285000000001" u="1"/>
        <n v="-90.117940000000004" u="1"/>
        <n v="-90.101878999999997" u="1"/>
        <n v="-89.995907000000003" u="1"/>
        <n v="-89.986001999999999" u="1"/>
        <n v="-90.115830000000003" u="1"/>
        <n v="-89.928326999999996" u="1"/>
        <n v="-90.133971000000003" u="1"/>
        <n v="-90.080984999999998" u="1"/>
        <n v="-90.068500999999998" u="1"/>
        <n v="-90.057129000000003" u="1"/>
        <n v="-90.021756999999994" u="1"/>
        <n v="-89.983891999999997" u="1"/>
        <n v="-90.077321999999995" u="1"/>
        <n v="-90.036293000000001" u="1"/>
        <n v="-90.080399999999997" u="1"/>
        <n v="-90.101119999999995" u="1"/>
        <n v="-90.022666999999998" u="1"/>
        <n v="-90.055344000000005" u="1"/>
        <n v="-90.174240999999995" u="1"/>
        <n v="-90.078174000000004" u="1"/>
        <n v="-90.119202999999999" u="1"/>
        <n v="-90.006989000000004" u="1"/>
        <n v="-90.079142000000004" u="1"/>
        <n v="-90.122749999999996" u="1"/>
        <n v="-90.089956999999998" u="1"/>
        <n v="-90.086293999999995" u="1"/>
        <n v="-90.044180999999995" u="1"/>
        <n v="-90.086236" u="1"/>
        <n v="-90.067010999999994" u="1"/>
        <n v="-90.085210000000004" u="1"/>
        <n v="-90.100772000000006" u="1"/>
        <n v="-89.963091000000006" u="1"/>
        <n v="-90.061736999999994" u="1"/>
        <n v="-90.131310999999997" u="1"/>
        <n v="-89.977569000000003" u="1"/>
        <n v="-89.980148" u="1"/>
        <n v="-90.119881000000007" u="1"/>
        <n v="-90.018482000000006" u="1"/>
        <n v="-90.132163000000006" u="1"/>
        <n v="-90.009103999999994" u="1"/>
        <n v="-90.077067" u="1"/>
        <n v="-90.047878999999995" u="1"/>
        <n v="-90.123694999999998" u="1"/>
        <n v="-89.989177999999995" u="1"/>
        <n v="-90.044216000000006" u="1"/>
        <n v="-89.957937999999999" u="1"/>
        <n v="-90.098639000000006" u="1"/>
        <n v="-90.118305000000007" u="1"/>
        <n v="-90.016523000000007" u="1"/>
        <n v="-90.011833999999993" u="1"/>
        <n v="-89.969779000000003" u="1"/>
        <n v="-90.064234999999996" u="1"/>
        <n v="-90.065787999999998" u="1"/>
        <n v="-90.061098999999999" u="1"/>
        <n v="-89.977840999999998" u="1"/>
        <n v="-90.100401000000005" u="1"/>
        <n v="-90.117957000000004" u="1"/>
        <n v="-90.122587999999993" u="1"/>
        <n v="-90.110630999999998" u="1"/>
        <n v="-90.106967999999995" u="1"/>
        <n v="-90.034316000000004" u="1"/>
        <n v="-90.081384999999997" u="1"/>
        <n v="-90.095921000000004" u="1"/>
        <n v="-90.073032999999995" u="1"/>
        <n v="-90.108846" u="1"/>
        <n v="-90.091173999999995" u="1"/>
        <n v="-90.099468000000002" u="1"/>
        <n v="-90.069311999999996" u="1"/>
        <n v="-90.056329000000005" u="1"/>
        <n v="-90.127955" u="1"/>
        <n v="-89.965919" u="1"/>
        <n v="-90.046366000000006" u="1"/>
        <n v="-90.067143999999999" u="1"/>
        <n v="-90.022452000000001" u="1"/>
        <n v="-90.108614000000003" u="1"/>
        <n v="-89.985938000000004" u="1"/>
        <n v="-90.079894999999993" u="1"/>
        <n v="-90.037840000000003" u="1"/>
        <n v="-90.025882999999993" u="1"/>
        <n v="-89.988400999999996" u="1"/>
        <n v="-90.052758999999995" u="1"/>
        <n v="-90.026792999999998" u="1"/>
        <n v="-90.012257000000005" u="1"/>
        <n v="-90.109350000000006" u="1"/>
        <n v="-90.014836000000003" u="1"/>
        <n v="-89.995610999999997" u="1"/>
        <n v="-90.090652000000006" u="1"/>
        <n v="-90.045316999999997" u="1"/>
        <n v="-90.107123999999999" u="1"/>
        <n v="-90.099856000000003" u="1"/>
        <n v="-89.982952999999995" u="1"/>
        <n v="-89.963728000000003" u="1"/>
        <n v="-90.018708000000004" u="1"/>
        <n v="-90.002061999999995" u="1"/>
        <n v="-90.088808999999998" u="1"/>
        <n v="-90.118322000000006" u="1"/>
        <n v="-90.127143000000004" u="1"/>
        <n v="-90.115185999999994" u="1"/>
        <n v="-89.992041" u="1"/>
        <n v="-90.015839" u="1"/>
        <n v="-89.988262000000006" u="1"/>
        <n v="-90.107158999999996" u="1"/>
        <n v="-90.002155000000002" u="1"/>
        <n v="-90.089428999999996" u="1"/>
        <n v="-89.986035999999999" u="1"/>
        <n v="-90.12621" u="1"/>
        <n v="-89.977098999999995" u="1"/>
        <n v="-89.945916999999994" u="1"/>
        <n v="-90.070528999999993" u="1"/>
        <n v="-90.057546000000002" u="1"/>
        <n v="-90.067892000000001" u="1"/>
        <n v="-90.038263000000001" u="1"/>
        <n v="-90.098517000000001" u="1"/>
        <n v="-90.020064000000005" u="1"/>
        <n v="-90.054793000000004" u="1"/>
        <n v="-90.091132999999999" u="1"/>
        <n v="-89.940468999999993" u="1"/>
        <n v="-90.045415000000006" u="1"/>
        <n v="-90.009985" u="1"/>
        <n v="-90.018279000000007" u="1"/>
        <n v="-90.080085999999994" u="1"/>
        <n v="-90.084190000000007" u="1"/>
        <n v="-89.965235000000007" u="1"/>
        <n v="-90.011921000000001" u="1"/>
        <n v="-89.978686999999994" u="1"/>
        <n v="-90.104325000000003" u="1"/>
        <n v="-90.111093999999994" u="1"/>
        <n v="-90.115198000000007" u="1"/>
        <n v="-90.038708999999997" u="1"/>
        <n v="-89.929016000000004" u="1"/>
        <n v="-90.059811999999994" u="1"/>
        <n v="-90.014094" u="1"/>
        <n v="-90.050933000000001" u="1"/>
        <n v="-89.958471000000003" u="1"/>
        <n v="-90.124111999999997" u="1"/>
        <n v="-90.121033999999995" u="1"/>
        <n v="-90.068048000000005" u="1"/>
        <n v="-90.067021999999994" u="1"/>
        <n v="-90.028571999999997" u="1"/>
        <n v="-90.050816999999995" u="1"/>
        <n v="-90.064327000000006" u="1"/>
        <n v="-90.075699" u="1"/>
        <n v="-90.000410000000002" u="1"/>
        <n v="-90.112038999999996" u="1"/>
        <n v="-90.090235000000007" u="1"/>
        <n v="-90.078277999999997" u="1"/>
        <n v="-89.978548000000004" u="1"/>
        <n v="-90.111864999999995" u="1"/>
        <n v="-89.994962000000001" u="1"/>
        <n v="-90.006420000000006" u="1"/>
        <n v="-89.997540999999998" u="1"/>
        <n v="-89.897811000000004" u="1"/>
        <n v="-90.045253000000002" u="1"/>
        <n v="-90.116321999999997" u="1"/>
        <n v="-90.089828999999995" u="1"/>
        <n v="-97.075801999999996" u="1"/>
        <n v="-90.114270000000005" u="1"/>
        <n v="-89.958389999999994" u="1"/>
        <n v="-90.106943999999999" u="1"/>
        <n v="-90.060641000000004" u="1"/>
        <n v="-90.107911999999999" u="1"/>
        <n v="-90.015949000000006" u="1"/>
        <n v="-90.08605" u="1"/>
        <n v="-90.072540000000004" u="1"/>
        <n v="-90.050236999999996" u="1"/>
        <n v="-90.054867999999999" u="1"/>
        <n v="-90.088628999999997" u="1"/>
        <n v="-90.054225000000002" u="1"/>
        <n v="-90.020990999999995" u="1"/>
        <n v="-90.049536000000003" u="1"/>
        <n v="-90.087928000000005" u="1"/>
        <n v="-90.027674000000005" u="1"/>
        <n v="-90.070696999999996" u="1"/>
        <n v="-89.990191999999993" u="1"/>
        <n v="-90.035410999999996" u="1"/>
        <n v="-90.046783000000005" u="1"/>
        <n v="-90.079459999999997" u="1"/>
        <n v="-90.108005000000006" u="1"/>
        <n v="-90.033742000000004" u="1"/>
        <n v="-90.018122000000005" u="1"/>
        <n v="-90.048162000000005" u="1"/>
        <n v="-90.123392999999993" u="1"/>
        <n v="-89.963408999999999" u="1"/>
        <n v="-90.060444000000004" u="1"/>
        <n v="-89.963234999999997" u="1"/>
        <n v="-89.971412999999998" u="1"/>
        <n v="-90.105872000000005" u="1"/>
        <n v="-90.019125000000003" u="1"/>
        <n v="-90.11103" u="1"/>
        <n v="-90.015404000000004" u="1"/>
        <n v="-90.105756" u="1"/>
        <n v="-90.107749999999996" u="1"/>
        <n v="-90.019976999999997" u="1"/>
        <n v="-90.079147000000006" u="1"/>
        <n v="-90.012152" u="1"/>
        <n v="-90.002246999999997" u="1"/>
        <n v="-90.005852000000004" u="1"/>
        <n v="-90.109187000000006" u="1"/>
        <n v="-90.126801" u="1"/>
        <n v="-90.100307999999998" u="1"/>
        <n v="-90.109071" u="1"/>
        <n v="-89.978657999999996" u="1"/>
        <n v="-89.913274000000001" u="1"/>
        <n v="-90.12097" u="1"/>
        <n v="-89.981236999999993" u="1"/>
        <n v="-90.067398999999995" u="1"/>
        <n v="-90.104765" u="1"/>
        <n v="-90.097497000000004" u="1"/>
        <n v="-90.026838999999995" u="1"/>
        <n v="-89.985810000000001" u="1"/>
        <n v="-89.955213000000001" u="1"/>
        <n v="-90.036158999999998" u="1"/>
        <n v="-90.105733000000001" u="1"/>
        <n v="-90.085481999999999" u="1"/>
        <n v="-90.117632" u="1"/>
        <n v="-90.011103000000006" u="1"/>
        <n v="-90.117926999999995" u="1"/>
        <n v="-90.114762999999996" u="1"/>
        <n v="-90.035753" u="1"/>
        <n v="-90.121474000000006" u="1"/>
        <n v="-90.053366999999994" u="1"/>
        <n v="-90.045073000000002" u="1"/>
        <n v="-89.987397999999999" u="1"/>
        <n v="-90.043988999999996" u="1"/>
        <n v="-90.105269000000007" u="1"/>
        <n v="-90.061603000000005" u="1"/>
        <n v="-90.054862" u="1"/>
        <n v="-90.029394999999994" u="1"/>
        <n v="-90.099496000000002" u="1"/>
        <n v="-90.080653999999996" u="1"/>
        <n v="-90.011080000000007" u="1"/>
        <n v="-90.048445999999998" u="1"/>
        <n v="-90.011606999999998" u="1"/>
        <n v="-90.127340000000004" u="1"/>
        <n v="-90.104011" u="1"/>
        <n v="-90.007358999999994" u="1"/>
        <n v="-90.035904000000002" u="1"/>
        <n v="-90.117962000000006" u="1"/>
        <n v="-90.086780000000005" u="1"/>
        <n v="-90.074296000000004" u="1"/>
        <n v="-90.008268999999999" u="1"/>
        <n v="-89.908539000000005" u="1"/>
        <n v="-90.033677999999995" u="1"/>
        <n v="-90.115150999999997" u="1"/>
        <n v="-90.050207999999998" u="1"/>
        <n v="-90.035672000000005" u="1"/>
        <n v="-90.008679999999998" u="1"/>
        <n v="-90.047512999999995" u="1"/>
        <n v="-89.999742999999995" u="1"/>
        <n v="-90.105715000000004" u="1"/>
        <n v="-90.070342999999994" u="1"/>
        <n v="-90.036581999999996" u="1"/>
        <n v="-90.000769000000005" u="1"/>
        <n v="-90.103020000000001" u="1"/>
        <n v="-90.031835000000001" u="1"/>
        <n v="-90.109702999999996" u="1"/>
        <n v="-90.050944000000001" u="1"/>
        <n v="-90.049918000000005" u="1"/>
        <n v="-90.009856999999997" u="1"/>
        <n v="-90.079431" u="1"/>
        <n v="-89.984916999999996" u="1"/>
        <n v="-90.121486000000004" u="1"/>
        <n v="-90.103814" u="1"/>
        <n v="-90.091857000000005" u="1"/>
        <n v="-90.103756000000004" u="1"/>
        <n v="-89.951040000000006" u="1"/>
        <n v="-90.115655000000004" u="1"/>
        <n v="-90.055401000000003" u="1"/>
        <n v="-90.088077999999996" u="1"/>
        <n v="-90.022608000000005" u="1"/>
        <n v="-90.051680000000005" u="1"/>
        <n v="-90.040690999999995" u="1"/>
        <n v="-89.944624000000005" u="1"/>
        <n v="-90.011120000000005" u="1"/>
        <n v="-90.003736000000004" u="1"/>
        <n v="-90.000572000000005" u="1"/>
        <n v="-90.081018999999998" u="1"/>
        <n v="-90.010361000000003" u="1"/>
        <n v="-90.094413000000003" u="1"/>
        <n v="-90.088697999999994" u="1"/>
        <n v="-90.050747000000001" u="1"/>
        <n v="-90.061561999999995" u="1"/>
        <n v="-90.131135999999998" u="1"/>
        <n v="-90.120204999999999" u="1"/>
        <n v="-90.105669000000006" u="1"/>
        <n v="-90.097843999999995" u="1"/>
        <n v="-89.802816000000007" u="1"/>
        <n v="-90.032315999999994" u="1"/>
        <n v="-90.099779999999996" u="1"/>
        <n v="-90.120558000000003" u="1"/>
        <n v="-90.046678" u="1"/>
        <n v="-90.005590999999995" u="1"/>
        <n v="-90.082432999999995" u="1"/>
        <n v="-90.063793000000004" u="1"/>
        <n v="-90.060629000000006" u="1"/>
        <n v="-90.086623000000003" u="1"/>
        <n v="-90.070475999999999" u="1"/>
        <n v="-90.016463999999999" u="1"/>
        <n v="-90.036657000000005" u="1"/>
        <n v="-89.970687999999996" u="1"/>
        <n v="-90.093248000000003" u="1"/>
        <n v="-90.098905000000002" u="1"/>
        <n v="-89.949353000000002" u="1"/>
        <n v="-89.988185999999999" u="1"/>
        <n v="-90.110746000000006" u="1"/>
        <n v="-90.070244000000002" u="1"/>
        <n v="-89.969987000000003" u="1"/>
        <n v="-90.110687999999996" u="1"/>
        <n v="-90.114293000000004" u="1"/>
        <n v="-90.088825999999997" u="1"/>
        <n v="-90.007822000000004" u="1"/>
        <n v="-90.011426999999998" u="1"/>
        <n v="-90.039913999999996" u="1"/>
        <n v="-90.100167999999996" u="1"/>
        <n v="-90.124024000000006" u="1"/>
        <n v="-89.939099999999996" u="1"/>
        <n v="-90.122354999999999" u="1"/>
        <n v="-90.062100999999998" u="1"/>
        <n v="-90.004425999999995" u="1"/>
        <n v="-90.088536000000005" u="1"/>
        <n v="-89.981538" u="1"/>
        <n v="-90.057354000000004" u="1"/>
        <n v="-90.106677000000005" u="1"/>
        <n v="-90.057295999999994" u="1"/>
        <n v="-90.119602" u="1"/>
        <n v="-90.097299000000007" u="1"/>
        <n v="-90.058848999999995" u="1"/>
        <n v="-90.033382000000003" u="1"/>
        <n v="-90.012488000000005" u="1"/>
        <n v="-89.958476000000005" u="1"/>
        <n v="-90.040975000000003" u="1"/>
        <n v="-90.060141999999999" u="1"/>
        <n v="-90.114096000000004" u="1"/>
        <n v="-90.103691999999995" u="1"/>
        <n v="-90.108322999999999" u="1"/>
        <n v="-90.064599000000001" u="1"/>
        <n v="-90.086344999999994" u="1"/>
        <n v="-90.056130999999993" u="1"/>
        <n v="-90.077934999999997" u="1"/>
        <n v="-90.107006999999996" u="1"/>
        <n v="-90.099739" u="1"/>
        <n v="-90.083591999999996" u="1"/>
        <n v="-90.120958000000002" u="1"/>
        <n v="-90.092412999999993" u="1"/>
        <n v="-90.119288999999995" u="1"/>
        <n v="-90.037757999999997" u="1"/>
        <n v="-89.943742999999998" u="1"/>
        <n v="-90.096986000000001" u="1"/>
        <n v="-90.077760999999995" u="1"/>
        <n v="-89.952563999999995" u="1"/>
        <n v="-90.073071999999996" u="1"/>
        <n v="-89.981109000000004" u="1"/>
        <n v="-90.045935999999998" u="1"/>
        <n v="-90.114425999999995" u="1"/>
        <n v="-90.093648000000002" u="1"/>
        <n v="-89.763334" u="1"/>
        <n v="-90.134619000000001" u="1"/>
        <n v="-90.059330000000003" u="1"/>
        <n v="-90.117973000000006" u="1"/>
        <n v="-90.088842999999997" u="1"/>
        <n v="-90.081575000000001" u="1"/>
        <n v="-90.027563000000001" u="1"/>
        <n v="-90.020821999999995" u="1"/>
        <n v="-90.114193999999998" u="1"/>
        <n v="-90.077796000000006" u="1"/>
        <n v="-90.101652000000001" u="1"/>
        <n v="-90.063670999999999" u="1"/>
        <n v="-90.087468999999999" u="1"/>
        <n v="-90.094151999999994" u="1"/>
        <n v="-90.068244000000007" u="1"/>
        <n v="-90.132543999999996" u="1"/>
        <n v="-89.993337999999994" u="1"/>
        <n v="-90.102388000000005" u="1"/>
        <n v="-90.008899999999997" u="1"/>
        <n v="-90.100278000000003" u="1"/>
        <n v="-90.034807999999998" u="1"/>
        <n v="-89.981323000000003" u="1"/>
        <n v="-90.115255000000005" u="1"/>
        <n v="-89.980238999999997" u="1"/>
        <n v="-90.047060000000002" u="1"/>
        <n v="-90.037154999999998" u="1"/>
        <n v="-89.950407999999996" u="1"/>
        <n v="-90.104033999999999" u="1"/>
        <n v="-90.070273" u="1"/>
        <n v="-89.992289" u="1"/>
        <n v="-90.120064999999997" u="1"/>
        <n v="-89.975643000000005" u="1"/>
        <n v="-89.982911000000001" u="1"/>
        <n v="-90.120007000000001" u="1"/>
        <n v="-90.062831000000003" u="1"/>
        <n v="-90.097119000000006" u="1"/>
        <n v="-90.000467" u="1"/>
        <n v="-90.132346999999996" u="1"/>
        <n v="-89.982268000000005" u="1"/>
        <n v="-90.002020000000002" u="1"/>
        <n v="-90.074672000000007" u="1"/>
        <n v="-90.081881999999993" u="1"/>
        <n v="-90.021628000000007" u="1"/>
        <n v="-90.098470000000006" u="1"/>
        <n v="-93.254080000000002" u="1"/>
        <n v="-90.107232999999994" u="1"/>
        <n v="-90.056298999999996" u="1"/>
        <n v="-90.069809000000006" u="1"/>
        <n v="-90.050584000000001" u="1"/>
        <n v="-90.021980999999997" u="1"/>
        <n v="-90.083702000000002" u="1"/>
        <n v="-90.095601000000002" u="1"/>
        <n v="-90.060315000000003" u="1"/>
        <n v="-90.088274999999996" u="1"/>
        <n v="-90.009322999999995" u="1"/>
        <n v="-97.075800999999998" u="1"/>
        <n v="-90.078896999999998" u="1"/>
        <n v="-90.011317000000005" u="1"/>
        <n v="-90.072539000000006" u="1"/>
        <n v="-90.030952999999997" u="1"/>
        <n v="-90.013779999999997" u="1"/>
        <n v="-89.997017999999997" u="1"/>
        <n v="-90.028582999999998" u="1"/>
        <n v="-90.108588999999995" u="1"/>
        <n v="-90.082537000000002" u="1"/>
        <n v="-89.986997000000002" u="1"/>
        <n v="-90.117851000000002" u="1"/>
        <n v="-90.066917000000004" u="1"/>
        <n v="-90.049244999999999" u="1"/>
        <n v="-90.034709000000007" u="1"/>
        <n v="-89.962497999999997" u="1"/>
        <n v="-90.119844999999998" u="1"/>
        <n v="-90.051297000000005" u="1"/>
        <n v="-90.086026000000004" u="1"/>
        <n v="-90.062054000000003" u="1"/>
        <n v="-90.024630000000002" u="1"/>
        <n v="-90.011646999999996" u="1"/>
        <n v="-90.063607000000005" u="1"/>
        <n v="-90.116975999999994" u="1"/>
        <n v="-90.079110999999997" u="1"/>
        <n v="-90.041160000000005" u="1"/>
        <n v="-89.979322999999994" u="1"/>
        <n v="-90.031723999999997" u="1"/>
        <n v="-90.064401000000004" u="1"/>
        <n v="-90.050832999999997" u="1"/>
        <n v="-90.073662999999996" u="1"/>
        <n v="-89.769315000000006" u="1"/>
        <n v="-90.108450000000005" u="1"/>
        <n v="-89.969244000000003" u="1"/>
        <n v="-90.019007999999999" u="1"/>
        <n v="-89.959222999999994" u="1"/>
        <n v="-90.062557999999996" u="1"/>
        <n v="-90.100423000000006" u="1"/>
        <n v="-90.091044999999994" u="1"/>
        <n v="-90.016255000000001" u="1"/>
        <n v="-90.064552000000006" u="1"/>
        <n v="-90.114901000000003" u="1"/>
        <n v="-90.118448000000001" u="1"/>
        <n v="-90.121026999999998" u="1"/>
        <n v="-90.079881999999998" u="1"/>
        <n v="-90.121937000000003" u="1"/>
        <n v="-90.047089" u="1"/>
        <n v="-90.021621999999994" u="1"/>
        <n v="-90.012302000000005" u="1"/>
        <n v="-90.102654000000001" u="1"/>
        <n v="-90.098933000000002" u="1"/>
        <n v="-89.998119000000003" u="1"/>
        <n v="-90.080560000000006" u="1"/>
        <n v="-90.067577" u="1"/>
        <n v="-97.075794999999999" u="1"/>
        <n v="-90.014533" u="1"/>
        <n v="-90.099610999999996" u="1"/>
        <n v="-90.133313999999999" u="1"/>
        <n v="-90.125461000000001" u="1"/>
        <n v="-90.085984999999994" u="1"/>
        <n v="-90.049145999999993" u="1"/>
        <n v="-90.033584000000005" u="1"/>
        <n v="-89.983676000000003" u="1"/>
        <n v="-90.107203999999996" u="1"/>
        <n v="-89.972686999999993" u="1"/>
        <n v="-90.034935000000004" u="1"/>
        <n v="-90.112303999999995" u="1"/>
        <n v="-89.924273999999997" u="1"/>
        <n v="-90.074879999999993" u="1"/>
        <n v="-90.124202999999994" u="1"/>
        <n v="-90.089416" u="1"/>
        <n v="-90.021894000000003" u="1"/>
        <n v="-90.073268999999996" u="1"/>
        <n v="-90.123119000000003" u="1"/>
        <n v="-90.105946000000003" u="1"/>
        <n v="-90.124087000000003" u="1"/>
        <n v="-90.050264999999996" u="1"/>
        <n v="-90.047186999999994" u="1"/>
        <n v="-89.981717000000003" u="1"/>
        <n v="-90.032066" u="1"/>
        <n v="-90.11515" u="1"/>
        <n v="-90.124996999999993" u="1"/>
        <n v="-90.097977" u="1"/>
        <n v="-90.075674000000006" u="1"/>
        <n v="-90.029955999999999" u="1"/>
        <n v="-90.016446000000002" u="1"/>
        <n v="-89.992474000000001" u="1"/>
        <n v="-89.927531000000002" u="1"/>
        <n v="-90.051117000000005" u="1"/>
        <n v="-89.972165000000004" u="1"/>
        <n v="-90.120632999999998" u="1"/>
        <n v="-90.076468000000006" u="1"/>
        <n v="-90.075441999999995" u="1"/>
      </sharedItems>
    </cacheField>
    <cacheField name="LATITUDE" numFmtId="0">
      <sharedItems containsString="0" containsBlank="1" containsNumber="1" minValue="27.906582799999999" maxValue="30.320067099999999" count="1979">
        <n v="30.038720900000001"/>
        <n v="29.974012599999998"/>
        <n v="30.007169399999999"/>
        <n v="29.912702100000001"/>
        <n v="30.0066141"/>
        <n v="29.983469299999999"/>
        <n v="30.0228237"/>
        <n v="30.0484446"/>
        <n v="29.9170762"/>
        <n v="29.9948652"/>
        <n v="29.998624599999999"/>
        <n v="29.992084599999998"/>
        <n v="30.000590200000001"/>
        <n v="29.925767100000002"/>
        <n v="29.939991899999999"/>
        <n v="29.935477599999999"/>
        <n v="29.9715828"/>
        <n v="29.9289974"/>
        <n v="29.976254099999998"/>
        <n v="29.947408200000002"/>
        <n v="29.933178699999999"/>
        <n v="29.993069200000001"/>
        <n v="29.917082199999999"/>
        <n v="29.9637253"/>
        <n v="30.009387400000001"/>
        <n v="29.9737525"/>
        <n v="29.975006400000002"/>
        <n v="30.019932799999999"/>
        <n v="29.989676599999999"/>
        <n v="29.891570999999999"/>
        <n v="29.908615600000001"/>
        <n v="29.9160504"/>
        <n v="29.966801400000001"/>
        <n v="30.016715900000001"/>
        <n v="29.923319200000002"/>
        <n v="29.9708717"/>
        <n v="29.946905399999999"/>
        <n v="29.946865599999999"/>
        <n v="30.042786299999999"/>
        <n v="30.011419799999999"/>
        <n v="29.9298207"/>
        <n v="29.9498955"/>
        <n v="29.9406955"/>
        <n v="30.016727899999999"/>
        <n v="30.016767699999999"/>
        <n v="29.939646799999998"/>
        <n v="29.912762300000001"/>
        <n v="29.926869"/>
        <n v="29.928151199999999"/>
        <n v="29.967580999999999"/>
        <n v="29.969405699999999"/>
        <n v="30.006944699999998"/>
        <n v="30.000057999999999"/>
        <n v="30.000089299999999"/>
        <n v="30.068091500000001"/>
        <n v="30.031591899999999"/>
        <n v="29.971762500000001"/>
        <n v="30.0371272"/>
        <n v="29.952080299999999"/>
        <n v="29.971211199999999"/>
        <n v="29.916234200000002"/>
        <n v="29.927570100000001"/>
        <n v="29.916218000000001"/>
        <n v="30.019525300000002"/>
        <n v="29.9752732"/>
        <n v="29.930116600000002"/>
        <n v="29.940459499999999"/>
        <n v="29.9638299"/>
        <n v="29.959303299999998"/>
        <n v="29.917332500000001"/>
        <n v="29.9169372"/>
        <n v="29.945698700000001"/>
        <n v="30.027931200000001"/>
        <n v="30.017118799999999"/>
        <n v="29.989480100000002"/>
        <n v="30.0096159"/>
        <n v="29.9661431"/>
        <n v="29.974408499999999"/>
        <n v="29.920240400000001"/>
        <n v="29.919771000000001"/>
        <n v="30.0376756"/>
        <n v="29.919124100000001"/>
        <n v="29.919828599999999"/>
        <n v="29.979339800000002"/>
        <n v="29.8951639"/>
        <n v="30.138300999999998"/>
        <n v="29.901714699999999"/>
        <n v="30.061935299999998"/>
        <n v="29.921045700000001"/>
        <n v="29.952882599999999"/>
        <n v="29.9181904"/>
        <n v="29.9201826"/>
        <n v="30.0449582"/>
        <n v="30.0209443"/>
        <n v="30.019640200000001"/>
        <n v="30.030637599999999"/>
        <n v="29.945130899999999"/>
        <n v="30.071473099999999"/>
        <n v="30.032697599999999"/>
        <n v="29.952297999999999"/>
        <n v="29.931230100000001"/>
        <n v="29.9636876"/>
        <n v="30.043266299999999"/>
        <n v="29.933025399999998"/>
        <n v="29.929615399999999"/>
        <n v="29.926614799999999"/>
        <n v="30.025279000000001"/>
        <n v="29.957440099999999"/>
        <n v="29.916948000000001"/>
        <n v="29.9644865"/>
        <n v="29.961091499999998"/>
        <n v="29.917301599999998"/>
        <n v="29.9789809"/>
        <n v="29.964571100000001"/>
        <n v="29.9281498"/>
        <n v="29.9507692"/>
        <n v="29.950515899999999"/>
        <n v="29.989551800000001"/>
        <n v="29.992839"/>
        <n v="29.913720399999999"/>
        <n v="30.002370200000001"/>
        <n v="30.036321600000001"/>
        <n v="29.9973797"/>
        <n v="30.026138599999999"/>
        <n v="29.9667803"/>
        <n v="29.9707665"/>
        <n v="29.920772100000001"/>
        <n v="30.069383500000001"/>
        <n v="30.0319726"/>
        <n v="30.017386399999999"/>
        <n v="29.938362000000001"/>
        <n v="29.972227"/>
        <n v="30.0253798"/>
        <n v="29.9863684"/>
        <n v="29.998064899999999"/>
        <n v="29.969011999999999"/>
        <n v="29.966335000000001"/>
        <n v="29.927643400000001"/>
        <n v="29.973012499999999"/>
        <n v="30.019500099999998"/>
        <n v="29.937014600000001"/>
        <n v="29.976401800000001"/>
        <m/>
        <n v="29.9773225"/>
        <n v="29.936090100000001"/>
        <n v="29.970481599999999"/>
        <n v="27.906597600000001"/>
        <n v="30.036503199999999"/>
        <n v="30.039382199999999"/>
        <n v="29.991943299999999"/>
        <n v="29.996934100000001"/>
        <n v="29.934862800000001"/>
        <n v="29.984148399999999"/>
        <n v="29.989592900000002"/>
        <n v="30.030874300000001"/>
        <n v="29.933554999999998"/>
        <n v="29.970258900000001"/>
        <n v="29.966407400000001"/>
        <n v="29.969116499999998"/>
        <n v="30.015974"/>
        <n v="30.051429200000001"/>
        <n v="30.021207700000001"/>
        <n v="29.969722999999998"/>
        <n v="29.9920832"/>
        <n v="29.917103999999998"/>
        <n v="30.0368286"/>
        <n v="29.9631015"/>
        <n v="30.001684900000001"/>
        <n v="29.984597900000001"/>
        <n v="29.983752599999999"/>
        <n v="29.921158999999999"/>
        <n v="29.920084599999999"/>
        <n v="29.981184200000001"/>
        <n v="27.9066042"/>
        <n v="29.986339999999998"/>
        <n v="29.971761999999998"/>
        <n v="29.929386999999998"/>
        <n v="30.047739400000001"/>
        <n v="29.9655877"/>
        <n v="29.944869700000002"/>
        <n v="27.906585"/>
        <n v="30.0280269"/>
        <n v="29.9262473"/>
        <n v="29.9797546"/>
        <n v="29.950530100000002"/>
        <n v="29.916270699999998"/>
        <n v="29.957401999999998"/>
        <n v="29.929822699999999"/>
        <n v="29.921971299999999"/>
        <n v="30.041839299999999"/>
        <n v="29.924574799999998"/>
        <n v="29.916573199999998"/>
        <n v="30.033231199999999"/>
        <n v="30.027936199999999"/>
        <n v="30.055841399999998"/>
        <n v="29.959492099999999"/>
        <n v="29.962351600000002"/>
        <n v="29.961242599999999"/>
        <n v="29.919602399999999"/>
        <n v="29.929594099999999"/>
        <n v="29.941966900000001"/>
        <n v="29.9802377"/>
        <n v="29.973676699999999"/>
        <n v="29.926099900000001"/>
        <n v="29.927211700000001"/>
        <n v="30.018963800000002"/>
        <n v="27.906595500000002"/>
        <n v="30.003587"/>
        <n v="29.965335499999998"/>
        <n v="29.926694900000001"/>
        <n v="30.054923500000001"/>
        <n v="29.952274899999999"/>
        <n v="30.024745299999999"/>
        <n v="30.001833600000001"/>
        <n v="29.9804715"/>
        <n v="30.038212399999999"/>
        <n v="29.979759399999999"/>
        <n v="29.956140999999999"/>
        <n v="29.9889033"/>
        <n v="29.9503208"/>
        <n v="29.925577400000002"/>
        <n v="29.9644838"/>
        <n v="30.020076499999998"/>
        <n v="29.9279145"/>
        <n v="29.981682500000002"/>
        <n v="29.953092099999999"/>
        <n v="29.972954099999999"/>
        <n v="29.972864000000001"/>
        <n v="29.982401899999999"/>
        <n v="29.9644491"/>
        <n v="29.957855200000001"/>
        <n v="29.9723948"/>
        <n v="29.972320400000001"/>
        <n v="29.987566999999999"/>
        <n v="30.004703200000002"/>
        <n v="30.056177099999999"/>
        <n v="29.9685606"/>
        <n v="29.953258000000002"/>
        <n v="29.985847700000001"/>
        <n v="30.025441099999998"/>
        <n v="27.9065905"/>
        <n v="30.008273899999999"/>
        <n v="30.024718100000001"/>
        <n v="29.9474141"/>
        <n v="30.056033299999999"/>
        <n v="29.9450036"/>
        <n v="29.9436955"/>
        <n v="27.9065938"/>
        <n v="29.941614399999999"/>
        <n v="29.936437699999999"/>
        <n v="27.906603400000002"/>
        <n v="29.9484365"/>
        <n v="29.927203800000001"/>
        <n v="29.9278488"/>
        <n v="29.943581900000002"/>
        <n v="30.043305700000001"/>
        <n v="30.0436862"/>
        <n v="30.017413099999999"/>
        <n v="29.922669599999999"/>
        <n v="29.9537899"/>
        <n v="29.958093399999999"/>
        <n v="29.964436599999999"/>
        <n v="30.027779200000001"/>
        <n v="30.038813600000001"/>
        <n v="30.038807800000001"/>
        <n v="29.929514600000001"/>
        <n v="30.044230500000001"/>
        <n v="30.040545000000002"/>
        <n v="30.039352699999998"/>
        <n v="30.039035699999999"/>
        <n v="29.955505200000001"/>
        <n v="30.0523536"/>
        <n v="29.990652699999998"/>
        <n v="29.922075"/>
        <n v="30.037424999999999"/>
        <n v="29.924932399999999"/>
        <n v="29.9260716"/>
        <n v="29.913310899999999"/>
        <n v="29.952143"/>
        <n v="29.917085499999999"/>
        <n v="29.917096300000001"/>
        <n v="29.9169339"/>
        <n v="29.9169406"/>
        <n v="29.917100399999999"/>
        <n v="29.917078799999999"/>
        <n v="29.916955399999999"/>
        <n v="29.9170929"/>
        <n v="29.977143600000002"/>
        <n v="29.9191781"/>
        <n v="30.0391604"/>
        <n v="29.920708600000001"/>
        <n v="29.939015000000001"/>
        <n v="30.027980199999998"/>
        <n v="29.9535619"/>
        <n v="29.955868299999999"/>
        <n v="29.959622400000001"/>
        <n v="29.924535599999999"/>
        <n v="30.016694099999999"/>
        <n v="29.941967699999999"/>
        <n v="29.966697700000001"/>
        <n v="30.043737700000001"/>
        <n v="29.925739700000001"/>
        <n v="29.966418099999999"/>
        <n v="29.9449997"/>
        <n v="29.9723896"/>
        <n v="29.944473299999999"/>
        <n v="29.916149999999998"/>
        <n v="29.962500500000001"/>
        <n v="30.001911499999999"/>
        <n v="29.941137399999999"/>
        <n v="29.921911999999999"/>
        <n v="29.9659321"/>
        <n v="29.9252377"/>
        <n v="29.9325318"/>
        <n v="29.972784600000001"/>
        <n v="29.9775232"/>
        <n v="29.941338500000001"/>
        <n v="29.966770499999999"/>
        <n v="29.923948500000002"/>
        <n v="29.929395100000001"/>
        <n v="29.912380599999999"/>
        <n v="29.966602300000002"/>
        <n v="29.9685439"/>
        <n v="29.971383299999999"/>
        <n v="29.967609800000002"/>
        <n v="29.966974799999999"/>
        <n v="29.9290524"/>
        <n v="29.972974499999999"/>
        <n v="29.976977399999999"/>
        <n v="29.967710199999999"/>
        <n v="29.9501496"/>
        <n v="29.9481194"/>
        <n v="29.980827999999999"/>
        <n v="29.9706358"/>
        <n v="29.968085500000001"/>
        <n v="29.976512799999998"/>
        <n v="29.980687700000001"/>
        <n v="30.003208699999998"/>
        <n v="29.982168699999999"/>
        <n v="29.982278399999998"/>
        <n v="30.0028255"/>
        <n v="29.984297600000001"/>
        <n v="29.928253900000001"/>
        <n v="29.970085399999999"/>
        <n v="29.9740143"/>
        <n v="29.950394899999999"/>
        <n v="30.025493300000001"/>
        <n v="29.9288104"/>
        <n v="30.045709500000001"/>
        <n v="29.9305658"/>
        <n v="29.967301599999999"/>
        <n v="29.939079599999999"/>
        <n v="29.949090200000001"/>
        <n v="29.9673683"/>
        <n v="29.981086999999999"/>
        <n v="29.958052899999998"/>
        <n v="29.9720139"/>
        <n v="29.937083300000001"/>
        <n v="29.963778600000001"/>
        <n v="30.044939500000002"/>
        <n v="29.972577099999999"/>
        <n v="30.061170000000001"/>
        <n v="29.975574399999999"/>
        <n v="29.9495969"/>
        <n v="29.928818799999998"/>
        <n v="29.933371900000001"/>
        <n v="29.928519600000001"/>
        <n v="29.9809892"/>
        <n v="29.983534899999999"/>
        <n v="29.912960900000002"/>
        <n v="29.971174300000001"/>
        <n v="30.058173700000001"/>
        <n v="29.923930500000001"/>
        <n v="29.964122400000001"/>
        <n v="29.9664714"/>
        <n v="29.964925000000001"/>
        <n v="29.976845900000001"/>
        <n v="30.007210600000001"/>
        <n v="30.006629499999999"/>
        <n v="27.9066033"/>
        <n v="30.021851999999999"/>
        <n v="30.019188700000001"/>
        <n v="30.016801600000001"/>
        <n v="29.984355399999998"/>
        <n v="29.964630799999998"/>
        <n v="29.934265100000001"/>
        <n v="29.927573299999999"/>
        <n v="29.928729700000002"/>
        <n v="29.9559459"/>
        <n v="29.969184800000001"/>
        <n v="29.9322327"/>
        <n v="29.950690600000001"/>
        <n v="29.956121799999998"/>
        <n v="30.027648899999999"/>
        <n v="29.916894599999999"/>
        <n v="29.919034499999999"/>
        <n v="29.987022499999998"/>
        <n v="29.9396834"/>
        <n v="30.000658099999999"/>
        <n v="29.966909099999999"/>
        <n v="30.006530399999999"/>
        <n v="29.974648200000001"/>
        <n v="29.929326199999998"/>
        <n v="29.963861699999999"/>
        <n v="29.928262700000001"/>
        <n v="29.967791200000001"/>
        <n v="29.917983700000001"/>
        <n v="29.982259599999999"/>
        <n v="29.915280299999999"/>
        <n v="29.9544648"/>
        <n v="30.0451309"/>
        <n v="29.9991558"/>
        <n v="30.028031599999998"/>
        <n v="30.028025199999998"/>
        <n v="30.015104600000001"/>
        <n v="30.065230100000001"/>
        <n v="29.977872399999999"/>
        <n v="29.9678729"/>
        <n v="29.952750399999999"/>
        <n v="29.949840399999999"/>
        <n v="29.955976199999998"/>
        <n v="29.955879700000001"/>
        <n v="29.887080600000001"/>
        <n v="29.9565321"/>
        <n v="29.974748099999999"/>
        <n v="29.9458789"/>
        <n v="30.1626257"/>
        <n v="29.9422724"/>
        <n v="30.041194699999998"/>
        <n v="30.029744699999998"/>
        <n v="29.9721929"/>
        <n v="29.960656799999999"/>
        <n v="29.921880300000002"/>
        <n v="29.9721957"/>
        <n v="29.932566999999999"/>
        <n v="30.0269771"/>
        <n v="29.918384199999998"/>
        <n v="30.026593900000002"/>
        <n v="30.025422500000001"/>
        <n v="30.025727499999999"/>
        <n v="30.025047900000001"/>
        <n v="29.926588599999999"/>
        <n v="30.0768272"/>
        <n v="30.038953800000002"/>
        <n v="30.035348800000001"/>
        <n v="27.906597900000001"/>
        <n v="29.932208200000002"/>
        <n v="29.909499400000001"/>
        <n v="29.902723099999999"/>
        <n v="29.907509300000001"/>
        <n v="30.021195800000001"/>
        <n v="29.961669100000002"/>
        <n v="30.001782899999998"/>
        <n v="29.9650547"/>
        <n v="29.9301852"/>
        <n v="29.933093199999998"/>
        <n v="30.037330600000001"/>
        <n v="29.970589100000002"/>
        <n v="29.975406700000001"/>
        <n v="29.918379900000001"/>
        <n v="30.020380299999999"/>
        <n v="29.977945099999999"/>
        <n v="29.944932900000001"/>
        <n v="29.9231959"/>
        <n v="29.930614899999998"/>
        <n v="29.933301199999999"/>
        <n v="30.012422900000001"/>
        <n v="29.931216800000001"/>
        <n v="27.906607699999999"/>
        <n v="29.9715414"/>
        <n v="29.967104800000001"/>
        <n v="30.037879499999999"/>
        <n v="29.924099699999999"/>
        <n v="30.024865699999999"/>
        <n v="30.022778800000001"/>
        <n v="30.022757800000001"/>
        <n v="29.986878600000001"/>
        <n v="30.065296799999999"/>
        <n v="30.017065800000001"/>
        <n v="30.067483599999999"/>
        <n v="29.966628100000001"/>
        <n v="29.9613747"/>
        <n v="29.967093200000001"/>
        <n v="29.948013"/>
        <n v="30.042814100000001"/>
        <n v="30.1335652"/>
        <n v="29.9391006" u="1"/>
        <n v="29.992169000000001" u="1"/>
        <n v="29.9202917" u="1"/>
        <n v="29.973089099999999" u="1"/>
        <n v="29.980156300000001" u="1"/>
        <n v="29.936927900000001" u="1"/>
        <n v="29.9760627" u="1"/>
        <n v="27.906592499999999" u="1"/>
        <n v="29.929200300000002" u="1"/>
        <n v="29.947626799999998" u="1"/>
        <n v="30.019545300000001" u="1"/>
        <n v="29.973529599999999" u="1"/>
        <n v="29.9262099" u="1"/>
        <n v="30.015841099999999" u="1"/>
        <n v="30.062314099999998" u="1"/>
        <n v="29.907185699999999" u="1"/>
        <n v="29.9700262" u="1"/>
        <n v="29.921830799999999" u="1"/>
        <n v="29.968678700000002" u="1"/>
        <n v="29.9922927" u="1"/>
        <n v="30.000663899999999" u="1"/>
        <n v="30.006468300000002" u="1"/>
        <n v="29.965487499999998" u="1"/>
        <n v="29.977374300000001" u="1"/>
        <n v="29.959806700000001" u="1"/>
        <n v="30.013034699999999" u="1"/>
        <n v="29.935075000000001" u="1"/>
        <n v="30.0596116" u="1"/>
        <n v="29.9337008" u="1"/>
        <n v="30.057107500000001" u="1"/>
        <n v="29.947820700000001" u="1"/>
        <n v="29.940538199999999" u="1"/>
        <n v="30.016368700000001" u="1"/>
        <n v="30.006596600000002" u="1"/>
        <n v="29.9759688" u="1"/>
        <n v="30.015118099999999" u="1"/>
        <n v="29.988743500000002" u="1"/>
        <n v="30.035673800000001" u="1"/>
        <n v="29.931124199999999" u="1"/>
        <n v="29.963165100000001" u="1"/>
        <n v="29.9722501" u="1"/>
        <n v="30.012904200000001" u="1"/>
        <n v="30.016107600000002" u="1"/>
        <n v="29.922438499999998" u="1"/>
        <n v="30.005807999999998" u="1"/>
        <n v="29.9227989" u="1"/>
        <n v="30.0406774" u="1"/>
        <n v="29.952834200000002" u="1"/>
        <n v="29.983217700000001" u="1"/>
        <n v="29.941765100000001" u="1"/>
        <n v="29.987981600000001" u="1"/>
        <n v="30.032540699999998" u="1"/>
        <n v="29.927415400000001" u="1"/>
        <n v="29.930202699999999" u="1"/>
        <n v="29.950516400000001" u="1"/>
        <n v="30.040522500000002" u="1"/>
        <n v="27.906595599999999" u="1"/>
        <n v="30.010221399999999" u="1"/>
        <n v="30.016400699999998" u="1"/>
        <n v="30.018689500000001" u="1"/>
        <n v="29.909146199999999" u="1"/>
        <n v="29.936527099999999" u="1"/>
        <n v="29.937144" u="1"/>
        <n v="30.0287036" u="1"/>
        <n v="29.943204900000001" u="1"/>
        <n v="29.992085100000001" u="1"/>
        <n v="29.9413734" u="1"/>
        <n v="29.985460700000001" u="1"/>
        <n v="29.924582300000001" u="1"/>
        <n v="29.920517700000001" u="1"/>
        <n v="30.054466000000001" u="1"/>
        <n v="29.922721800000001" u="1"/>
        <n v="29.958583000000001" u="1"/>
        <n v="29.971926400000001" u="1"/>
        <n v="29.9313617" u="1"/>
        <n v="29.919932200000002" u="1"/>
        <n v="29.922719499999999" u="1"/>
        <n v="29.945876200000001" u="1"/>
        <n v="29.991378900000001" u="1"/>
        <n v="30.0487684" u="1"/>
        <n v="29.9548016" u="1"/>
        <n v="30.02319" u="1"/>
        <n v="29.978776" u="1"/>
        <n v="30.0070303" u="1"/>
        <n v="29.964530199999999" u="1"/>
        <n v="30.020990600000001" u="1"/>
        <n v="30.036593799999999" u="1"/>
        <n v="29.963911" u="1"/>
        <n v="29.906937599999999" u="1"/>
        <n v="29.9179365" u="1"/>
        <n v="29.9977132" u="1"/>
        <n v="29.9759429" u="1"/>
        <n v="29.9391648" u="1"/>
        <n v="29.913247500000001" u="1"/>
        <n v="30.0553302" u="1"/>
        <n v="29.9180381" u="1"/>
        <n v="29.918710699999998" u="1"/>
        <n v="29.979533400000001" u="1"/>
        <n v="29.928078899999999" u="1"/>
        <n v="30.0241604" u="1"/>
        <n v="29.971847" u="1"/>
        <n v="30.014173" u="1"/>
        <n v="29.986279100000001" u="1"/>
        <n v="29.906190200000001" u="1"/>
        <n v="29.973136499999999" u="1"/>
        <n v="29.9386884" u="1"/>
        <n v="29.947059599999999" u="1"/>
        <n v="29.924457100000001" u="1"/>
        <n v="29.9294218" u="1"/>
        <n v="30.0437847" u="1"/>
        <n v="30.027992900000001" u="1"/>
        <n v="30.0077204" u="1"/>
        <n v="30.029851099999998" u="1"/>
        <n v="30.014315799999999" u="1"/>
        <n v="30.014572300000001" u="1"/>
        <n v="30.009009899999999" u="1"/>
        <n v="30.008322799999998" u="1"/>
        <n v="29.924856399999999" u="1"/>
        <n v="29.972730299999998" u="1"/>
        <n v="29.992114900000001" u="1"/>
        <n v="27.906596400000002" u="1"/>
        <n v="30.004674300000001" u="1"/>
        <n v="29.939489300000002" u="1"/>
        <n v="29.9456129" u="1"/>
        <n v="29.9609329" u="1"/>
        <n v="29.981128200000001" u="1"/>
        <n v="30.014098199999999" u="1"/>
        <n v="30.0179887" u="1"/>
        <n v="29.928918700000001" u="1"/>
        <n v="29.933481799999999" u="1"/>
        <n v="30.017877299999999" u="1"/>
        <n v="29.933738300000002" u="1"/>
        <n v="29.974191600000001" u="1"/>
        <n v="29.965605100000001" u="1"/>
        <n v="29.964903499999998" u="1"/>
        <n v="29.9710416" u="1"/>
        <n v="29.918631300000001" u="1"/>
        <n v="29.9943022" u="1"/>
        <n v="30.014497500000001" u="1"/>
        <n v="29.9346651" u="1"/>
        <n v="29.968765000000001" u="1"/>
        <n v="29.970782799999999" u="1"/>
        <n v="29.9741313" u="1"/>
        <n v="30.019931700000001" u="1"/>
        <n v="29.926380999999999" u="1"/>
        <n v="29.925236600000002" u="1"/>
        <n v="30.019527799999999" u="1"/>
        <n v="30.0558753" u="1"/>
        <n v="29.971840199999999" u="1"/>
        <n v="29.932613700000001" u="1"/>
        <n v="29.937767000000001" u="1"/>
        <n v="29.972566199999999" u="1"/>
        <n v="29.981491599999998" u="1"/>
        <n v="29.999245500000001" u="1"/>
        <n v="29.940280999999999" u="1"/>
        <n v="30.0255644" u="1"/>
        <n v="29.9119153" u="1"/>
        <n v="29.9131009" u="1"/>
        <n v="29.964942499999999" u="1"/>
        <n v="29.982592499999999" u="1"/>
        <n v="30.0148899" u="1"/>
        <n v="29.935889700000001" u="1"/>
        <n v="29.940924599999999" u="1"/>
        <n v="29.9185786" u="1"/>
        <n v="29.974296200000001" u="1"/>
        <n v="29.980044899999999" u="1"/>
        <n v="29.997598" u="1"/>
        <n v="29.944771599999999" u="1"/>
        <n v="30.013590600000001" u="1"/>
        <n v="30.0694196" u="1"/>
        <n v="29.9171342" u="1"/>
        <n v="29.926787900000001" u="1"/>
        <n v="30.017723100000001" u="1"/>
        <n v="29.8976237" u="1"/>
        <n v="29.958785299999999" u="1"/>
        <n v="30.011972100000001" u="1"/>
        <n v="30.0120133" u="1"/>
        <n v="29.920238399999999" u="1"/>
        <n v="29.979798299999999" u="1"/>
        <n v="29.925542" u="1"/>
        <n v="30.001982399999999" u="1"/>
        <n v="30.071633599999998" u="1"/>
        <n v="29.9660777" u="1"/>
        <n v="27.906594900000002" u="1"/>
        <n v="29.9278987" u="1"/>
        <n v="29.9290141" u="1"/>
        <n v="29.947413900000001" u="1"/>
        <n v="30.007348700000001" u="1"/>
        <n v="30.007118899999998" u="1"/>
        <n v="27.9065926" u="1"/>
        <n v="29.932875599999999" u="1"/>
        <n v="29.922750099999998" u="1"/>
        <n v="29.925336600000001" u="1"/>
        <n v="30.000792199999999" u="1"/>
        <n v="29.997477400000001" u="1"/>
        <n v="29.977461399999999" u="1"/>
        <n v="30.0009373" u="1"/>
        <n v="29.936466100000001" u="1"/>
        <n v="29.9519457" u="1"/>
        <n v="30.006415000000001" u="1"/>
        <n v="29.9695812" u="1"/>
        <n v="27.906602500000002" u="1"/>
        <n v="29.9764743" u="1"/>
        <n v="29.935950800000001" u="1"/>
        <n v="29.998000300000001" u="1"/>
        <n v="30.005955400000001" u="1"/>
        <n v="29.9287095" u="1"/>
        <n v="29.979863999999999" u="1"/>
        <n v="29.921731699999999" u="1"/>
        <n v="29.941254399999998" u="1"/>
        <n v="29.964570699999999" u="1"/>
        <n v="30.0559777" u="1"/>
        <n v="29.970991999999999" u="1"/>
        <n v="30.024164299999999" u="1"/>
        <n v="29.964367599999999" u="1"/>
        <n v="29.990604099999999" u="1"/>
        <n v="29.952841200000002" u="1"/>
        <n v="30.069950200000001" u="1"/>
        <n v="29.913975099999998" u="1"/>
        <n v="30.0276654" u="1"/>
        <n v="29.936645500000001" u="1"/>
        <n v="29.908480600000001" u="1"/>
        <n v="29.926587900000001" u="1"/>
        <n v="29.974364900000001" u="1"/>
        <n v="30.018735400000001" u="1"/>
        <n v="29.923957900000001" u="1"/>
        <n v="29.965395999999998" u="1"/>
        <n v="30.0006548" u="1"/>
        <n v="30.0637106" u="1"/>
        <n v="30.016848199999998" u="1"/>
        <n v="30.055324899999999" u="1"/>
        <n v="29.920391800000001" u="1"/>
        <n v="30.0581894" u="1"/>
        <n v="29.925530599999998" u="1"/>
        <n v="29.9120688" u="1"/>
        <n v="29.9319107" u="1"/>
        <n v="29.953666500000001" u="1"/>
        <n v="30.028664800000001" u="1"/>
        <n v="29.946897" u="1"/>
        <n v="30.017533" u="1"/>
        <n v="29.983404100000001" u="1"/>
        <n v="29.9724319" u="1"/>
        <n v="29.955321600000001" u="1"/>
        <n v="30.020034800000001" u="1"/>
        <n v="30.0559105" u="1"/>
        <n v="29.979808999999999" u="1"/>
        <n v="27.906593399999998" u="1"/>
        <n v="30.0146999" u="1"/>
        <n v="29.904997000000002" u="1"/>
        <n v="29.945138100000001" u="1"/>
        <n v="30.016703199999998" u="1"/>
        <n v="29.978079099999999" u="1"/>
        <n v="29.994287" u="1"/>
        <n v="29.919126800000001" u="1"/>
        <n v="30.0071151" u="1"/>
        <n v="29.9268666" u="1"/>
        <n v="29.9893322" u="1"/>
        <n v="29.9677772" u="1"/>
        <n v="29.933960500000001" u="1"/>
        <n v="29.970549999999999" u="1"/>
        <n v="29.9921677" u="1"/>
        <n v="29.930297500000002" u="1"/>
        <n v="29.950811999999999" u="1"/>
        <n v="30.007570099999999" u="1"/>
        <n v="29.976617900000001" u="1"/>
        <n v="30.045062000000001" u="1"/>
        <n v="29.931654900000002" u="1"/>
        <n v="29.991021" u="1"/>
        <n v="29.9363776" u="1"/>
        <n v="29.962967500000001" u="1"/>
        <n v="29.943742499999999" u="1"/>
        <n v="30.036134300000001" u="1"/>
        <n v="29.953340499999999" u="1"/>
        <n v="29.916722" u="1"/>
        <n v="29.946432900000001" u="1"/>
        <n v="30.014620499999999" u="1"/>
        <n v="29.938518999999999" u="1"/>
        <n v="29.970462999999999" u="1"/>
        <n v="30.0029757" u="1"/>
        <n v="29.9427287" u="1"/>
        <n v="29.9691033" u="1"/>
        <n v="29.946147400000001" u="1"/>
        <n v="30.0305429" u="1"/>
        <n v="30.005492" u="1"/>
        <n v="29.943171499999998" u="1"/>
        <n v="29.9772447" u="1"/>
        <n v="30.000858699999998" u="1"/>
        <n v="29.9349454" u="1"/>
        <n v="29.9176343" u="1"/>
        <n v="29.9326978" u="1"/>
        <n v="29.964426499999998" u="1"/>
        <n v="30.000573200000002" u="1"/>
        <n v="30.010011599999999" u="1"/>
        <n v="29.972865599999999" u="1"/>
        <n v="29.917632000000001" u="1"/>
        <n v="30.0040598" u="1"/>
        <n v="29.981658100000001" u="1"/>
        <n v="30.024359" u="1"/>
        <n v="27.906639999999999" u="1"/>
        <n v="30.045899500000001" u="1"/>
        <n v="30.066510900000001" u="1"/>
        <n v="29.999668499999999" u="1"/>
        <n v="29.9356279" u="1"/>
        <n v="30.023955099999998" u="1"/>
        <n v="29.934052900000001" u="1"/>
        <n v="29.928018699999999" u="1"/>
        <n v="29.938816800000001" u="1"/>
        <n v="29.964047000000001" u="1"/>
        <n v="29.9312778" u="1"/>
        <n v="29.942221" u="1"/>
        <n v="29.960502399999999" u="1"/>
        <n v="29.967451199999999" u="1"/>
        <n v="30.0711756" u="1"/>
        <n v="29.962617099999999" u="1"/>
        <n v="29.978193600000001" u="1"/>
        <n v="30.007648" u="1"/>
        <n v="29.940174200000001" u="1"/>
        <n v="29.952815999999999" u="1"/>
        <n v="29.940104000000002" u="1"/>
        <n v="29.9171266" u="1"/>
        <n v="29.9175015" u="1"/>
        <n v="29.927786600000001" u="1"/>
        <n v="29.975563600000001" u="1"/>
        <n v="29.9459351" u="1"/>
        <n v="29.9733427" u="1"/>
        <n v="29.9280553" u="1"/>
        <n v="29.9357951" u="1"/>
        <n v="29.962842299999998" u="1"/>
        <n v="29.9152661" u="1"/>
        <n v="29.937396799999998" u="1"/>
        <n v="29.9355653" u="1"/>
        <n v="29.9627309" u="1"/>
        <n v="29.989362" u="1"/>
        <n v="30.0116935" u="1"/>
        <n v="30.0150565" u="1"/>
        <n v="30.003467400000002" u="1"/>
        <n v="29.9879733" u="1"/>
        <n v="30.0156107" u="1"/>
        <n v="29.918169500000001" u="1"/>
        <n v="29.969836999999998" u="1"/>
        <n v="27.906601800000001" u="1"/>
        <n v="29.943058499999999" u="1"/>
        <n v="29.979364799999999" u="1"/>
        <n v="30.008028199999998" u="1"/>
        <n v="29.928868399999999" u="1"/>
        <n v="29.941698800000001" u="1"/>
        <n v="30.023036000000001" u="1"/>
        <n v="29.932945199999999" u="1"/>
        <n v="29.960921500000001" u="1"/>
        <n v="29.976144600000001" u="1"/>
        <n v="30.017326199999999" u="1"/>
        <n v="29.911513800000002" u="1"/>
        <n v="30.031487299999998" u="1"/>
        <n v="29.965712100000001" u="1"/>
        <n v="29.964983799999999" u="1"/>
        <n v="30.011200299999999" u="1"/>
        <n v="29.919050500000001" u="1"/>
        <n v="29.9309373" u="1"/>
        <n v="29.941437700000002" u="1"/>
        <n v="30.014173899999999" u="1"/>
        <n v="29.937462499999999" u="1"/>
        <n v="29.972680100000002" u="1"/>
        <n v="30.0344029" u="1"/>
        <n v="30.0223832" u="1"/>
        <n v="30.066685799999998" u="1"/>
        <n v="29.941309499999999" u="1"/>
        <n v="30.013859400000001" u="1"/>
        <n v="30.010370500000001" u="1"/>
        <n v="29.972864099999999" u="1"/>
        <n v="29.974264999999999" u="1"/>
        <n v="29.9769966" u="1"/>
        <n v="29.965392999999999" u="1"/>
        <n v="29.927213999999999" u="1"/>
        <n v="30.040175999999999" u="1"/>
        <n v="30.008135100000001" u="1"/>
        <n v="29.931450399999999" u="1"/>
        <n v="27.906594999999999" u="1"/>
        <n v="29.934063600000002" u="1"/>
        <n v="29.9678246" u="1"/>
        <n v="29.919104000000001" u="1"/>
        <n v="29.971540999999998" u="1"/>
        <n v="30.0107675" u="1"/>
        <n v="29.911591699999999" u="1"/>
        <n v="29.950741000000001" u="1"/>
        <n v="29.963972999999999" u="1"/>
        <n v="29.948597299999999" u="1"/>
        <n v="30.026140900000001" u="1"/>
        <n v="30.016216199999999" u="1"/>
        <n v="29.9231373" u="1"/>
        <n v="29.992752500000002" u="1"/>
        <n v="30.0697686" u="1"/>
        <n v="27.9065881" u="1"/>
        <n v="29.9389535" u="1"/>
        <n v="29.939466500000002" u="1"/>
        <n v="29.942684400000001" u="1"/>
        <n v="27.906600300000001" u="1"/>
        <n v="29.962656899999999" u="1"/>
        <n v="29.979474700000001" u="1"/>
        <n v="30.011834799999999" u="1"/>
        <n v="30.0121325" u="1"/>
        <n v="29.8991148" u="1"/>
        <n v="29.945844300000001" u="1"/>
        <n v="27.906597999999999" u="1"/>
        <n v="30.001874099999998" u="1"/>
        <n v="29.9144203" u="1"/>
        <n v="29.997511800000002" u="1"/>
        <n v="29.9390818" u="1"/>
        <n v="29.9646869" u="1"/>
        <n v="29.961510199999999" u="1"/>
        <n v="30.028025899999999" u="1"/>
        <n v="29.968347600000001" u="1"/>
        <n v="29.9807062" u="1"/>
        <n v="29.921582099999998" u="1"/>
        <n v="30.013286799999999" u="1"/>
        <n v="29.9766683" u="1"/>
        <n v="29.979845000000001" u="1"/>
        <n v="30.000344999999999" u="1"/>
        <n v="29.923570900000001" u="1"/>
        <n v="29.959703099999999" u="1"/>
        <n v="30.024672800000001" u="1"/>
        <n v="29.983851600000001" u="1"/>
        <n v="30.022800100000001" u="1"/>
        <n v="29.929547100000001" u="1"/>
        <n v="30.025788200000001" u="1"/>
        <n v="29.952752" u="1"/>
        <n v="30.0113126" u="1"/>
        <n v="29.912823899999999" u="1"/>
        <n v="29.957973200000001" u="1"/>
        <n v="29.922879200000001" u="1"/>
        <n v="29.938990199999999" u="1"/>
        <n v="30.014341900000002" u="1"/>
        <n v="30.021609900000001" u="1"/>
        <n v="29.984976899999999" u="1"/>
        <n v="30.019589799999999" u="1"/>
        <n v="29.928030199999998" u="1"/>
        <n v="30.006502900000001" u="1"/>
        <n v="29.9744475" u="1"/>
        <n v="29.9529894" u="1"/>
        <n v="29.977706600000001" u="1"/>
        <n v="30.022737500000002" u="1"/>
        <n v="29.975105599999999" u="1"/>
        <n v="30.0058425" u="1"/>
        <n v="29.9454359" u="1"/>
        <n v="29.965534300000002" u="1"/>
        <n v="30.006459400000001" u="1"/>
        <n v="30.0199067" u="1"/>
        <n v="29.937841200000001" u="1"/>
        <n v="29.950712800000002" u="1"/>
        <n v="29.968882799999999" u="1"/>
        <n v="30.027929700000001" u="1"/>
        <n v="29.9117353" u="1"/>
        <n v="29.916068599999999" u="1"/>
        <n v="30.001393199999999" u="1"/>
        <n v="29.9335445" u="1"/>
        <n v="29.974629199999999" u="1"/>
        <n v="29.942886000000001" u="1"/>
        <n v="29.932344400000002" u="1"/>
        <n v="29.966403100000001" u="1"/>
        <n v="30.029444399999999" u="1"/>
        <n v="29.941185099999998" u="1"/>
        <n v="29.978732699999998" u="1"/>
        <n v="29.962427900000002" u="1"/>
        <n v="29.928395900000002" u="1"/>
        <n v="30.037709400000001" u="1"/>
        <n v="29.916951900000001" u="1"/>
        <n v="29.998386" u="1"/>
        <n v="30.129358400000001" u="1"/>
        <n v="30.019655499999999" u="1"/>
        <n v="29.933643799999999" u="1"/>
        <n v="29.981420799999999" u="1"/>
        <n v="30.005034800000001" u="1"/>
        <n v="29.924786300000001" u="1"/>
        <n v="29.953338299999999" u="1"/>
        <n v="29.965815299999999" u="1"/>
        <n v="29.948975999999998" u="1"/>
        <n v="29.998570000000001" u="1"/>
        <n v="29.921955499999999" u="1"/>
        <n v="29.9729092" u="1"/>
        <n v="29.993361" u="1"/>
        <n v="29.943856400000001" u="1"/>
        <n v="30.016607100000002" u="1"/>
        <n v="29.962379800000001" u="1"/>
        <n v="30.0225154" u="1"/>
        <n v="29.923569400000002" u="1"/>
        <n v="29.941163700000001" u="1"/>
        <n v="29.917736000000001" u="1"/>
        <n v="29.9219799" u="1"/>
        <n v="30.000099200000001" u="1"/>
        <n v="30.0245599" u="1"/>
        <n v="29.9903683" u="1"/>
        <n v="30.040392900000001" u="1"/>
        <n v="29.912055200000001" u="1"/>
        <n v="29.931321400000002" u="1"/>
        <n v="29.977995199999999" u="1"/>
        <n v="29.995819300000001" u="1"/>
        <n v="29.990985200000001" u="1"/>
        <n v="30.005160799999999" u="1"/>
        <n v="29.921880699999999" u="1"/>
        <n v="29.921033999999999" u="1"/>
        <n v="29.919577400000001" u="1"/>
        <n v="29.945182500000001" u="1"/>
        <n v="29.989581999999999" u="1"/>
        <n v="29.992168499999998" u="1"/>
        <n v="29.9271019" u="1"/>
        <n v="30.0349106" u="1"/>
        <n v="29.988679600000001" u="1"/>
        <n v="30.017703399999998" u="1"/>
        <n v="29.964405200000002" u="1"/>
        <n v="30.007563399999999" u="1"/>
        <n v="29.967151300000001" u="1"/>
        <n v="29.961213999999998" u="1"/>
        <n v="29.926252900000001" u="1"/>
        <n v="29.975133100000001" u="1"/>
        <n v="30.01886" u="1"/>
        <n v="29.970971599999999" u="1"/>
        <n v="29.921106600000002" u="1"/>
        <n v="29.946496400000001" u="1"/>
        <n v="30.022907799999999" u="1"/>
        <n v="29.943815900000001" u="1"/>
        <n v="29.930888599999999" u="1"/>
        <n v="29.999548000000001" u="1"/>
        <n v="30.053802000000001" u="1"/>
        <n v="29.994283299999999" u="1"/>
        <n v="29.998902099999999" u="1"/>
        <n v="30.019201299999999" u="1"/>
        <n v="27.9065996" u="1"/>
        <n v="29.999947299999999" u="1"/>
        <n v="30.0032064" u="1"/>
        <n v="30.0112439" u="1"/>
        <n v="29.941183599999999" u="1"/>
        <n v="29.913546199999999" u="1"/>
        <n v="30.006770199999998" u="1"/>
        <n v="27.906597300000001" u="1"/>
        <n v="27.906582799999999" u="1"/>
        <n v="29.9352318" u="1"/>
        <n v="30.017553800000002" u="1"/>
        <n v="29.941237000000001" u="1"/>
        <n v="29.964928199999999" u="1"/>
        <n v="29.943254799999998" u="1"/>
        <n v="29.9743666" u="1"/>
        <n v="29.945744399999999" u="1"/>
        <n v="30.013203699999998" u="1"/>
        <n v="29.966972699999999" u="1"/>
        <n v="29.927649299999999" u="1"/>
        <n v="29.981133799999999" u="1"/>
        <n v="29.990746300000001" u="1"/>
        <n v="30.012272299999999" u="1"/>
        <n v="30.021412999999999" u="1"/>
        <n v="29.966929199999999" u="1"/>
        <n v="30.017466800000001" u="1"/>
        <n v="29.930351900000002" u="1"/>
        <n v="29.974119999999999" u="1"/>
        <n v="30.028250400000001" u="1"/>
        <n v="30.020537300000001" u="1"/>
        <n v="29.9722328" u="1"/>
        <n v="29.9509343" u="1"/>
        <n v="29.990228699999999" u="1"/>
        <n v="29.9244123" u="1"/>
        <n v="29.964609100000001" u="1"/>
        <n v="30.0140992" u="1"/>
        <n v="29.947256800000002" u="1"/>
        <n v="30.038504199999998" u="1"/>
        <n v="29.942976900000001" u="1"/>
        <n v="29.941735600000001" u="1"/>
        <n v="29.964379300000001" u="1"/>
        <n v="29.9868077" u="1"/>
        <n v="29.960259000000001" u="1"/>
        <n v="30.013542699999999" u="1"/>
        <n v="29.988595700000001" u="1"/>
        <n v="27.906607300000001" u="1"/>
        <n v="30.016814" u="1"/>
        <n v="30.007104600000002" u="1"/>
        <n v="30.030774300000001" u="1"/>
        <n v="30.120066600000001" u="1"/>
        <n v="29.936253300000001" u="1"/>
        <n v="29.934221000000001" u="1"/>
        <n v="30.021619099999999" u="1"/>
        <n v="27.906604999999999" u="1"/>
        <n v="30.007532900000001" u="1"/>
        <n v="29.944303000000001" u="1"/>
        <n v="29.9788335" u="1"/>
        <n v="29.9837715" u="1"/>
        <n v="29.9277272" u="1"/>
        <n v="30.039641700000001" u="1"/>
        <n v="29.971952600000002" u="1"/>
        <n v="29.968166" u="1"/>
        <n v="29.956736500000002" u="1"/>
        <n v="29.921289099999999" u="1"/>
        <n v="30.013896200000001" u="1"/>
        <n v="29.948079799999999" u="1"/>
        <n v="29.963600599999999" u="1"/>
        <n v="30.007487099999999" u="1"/>
        <n v="30.008416199999999" u="1"/>
        <n v="30.009401" u="1"/>
        <n v="29.920469099999998" u="1"/>
        <n v="29.942815100000001" u="1"/>
        <n v="29.956935000000001" u="1"/>
        <n v="29.9753133" u="1"/>
        <n v="29.997957" u="1"/>
        <n v="29.935934199999998" u="1"/>
        <n v="29.921272299999998" u="1"/>
        <n v="29.970665499999999" u="1"/>
        <n v="29.950608299999999" u="1"/>
        <n v="29.9654153" u="1"/>
        <n v="29.9457597" u="1"/>
        <n v="30.037977399999999" u="1"/>
        <n v="29.9081686" u="1"/>
        <n v="29.923355699999998" u="1"/>
        <n v="30.0687602" u="1"/>
        <n v="29.9746965" u="1"/>
        <n v="29.970847200000001" u="1"/>
        <n v="29.928603599999999" u="1"/>
        <n v="29.9361426" u="1"/>
        <n v="29.938673399999999" u="1"/>
        <n v="29.9455253" u="1"/>
        <n v="29.914989200000001" u="1"/>
        <n v="29.923713800000002" u="1"/>
        <n v="29.9552829" u="1"/>
        <n v="30.025759300000001" u="1"/>
        <n v="29.9390605" u="1"/>
        <n v="30.009224700000001" u="1"/>
        <n v="30.033296" u="1"/>
        <n v="30.0042577" u="1"/>
        <n v="29.9783404" u="1"/>
        <n v="29.9212341" u="1"/>
        <n v="30.014097700000001" u="1"/>
        <n v="30.056070299999998" u="1"/>
        <n v="29.921650199999998" u="1"/>
        <n v="27.9066081" u="1"/>
        <n v="29.9409019" u="1"/>
        <n v="29.919859899999999" u="1"/>
        <n v="29.9506595" u="1"/>
        <n v="29.937197699999999" u="1"/>
        <n v="30.320067099999999" u="1"/>
        <n v="29.922847999999998" u="1"/>
        <n v="29.949916699999999" u="1"/>
        <n v="29.974633900000001" u="1"/>
        <n v="29.931758899999998" u="1"/>
        <n v="29.936655699999999" u="1"/>
        <n v="29.9226037" u="1"/>
        <n v="30.009447600000001" u="1"/>
        <n v="29.9222915" u="1"/>
        <n v="29.9322017" u="1"/>
        <n v="29.949123400000001" u="1"/>
        <n v="30.055809199999999" u="1"/>
        <n v="29.925223899999999" u="1"/>
        <n v="30.009619399999998" u="1"/>
        <n v="29.904951400000002" u="1"/>
        <n v="29.9186552" u="1"/>
        <n v="30.037283500000001" u="1"/>
        <n v="30.024535499999999" u="1"/>
        <n v="29.9611263" u="1"/>
        <n v="30.020429700000001" u="1"/>
        <n v="29.9771456" u="1"/>
        <n v="29.9213433" u="1"/>
        <n v="30.015392500000001" u="1"/>
        <n v="29.938736800000001" u="1"/>
        <n v="27.906598899999999" u="1"/>
        <n v="29.9656871" u="1"/>
        <n v="30.011390599999999" u="1"/>
        <n v="29.935760899999998" u="1"/>
        <n v="29.9288533" u="1"/>
        <n v="29.971435799999998" u="1"/>
        <n v="29.915079299999999" u="1"/>
        <n v="29.9245734" u="1"/>
        <n v="29.944456500000001" u="1"/>
        <n v="29.956045599999999" u="1"/>
        <n v="30.023601800000002" u="1"/>
        <n v="29.956231899999999" u="1"/>
        <n v="30.013877900000001" u="1"/>
        <n v="29.939537699999999" u="1"/>
        <n v="30.019653300000002" u="1"/>
        <n v="30.024647000000002" u="1"/>
        <n v="29.917808600000001" u="1"/>
        <n v="29.959718500000001" u="1"/>
        <n v="30.021671099999999" u="1"/>
        <n v="29.921483800000001" u="1"/>
        <n v="29.9261026" u="1"/>
        <n v="29.941207299999999" u="1"/>
        <n v="29.9594475" u="1"/>
        <n v="30.0344458" u="1"/>
        <n v="30.0626374" u="1"/>
        <n v="29.931067299999999" u="1"/>
        <n v="29.935199799999999" u="1"/>
        <n v="29.953410999999999" u="1"/>
        <n v="29.9841479" u="1"/>
        <n v="29.9687722" u="1"/>
        <n v="29.974736199999999" u="1"/>
        <n v="29.932964399999999" u="1"/>
        <n v="29.994203200000001" u="1"/>
        <n v="29.918892700000001" u="1"/>
        <n v="30.046127200000001" u="1"/>
        <n v="29.944067199999999" u="1"/>
        <n v="30.0117273" u="1"/>
        <n v="29.992974100000001" u="1"/>
        <n v="30.0079192" u="1"/>
        <n v="30.0246256" u="1"/>
        <n v="30.035126000000002" u="1"/>
        <n v="30.011698299999999" u="1"/>
        <n v="29.9187163" u="1"/>
        <n v="29.971070900000001" u="1"/>
        <n v="30.025540199999998" u="1"/>
        <n v="29.9027092" u="1"/>
        <n v="30.0206649" u="1"/>
        <n v="29.9148113" u="1"/>
        <n v="29.916115300000001" u="1"/>
        <n v="30.004873100000001" u="1"/>
        <n v="30.0279329" u="1"/>
        <n v="30.092687300000001" u="1"/>
        <n v="29.928084500000001" u="1"/>
        <n v="29.974516300000001" u="1"/>
        <n v="30.015697899999999" u="1"/>
        <n v="29.913637900000001" u="1"/>
        <n v="29.944534399999998" u="1"/>
        <n v="30.006743499999999" u="1"/>
        <n v="29.9289846" u="1"/>
        <n v="29.964361799999999" u="1"/>
        <n v="30.023624000000002" u="1"/>
        <n v="30.076651200000001" u="1"/>
        <n v="29.9181308" u="1"/>
        <n v="30.0082193" u="1"/>
        <n v="30.017144699999999" u="1"/>
        <n v="29.926195" u="1"/>
        <n v="29.929316" u="1"/>
        <n v="29.9833547" u="1"/>
        <n v="29.932088799999999" u="1"/>
        <n v="29.9494823" u="1"/>
        <n v="29.9325461" u="1"/>
        <n v="30.004999099999999" u="1"/>
        <n v="29.919582800000001" u="1"/>
        <n v="29.905094999999999" u="1"/>
        <n v="29.8991577" u="1"/>
        <n v="30.021773400000001" u="1"/>
        <n v="29.9661452" u="1"/>
        <n v="30.026564" u="1"/>
        <n v="30.061566299999999" u="1"/>
        <n v="30.021057299999999" u="1"/>
        <n v="29.957945800000001" u="1"/>
        <n v="29.951911599999999" u="1"/>
        <n v="29.960365199999998" u="1"/>
        <n v="30.011672300000001" u="1"/>
        <n v="29.9278525" u="1"/>
        <n v="30.023302600000001" u="1"/>
        <n v="30.016949199999999" u="1"/>
        <n v="29.977153999999999" u="1"/>
        <n v="30.07377" u="1"/>
        <n v="29.940494300000001" u="1"/>
        <n v="29.930409999999998" u="1"/>
        <n v="29.938621600000001" u="1"/>
        <n v="29.971335100000001" u="1"/>
        <n v="29.976626499999998" u="1"/>
        <n v="29.9605782" u="1"/>
        <n v="29.9226557" u="1"/>
        <n v="29.936199899999998" u="1"/>
        <n v="29.919839400000001" u="1"/>
        <n v="29.906377599999999" u="1"/>
        <n v="29.924242899999999" u="1"/>
        <n v="30.027577900000001" u="1"/>
        <n v="29.932682" u="1"/>
        <n v="30.0138596" u="1"/>
        <n v="29.9182354" u="1"/>
        <n v="29.9414333" u="1"/>
        <n v="29.9999672" u="1"/>
        <n v="30.015446799999999" u="1"/>
        <n v="29.930323000000001" u="1"/>
        <n v="29.924129199999999" u="1"/>
        <n v="29.9356556" u="1"/>
        <n v="29.9644786" u="1"/>
        <n v="29.955066899999998" u="1"/>
        <n v="29.976150100000002" u="1"/>
        <n v="29.9603438" u="1"/>
        <n v="29.979769600000001" u="1"/>
        <n v="30.022969" u="1"/>
        <n v="29.953165200000001" u="1"/>
        <n v="29.956264699999998" u="1"/>
        <n v="29.999894699999999" u="1"/>
        <n v="29.924168099999999" u="1"/>
        <n v="30.022523899999999" u="1"/>
        <n v="29.9573389" u="1"/>
        <n v="29.970745000000001" u="1"/>
        <n v="30.016961500000001" u="1"/>
        <n v="30.0300896" u="1"/>
        <n v="29.944293200000001" u="1"/>
        <n v="29.9776381" u="1"/>
        <n v="30.009047599999999" u="1"/>
        <n v="30.030505699999999" u="1"/>
        <n v="29.9548615" u="1"/>
        <n v="29.982658499999999" u="1"/>
        <n v="29.938716299999999" u="1"/>
        <n v="30.018534200000001" u="1"/>
        <n v="29.912666099999999" u="1"/>
        <n v="30.071900299999999" u="1"/>
        <n v="29.934392899999999" u="1"/>
        <n v="29.919571399999999" u="1"/>
        <n v="29.980636100000002" u="1"/>
        <n v="30.000990999999999" u="1"/>
        <n v="30.026083100000001" u="1"/>
        <n v="29.973513199999999" u="1"/>
        <n v="29.920846399999999" u="1"/>
        <n v="29.965717699999999" u="1"/>
        <n v="30.023404899999999" u="1"/>
        <n v="29.963629699999998" u="1"/>
        <n v="29.964399199999999" u="1"/>
        <n v="30.004298299999999" u="1"/>
        <n v="29.9778053" u="1"/>
        <n v="29.9124874" u="1"/>
        <n v="29.9270791" u="1"/>
        <n v="30.014164999999998" u="1"/>
        <n v="29.919782099999999" u="1"/>
        <n v="29.972337499999998" u="1"/>
        <n v="29.9190103" u="1"/>
        <n v="29.941910499999999" u="1"/>
        <n v="29.982163" u="1"/>
        <n v="29.915860299999999" u="1"/>
        <n v="30.025563200000001" u="1"/>
        <n v="29.9409524" u="1"/>
        <n v="30.016248399999998" u="1"/>
        <n v="29.924432299999999" u="1"/>
        <n v="30.007078700000001" u="1"/>
        <n v="29.911038399999999" u="1"/>
        <n v="30.0521508" u="1"/>
        <n v="29.922925200000002" u="1"/>
        <n v="29.9371008" u="1"/>
        <n v="30.033799200000001" u="1"/>
        <n v="29.931066600000001" u="1"/>
        <n v="29.934540999999999" u="1"/>
        <n v="30.001702600000002" u="1"/>
        <n v="30.006035900000001" u="1"/>
        <n v="29.921035700000001" u="1"/>
        <n v="30.038560799999999" u="1"/>
        <n v="30.062549700000002" u="1"/>
        <n v="29.962660100000001" u="1"/>
        <n v="29.9809415" u="1"/>
        <n v="29.975850900000001" u="1"/>
        <n v="30.014487200000001" u="1"/>
        <n v="30.0359865" u="1"/>
        <n v="29.978894700000001" u="1"/>
        <n v="29.9454384" u="1"/>
        <n v="29.975149300000002" u="1"/>
        <n v="29.9207067" u="1"/>
        <n v="29.937926099999999" u="1"/>
        <n v="29.941102799999999" u="1"/>
        <n v="30.028029100000001" u="1"/>
        <n v="29.936469500000001" u="1"/>
        <n v="30.041004600000001" u="1"/>
        <n v="29.930948300000001" u="1"/>
        <n v="29.992109899999999" u="1"/>
        <n v="30.012367900000001" u="1"/>
        <n v="29.974847" u="1"/>
        <n v="29.983196700000001" u="1"/>
        <n v="29.929087800000001" u="1"/>
        <n v="30.020792499999999" u="1"/>
        <n v="29.9616127" u="1"/>
        <n v="29.953144600000002" u="1"/>
        <n v="30.017115" u="1"/>
        <n v="30.005095300000001" u="1"/>
        <n v="30.012322099999999" u="1"/>
        <n v="30.019486199999999" u="1"/>
        <n v="30.038266100000001" u="1"/>
        <n v="29.9256645" u="1"/>
        <n v="30.032863299999999" u="1"/>
        <n v="29.9728101" u="1"/>
        <n v="29.916294000000001" u="1"/>
        <n v="29.926738700000001" u="1"/>
        <n v="29.9849389" u="1"/>
        <n v="29.9675309" u="1"/>
        <n v="29.995882099999999" u="1"/>
        <n v="29.9634106" u="1"/>
        <n v="30.0690901" u="1"/>
        <n v="29.934316599999999" u="1"/>
        <n v="29.923303199999999" u="1"/>
        <n v="30.015022399999999" u="1"/>
        <n v="29.9347739" u="1"/>
        <n v="29.970746500000001" u="1"/>
        <n v="29.943309899999999" u="1"/>
        <n v="29.927975400000001" u="1"/>
        <n v="30.025617400000002" u="1"/>
        <n v="29.966355199999999" u="1"/>
        <n v="29.981931700000001" u="1"/>
        <n v="29.977312900000001" u="1"/>
        <n v="30.014173400000001" u="1"/>
        <n v="30.017350100000002" u="1"/>
        <n v="29.974336999999998" u="1"/>
        <n v="29.9304627" u="1"/>
        <n v="29.929221399999999" u="1"/>
        <n v="29.9658254" u="1"/>
        <n v="30.0166462" u="1"/>
        <n v="29.980199500000001" u="1"/>
        <n v="30.000164999999999" u="1"/>
        <n v="29.933163" u="1"/>
        <n v="29.975135600000002" u="1"/>
        <n v="29.933939500000001" u="1"/>
        <n v="29.961458499999999" u="1"/>
        <n v="29.9259287" u="1"/>
        <n v="29.9693991" u="1"/>
        <n v="29.9705847" u="1"/>
        <n v="29.918430900000001" u="1"/>
        <n v="29.918256800000002" u="1"/>
        <n v="29.977838200000001" u="1"/>
        <n v="29.937099400000001" u="1"/>
        <n v="29.974647000000001" u="1"/>
        <n v="30.028027600000001" u="1"/>
        <n v="29.9273685" u="1"/>
        <n v="29.939214100000001" u="1"/>
        <n v="29.960082" u="1"/>
        <n v="29.999308500000001" u="1"/>
        <n v="29.962828099999999" u="1"/>
        <n v="29.9970052" u="1"/>
        <n v="29.990194500000001" u="1"/>
        <n v="29.984083099999999" u="1"/>
        <n v="29.989236399999999" u="1"/>
        <n v="29.971155799999998" u="1"/>
        <n v="30.012552700000001" u="1"/>
        <n v="30.019070899999999" u="1"/>
        <n v="29.959295699999998" u="1"/>
        <n v="29.941312" u="1"/>
        <n v="29.9759609" u="1"/>
        <n v="30.0220178" u="1"/>
        <n v="29.9387522" u="1"/>
        <n v="30.040957299999999" u="1"/>
        <n v="30.016440899999999" u="1"/>
        <n v="29.917654500000001" u="1"/>
        <n v="29.9021604" u="1"/>
        <n v="29.991493899999998" u="1"/>
        <n v="30.029339199999999" u="1"/>
        <n v="29.9085672" u="1"/>
        <n v="29.991977899999998" u="1"/>
        <n v="29.997912899999999" u="1"/>
        <n v="29.925445400000001" u="1"/>
        <n v="30.016811199999999" u="1"/>
        <n v="30.017837199999999" u="1"/>
        <n v="30.046875499999999" u="1"/>
        <n v="29.921700000000001" u="1"/>
        <n v="29.9936185" u="1"/>
        <n v="30.0115877" u="1"/>
        <n v="29.9459309" u="1"/>
        <n v="29.9685746" u="1"/>
        <n v="30.0116701" u="1"/>
        <n v="29.9765564" u="1"/>
        <n v="29.9453262" u="1"/>
        <n v="29.973379699999999" u="1"/>
        <n v="29.917362099999998" u="1"/>
        <n v="30.023041599999999" u="1"/>
        <n v="29.9169315" u="1"/>
        <n v="29.9328684" u="1"/>
        <n v="29.967198100000001" u="1"/>
        <n v="29.948701400000001" u="1"/>
        <n v="30.0097661" u="1"/>
        <n v="29.9182332" u="1"/>
        <n v="29.980713300000001" u="1"/>
        <n v="30.002788299999999" u="1"/>
        <n v="29.917033100000001" u="1"/>
        <n v="29.936715400000001" u="1"/>
        <n v="29.938116300000001" u="1"/>
        <n v="30.030924200000001" u="1"/>
        <n v="27.906595299999999" u="1"/>
        <n v="29.9615005" u="1"/>
        <n v="29.965391" u="1"/>
        <n v="29.952248399999998" u="1"/>
        <n v="30.0232378" u="1"/>
        <n v="29.951616999999999" u="1"/>
        <n v="29.966624800000002" u="1"/>
        <n v="29.9192906" u="1"/>
        <n v="29.959327800000001" u="1"/>
        <n v="29.988566899999999" u="1"/>
        <n v="30.0072017" u="1"/>
        <n v="29.982900600000001" u="1"/>
        <n v="29.937681099999999" u="1"/>
        <n v="29.960324799999999" u="1"/>
        <n v="29.963245000000001" u="1"/>
        <n v="29.943076399999999" u="1"/>
        <n v="29.9342334" u="1"/>
        <n v="29.945919400000001" u="1"/>
        <n v="29.958652900000001" u="1"/>
        <n v="30.0218056" u="1"/>
        <n v="29.926396700000002" u="1"/>
        <n v="29.9366673" u="1"/>
        <n v="29.9796102" u="1"/>
        <n v="30.0755321" u="1"/>
        <n v="29.925007999999998" u="1"/>
        <n v="30.0176151" u="1"/>
        <n v="30.026339700000001" u="1"/>
        <n v="29.941728900000001" u="1"/>
        <n v="27.9065884" u="1"/>
        <n v="29.9590934" u="1"/>
        <n v="29.966417100000001" u="1"/>
        <n v="30.007758299999999" u="1"/>
        <n v="29.9512979" u="1"/>
        <n v="29.9662018" u="1"/>
        <n v="30.046019699999999" u="1"/>
        <n v="29.945416300000002" u="1"/>
        <n v="29.954557000000001" u="1"/>
        <n v="29.9520117" u="1"/>
        <n v="29.968676899999998" u="1"/>
        <n v="30.008672900000001" u="1"/>
        <n v="29.952372100000002" u="1"/>
        <n v="29.989031799999999" u="1"/>
        <n v="30.040970300000001" u="1"/>
        <n v="29.980708799999999" u="1"/>
        <n v="30.001375899999999" u="1"/>
        <n v="30.0109739" u="1"/>
        <n v="29.9304132" u="1"/>
        <n v="30.0141773" u="1"/>
        <n v="30.0418971" u="1"/>
        <n v="29.952570600000001" u="1"/>
        <n v="29.981906599999999" u="1"/>
        <n v="30.018670199999999" u="1"/>
        <n v="30.0388655" u="1"/>
        <n v="30.039281599999999" u="1"/>
        <n v="29.988112600000001" u="1"/>
        <n v="30.016795200000001" u="1"/>
        <n v="29.958774300000002" u="1"/>
        <n v="29.975495200000001" u="1"/>
        <n v="29.995753199999999" u="1"/>
        <n v="30.0134589" u="1"/>
        <n v="30.043370599999999" u="1"/>
        <n v="29.966581999999999" u="1"/>
        <n v="29.980203400000001" u="1"/>
        <n v="29.931524" u="1"/>
        <n v="30.010710499999998" u="1"/>
        <n v="30.014088000000001" u="1"/>
        <n v="29.9638481" u="1"/>
        <n v="29.936745200000001" u="1"/>
        <n v="30.046489300000001" u="1"/>
        <n v="29.933193599999999" u="1"/>
        <n v="29.937715499999999" u="1"/>
        <n v="29.949977199999999" u="1"/>
        <n v="29.967155399999999" u="1"/>
        <n v="29.949614499999999" u="1"/>
        <n v="30.010596799999998" u="1"/>
        <n v="29.922768099999999" u="1"/>
        <n v="30.0556132" u="1"/>
        <n v="29.9453973" u="1"/>
        <n v="29.992085599999999" u="1"/>
        <n v="29.9653773" u="1"/>
        <n v="29.904554600000001" u="1"/>
        <n v="29.948697599999999" u="1"/>
        <n v="29.931720200000001" u="1"/>
        <n v="29.9406456" u="1"/>
        <n v="29.978096300000001" u="1"/>
        <n v="30.065966199999998" u="1"/>
        <n v="29.976993100000001" u="1"/>
        <n v="29.922765800000001" u="1"/>
        <n v="29.952774399999999" u="1"/>
        <n v="30.007132299999999" u="1"/>
        <n v="29.9621426" u="1"/>
        <n v="30.007589599999999" u="1"/>
        <n v="30.022991999999999" u="1"/>
        <n v="30.022222500000002" u="1"/>
        <n v="29.9721422" u="1"/>
        <n v="29.9216458" u="1"/>
        <n v="29.964603199999999" u="1"/>
        <n v="30.0261809" u="1"/>
        <n v="29.943706299999999" u="1"/>
        <n v="29.951944600000001" u="1"/>
        <n v="30.002107299999999" u="1"/>
        <n v="29.9323035" u="1"/>
        <n v="30.035749899999999" u="1"/>
        <n v="29.932816500000001" u="1"/>
        <n v="29.9423733" u="1"/>
        <n v="30.035534599999998" u="1"/>
        <n v="29.9262066" u="1"/>
        <n v="27.9066014" u="1"/>
        <n v="29.925166099999998" u="1"/>
        <n v="29.936179500000001" u="1"/>
        <n v="30.0164692" u="1"/>
        <n v="29.969981700000002" u="1"/>
        <n v="29.977429000000001" u="1"/>
        <n v="29.970777900000002" u="1"/>
        <n v="30.016440200000002" u="1"/>
        <n v="27.906599100000001" u="1"/>
        <n v="29.930254399999999" u="1"/>
        <n v="29.936433699999998" u="1"/>
        <n v="29.992165799999999" u="1"/>
        <n v="30.036821799999998" u="1"/>
        <n v="29.9717819" u="1"/>
        <n v="30.016479100000002" u="1"/>
        <n v="29.9285535" u="1"/>
        <n v="29.928338199999999" u="1"/>
        <n v="29.989618199999999" u="1"/>
        <n v="29.923601000000001" u="1"/>
        <n v="29.979117800000001" u="1"/>
        <n v="30.006164999999999" u="1"/>
        <n v="30.0511959" u="1"/>
        <n v="29.921041200000001" u="1"/>
        <n v="29.930694899999999" u="1"/>
        <n v="29.957187900000001" u="1"/>
        <n v="30.027095599999999" u="1"/>
        <n v="30.014105600000001" u="1"/>
        <n v="30.022774500000001" u="1"/>
        <n v="29.917593499999999" u="1"/>
        <n v="29.920179999999998" u="1"/>
        <n v="29.980114799999999" u="1"/>
        <n v="29.9946096" u="1"/>
        <n v="29.991057999999999" u="1"/>
        <n v="29.999886499999999" u="1"/>
        <n v="29.922113100000001" u="1"/>
        <n v="30.035171999999999" u="1"/>
        <n v="29.974709699999998" u="1"/>
        <n v="30.021127" u="1"/>
        <n v="29.9218543" u="1"/>
        <n v="30.023442500000002" u="1"/>
        <n v="29.917830899999998" u="1"/>
        <n v="27.9065969" u="1"/>
        <n v="29.9309805" u="1"/>
        <n v="29.939073700000002" u="1"/>
        <n v="30.0211659" u="1"/>
        <n v="29.9310896" u="1"/>
        <n v="29.9830136" u="1"/>
        <n v="29.920560200000001" u="1"/>
        <n v="29.9717704" u="1"/>
        <n v="29.9374407" u="1"/>
        <n v="29.967449299999998" u="1"/>
        <n v="29.940346399999999" u="1"/>
        <n v="30.004899999999999" u="1"/>
        <n v="29.9737592" u="1"/>
        <n v="29.938943200000001" u="1"/>
        <n v="30.022963799999999" u="1"/>
        <n v="29.980540900000001" u="1"/>
        <n v="30.018170900000001" u="1"/>
        <n v="30.0665236" u="1"/>
        <n v="29.976246499999998" u="1"/>
        <n v="30.026138199999998" u="1"/>
        <n v="30.027955200000001" u="1"/>
        <n v="29.958393399999999" u="1"/>
        <n v="29.9661744" u="1"/>
        <n v="29.934375500000002" u="1"/>
        <n v="29.9454156" u="1"/>
        <n v="29.964841400000001" u="1"/>
        <n v="30.0726716" u="1"/>
        <n v="29.9517545" u="1"/>
        <n v="30.0212316" u="1"/>
        <n v="29.9566008" u="1"/>
        <n v="29.947861700000001" u="1"/>
        <n v="29.9617808" u="1"/>
        <n v="30.0159524" u="1"/>
        <n v="29.922713900000002" u="1"/>
        <n v="29.9928369" u="1"/>
        <n v="30.048450599999999" u="1"/>
        <n v="29.964713199999998" u="1"/>
        <n v="30.018052600000001" u="1"/>
        <n v="30.011546599999999" u="1"/>
        <n v="29.970648199999999" u="1"/>
        <n v="29.9304369" u="1"/>
        <n v="29.9372331" u="1"/>
        <n v="29.975293700000002" u="1"/>
        <n v="29.9202969" u="1"/>
        <n v="29.920969500000002" u="1"/>
        <n v="30.0467184" u="1"/>
        <n v="29.9694313" u="1"/>
        <n v="30.016160800000002" u="1"/>
        <n v="29.936488000000001" u="1"/>
        <n v="30.029649299999999" u="1"/>
        <n v="30.002669999999998" u="1"/>
        <n v="30.011041200000001" u="1"/>
        <n v="29.924141599999999" u="1"/>
        <n v="30.028676699999998" u="1"/>
        <n v="29.926200600000001" u="1"/>
        <n v="29.9650377" u="1"/>
        <n v="29.998777199999999" u="1"/>
        <n v="30.023612799999999" u="1"/>
        <n v="29.979039199999999" u="1"/>
        <n v="30.017634300000001" u="1"/>
        <n v="30.020733799999999" u="1"/>
        <n v="29.996217399999999" u="1"/>
        <n v="29.971526900000001" u="1"/>
        <n v="30.011682499999999" u="1"/>
        <n v="29.999447499999999" u="1"/>
        <n v="30.042765299999999" u="1"/>
        <n v="30.016473099999999" u="1"/>
        <n v="29.918240900000001" u="1"/>
        <n v="29.9522172" u="1"/>
        <n v="30.000666800000001" u="1"/>
        <n v="30.024239600000001" u="1"/>
        <n v="29.948970299999999" u="1"/>
        <n v="30.010291500000001" u="1"/>
        <n v="30.018544299999999" u="1"/>
        <n v="27.906588500000002" u="1"/>
        <n v="29.931685900000002" u="1"/>
        <n v="29.977333699999999" u="1"/>
        <n v="27.906600699999998" u="1"/>
        <n v="29.921545900000002" u="1"/>
        <n v="30.005053499999999" u="1"/>
        <n v="29.9030904" u="1"/>
        <n v="29.962713000000001" u="1"/>
        <n v="29.967075300000001" u="1"/>
        <n v="30.0187016" u="1"/>
        <n v="29.919525799999999" u="1"/>
        <n v="29.9748418" u="1"/>
        <n v="29.9760274" u="1"/>
        <n v="29.992748299999999" u="1"/>
        <n v="29.930982" u="1"/>
        <n v="29.956962000000001" u="1"/>
        <n v="29.921016099999999" u="1"/>
        <n v="30.014690399999999" u="1"/>
        <n v="30.015578300000001" u="1"/>
        <n v="29.937132299999998" u="1"/>
        <n v="29.954068500000002" u="1"/>
        <n v="29.922859800000001" u="1"/>
        <n v="29.975096000000001" u="1"/>
        <n v="29.977786399999999" u="1"/>
        <n v="29.923184200000001" u="1"/>
        <n v="29.970663500000001" u="1"/>
        <n v="29.971433000000001" u="1"/>
        <n v="30.016207399999999" u="1"/>
        <n v="29.9593019" u="1"/>
        <n v="29.932953999999999" u="1"/>
        <n v="30.008624900000001" u="1"/>
        <n v="30.0475177" u="1"/>
        <n v="29.9516782" u="1"/>
        <n v="29.9047044" u="1"/>
        <n v="30.008622599999999" u="1"/>
        <n v="29.918976900000001" u="1"/>
        <n v="29.934040400000001" u="1"/>
        <n v="29.926660999999999" u="1"/>
        <n v="29.976151099999999" u="1"/>
        <n v="29.979153700000001" u="1"/>
        <n v="29.928047400000001" u="1"/>
        <n v="29.9862064" u="1"/>
        <n v="29.905229599999998" u="1"/>
        <n v="29.919661699999999" u="1"/>
        <n v="30.074235900000001" u="1"/>
        <n v="29.961987700000002" u="1"/>
        <n v="29.974762399999999" u="1"/>
        <n v="29.983590899999999" u="1"/>
        <n v="29.920222899999999" u="1"/>
        <n v="29.994333300000001" u="1"/>
        <n v="30.004742" u="1"/>
        <n v="30.0112405" u="1"/>
        <n v="30.0005782" u="1"/>
        <n v="29.955491599999998" u="1"/>
        <n v="29.966962299999999" u="1"/>
        <n v="29.964104800000001" u="1"/>
        <n v="29.922589500000001" u="1"/>
        <n v="29.9183868" u="1"/>
        <n v="29.9455524" u="1"/>
        <n v="30.037112" u="1"/>
        <n v="29.962945900000001" u="1"/>
        <n v="29.932644799999998" u="1"/>
        <n v="29.975345699999998" u="1"/>
        <n v="27.9065893" u="1"/>
        <n v="30.004451899999999" u="1"/>
        <n v="30.018073300000001" u="1"/>
        <n v="29.927351099999999" u="1"/>
        <n v="29.945417200000001" u="1"/>
        <n v="29.9669165" u="1"/>
        <n v="29.937996600000002" u="1"/>
        <n v="29.959779099999999" u="1"/>
        <n v="30.0152547" u="1"/>
        <n v="30.0215721" u="1"/>
        <n v="29.985841499999999" u="1"/>
        <n v="30.021675999999999" u="1"/>
        <n v="29.9563314" u="1"/>
        <n v="29.9084842" u="1"/>
        <n v="29.9521409" u="1"/>
        <n v="30.0928784" u="1"/>
        <n v="29.973168399999999" u="1"/>
        <n v="29.934774099999998" u="1"/>
        <n v="29.991060399999999" u="1"/>
        <n v="29.927692400000002" u="1"/>
        <n v="29.924556899999999" u="1"/>
        <n v="30.063283599999998" u="1"/>
        <n v="29.922843799999999" u="1"/>
        <n v="29.950578100000001" u="1"/>
        <n v="29.9581026" u="1"/>
        <n v="29.9659248" u="1"/>
        <n v="30.0290073" u="1"/>
        <n v="29.943653699999999" u="1"/>
        <n v="30.008311200000001" u="1"/>
        <n v="29.921411599999999" u="1"/>
        <n v="29.957655200000001" u="1"/>
        <n v="29.9582309" u="1"/>
        <n v="30.068570399999999" u="1"/>
        <n v="29.979701200000001" u="1"/>
        <n v="29.939233399999999" u="1"/>
        <n v="29.946438700000002" u="1"/>
        <n v="29.9680976" u="1"/>
        <n v="29.9147994" u="1"/>
        <n v="29.9695252" u="1"/>
        <n v="29.970669600000001" u="1"/>
        <n v="29.983146600000001" u="1"/>
        <n v="27.906594699999999" u="1"/>
        <n v="30.0156715" u="1"/>
        <n v="29.921351300000001" u="1"/>
        <n v="30.017890099999999" u="1"/>
        <n v="29.934007600000001" u="1"/>
        <n v="30.010392299999999" u="1"/>
        <n v="30.024054899999999" u="1"/>
        <n v="29.944062899999999" u="1"/>
        <n v="27.906592400000001" u="1"/>
        <n v="29.9345955" u="1"/>
        <n v="29.924136300000001" u="1"/>
        <n v="29.927138899999999" u="1"/>
        <n v="29.9247944" u="1"/>
        <n v="29.908828499999998" u="1"/>
        <n v="29.992711" u="1"/>
        <n v="30.0121368" u="1"/>
        <n v="29.976031299999999" u="1"/>
        <n v="30.012219200000001" u="1"/>
        <n v="29.9282398" u="1"/>
        <n v="27.906602299999999" u="1"/>
        <n v="29.941687099999999" u="1"/>
        <n v="29.919445" u="1"/>
        <n v="29.929139899999999" u="1"/>
        <n v="30.061568900000001" u="1"/>
        <n v="29.992166699999999" u="1"/>
        <n v="29.9997881" u="1"/>
        <n v="30.0058705" u="1"/>
        <n v="29.922404100000001" u="1"/>
        <n v="30.047308600000001" u="1"/>
        <n v="29.917410400000001" u="1"/>
        <n v="30.0141645" u="1"/>
        <n v="30.025891699999999" u="1"/>
        <n v="29.9226873" u="1"/>
        <n v="29.950782" u="1"/>
        <n v="29.9542976" u="1"/>
        <n v="30.0114573" u="1"/>
        <n v="29.959678400000001" u="1"/>
        <n v="30.0141065" u="1"/>
        <n v="29.942984200000001" u="1"/>
        <n v="29.919493800000001" u="1"/>
        <n v="29.923384299999999" u="1"/>
        <n v="29.9791721" u="1"/>
        <n v="29.902301099999999" u="1"/>
        <n v="29.955168700000002" u="1"/>
        <n v="29.949606299999999" u="1"/>
        <n v="29.9898588" u="1"/>
        <n v="30.000656899999999" u="1"/>
        <n v="29.973435599999998" u="1"/>
        <n v="29.9110379" u="1"/>
        <n v="29.9203382" u="1"/>
        <n v="29.931392800000001" u="1"/>
        <n v="30.0159479" u="1"/>
        <n v="29.934971099999999" u="1"/>
        <n v="30.004206199999999" u="1"/>
        <n v="30.019998000000001" u="1"/>
        <n v="29.973607399999999" u="1"/>
        <n v="29.984308599999999" u="1"/>
        <n v="29.9728791" u="1"/>
        <n v="29.921078699999999" u="1"/>
        <n v="29.939062400000001" u="1"/>
        <n v="30.016550299999999" u="1"/>
        <n v="29.968558000000002" u="1"/>
        <n v="30.023027299999999" u="1"/>
        <n v="29.974091399999999" u="1"/>
        <n v="30.0143439" u="1"/>
        <n v="30.008524999999999" u="1"/>
        <n v="29.928276499999999" u="1"/>
        <n v="30.005091799999999" u="1"/>
        <n v="29.950489600000001" u="1"/>
        <n v="29.920805399999999" u="1"/>
        <n v="29.946112800000002" u="1"/>
        <n v="29.947673300000002" u="1"/>
        <n v="29.992169700000002" u="1"/>
        <n v="30.0031274" u="1"/>
        <n v="30.023441099999999" u="1"/>
        <n v="29.930403399999999" u="1"/>
        <n v="29.996476300000001" u="1"/>
        <n v="30.041035399999998" u="1"/>
        <n v="30.041507200000002" u="1"/>
        <n v="29.938302799999999" u="1"/>
        <n v="29.946770900000001" u="1"/>
        <n v="29.926483900000001" u="1"/>
        <n v="29.926725900000001" u="1"/>
        <n v="29.963920099999999" u="1"/>
        <n v="29.955181" u="1"/>
        <n v="30.016086099999999" u="1"/>
        <n v="29.963259699999998" u="1"/>
        <n v="29.915724699999998" u="1"/>
        <n v="30.016584600000002" u="1"/>
        <n v="29.9676075" u="1"/>
        <n v="30.017416799999999" u="1"/>
        <n v="30.022292100000001" u="1"/>
        <n v="29.9979765" u="1"/>
        <n v="30.037958" u="1"/>
        <n v="29.9215628" u="1"/>
        <n v="29.949914" u="1"/>
        <n v="27.906658799999999" u="1"/>
        <n v="29.9585829" u="1"/>
        <n v="29.924037899999998" u="1"/>
        <n v="29.942672699999999" u="1"/>
        <n v="29.9579515" u="1"/>
        <n v="30.023634999999999" u="1"/>
        <n v="29.916339300000001" u="1"/>
        <n v="29.9588249" u="1"/>
        <n v="29.905742" u="1"/>
        <n v="29.945203500000002" u="1"/>
        <n v="29.9087301" u="1"/>
        <n v="29.930783600000002" u="1"/>
        <n v="30.023376200000001" u="1"/>
        <n v="29.935116900000001" u="1"/>
        <n v="29.9337427" u="1"/>
        <n v="30.0484805" u="1"/>
        <n v="29.9753404" u="1"/>
        <n v="29.9818946" u="1"/>
        <n v="29.972282100000001" u="1"/>
        <n v="29.9682587" u="1"/>
        <n v="30.0260231" u="1"/>
        <n v="30.047522399999998" u="1"/>
        <n v="30.053229900000002" u="1"/>
        <n v="30.060851299999999" u="1"/>
        <n v="29.949193300000001" u="1"/>
        <n v="29.959263100000001" u="1"/>
        <n v="29.9995011" u="1"/>
        <n v="29.949636099999999" u="1"/>
        <n v="29.945474600000001" u="1"/>
        <n v="30.019369699999999" u="1"/>
        <n v="29.929467500000001" u="1"/>
        <n v="29.9418261" u="1"/>
        <n v="29.987986899999999" u="1"/>
        <n v="30.001746399999998" u="1"/>
        <n v="29.9057061" u="1"/>
        <n v="29.958060700000001" u="1"/>
        <n v="30.031997" u="1"/>
        <n v="30.0084509" u="1"/>
        <n v="29.9254006" u="1"/>
        <n v="29.928105500000001" u="1"/>
        <n v="29.936989700000002" u="1"/>
        <n v="30.010468700000001" u="1"/>
        <n v="29.8915282" u="1"/>
        <n v="29.998567399999999" u="1"/>
        <n v="29.922168200000002" u="1"/>
        <n v="30.017264900000001" u="1"/>
        <n v="29.916944699999998" u="1"/>
        <n v="29.9191778" u="1"/>
        <n v="29.9790569" u="1"/>
        <n v="29.986124100000001" u="1"/>
        <n v="30.038248899999999" u="1"/>
        <n v="30.000326399999999" u="1"/>
        <n v="29.929218599999999" u="1"/>
        <n v="29.9297316" u="1"/>
        <n v="29.926874099999999" u="1"/>
        <n v="29.952319599999999" u="1"/>
        <n v="30.0198201" u="1"/>
        <n v="29.9374836" u="1"/>
        <n v="29.985475900000001" u="1"/>
        <n v="29.9212612" u="1"/>
        <n v="29.976320699999999" u="1"/>
        <n v="29.9785538" u="1"/>
        <n v="29.995988499999999" u="1"/>
        <n v="30.1603615" u="1"/>
        <n v="29.930358399999999" u="1"/>
        <n v="29.9648477" u="1"/>
        <n v="29.973557799999998" u="1"/>
        <n v="30.032132900000001" u="1"/>
        <n v="29.923221000000002" u="1"/>
        <n v="29.931715799999999" u="1"/>
        <n v="29.910792199999999" u="1"/>
        <n v="29.917012700000001" u="1"/>
        <n v="30.008557799999998" u="1"/>
        <n v="30.023877800000001" u="1"/>
        <n v="30.0443511" u="1"/>
        <n v="29.928495600000002" u="1"/>
        <n v="29.954932899999999" u="1"/>
        <n v="30.022607499999999" u="1"/>
        <n v="29.9680465" u="1"/>
        <n v="29.965501199999999" u="1"/>
        <n v="29.9902184" u="1"/>
        <n v="29.9476771" u="1"/>
        <n v="29.903318800000001" u="1"/>
        <n v="29.9672892" u="1"/>
        <n v="29.962871199999999" u="1"/>
        <n v="30.021973800000001" u="1"/>
        <n v="29.954659599999999" u="1"/>
        <n v="29.9180411" u="1"/>
        <n v="30.015821200000001" u="1"/>
        <n v="30.021744000000002" u="1"/>
        <n v="29.964714900000001" u="1"/>
        <n v="30.005896499999999" u="1"/>
        <n v="29.9176517" u="1"/>
        <n v="29.9324999" u="1"/>
        <n v="29.940752700000001" u="1"/>
        <n v="29.947374799999999" u="1"/>
        <n v="29.933211400000001" u="1"/>
        <n v="30.0337858" u="1"/>
        <n v="29.973004299999999" u="1"/>
        <n v="29.943196499999999" u="1"/>
        <n v="29.951033200000001" u="1"/>
        <n v="30.051893100000001" u="1"/>
        <n v="29.921225400000001" u="1"/>
        <n v="29.958141600000001" u="1"/>
        <n v="29.962448200000001" u="1"/>
        <n v="29.972518000000001" u="1"/>
        <n v="29.976151999999999" u="1"/>
        <n v="30.004462" u="1"/>
        <n v="30.014018799999999" u="1"/>
        <n v="29.907020800000002" u="1"/>
        <n v="30.027763799999999" u="1"/>
        <n v="29.935829300000002" u="1"/>
        <n v="29.973321200000001" u="1"/>
        <n v="30.002816800000002" u="1"/>
        <n v="30.055053000000001" u="1"/>
        <n v="30.0613919" u="1"/>
      </sharedItems>
    </cacheField>
    <cacheField name="ZIP" numFmtId="0">
      <sharedItems containsString="0" containsBlank="1" containsNumber="1" containsInteger="1" minValue="70053" maxValue="70131" count="20">
        <n v="70127"/>
        <n v="70117"/>
        <n v="70122"/>
        <n v="70131"/>
        <n v="70126"/>
        <n v="70114"/>
        <n v="70130"/>
        <n v="70119"/>
        <n v="70125"/>
        <n v="70115"/>
        <n v="70124"/>
        <n v="70116"/>
        <n v="70118"/>
        <n v="70113"/>
        <n v="70128"/>
        <n v="70129"/>
        <n v="70112"/>
        <m/>
        <n v="70056" u="1"/>
        <n v="70053" u="1"/>
      </sharedItems>
    </cacheField>
    <cacheField name="DISTRICTID" numFmtId="0">
      <sharedItems containsBlank="1"/>
    </cacheField>
    <cacheField name="NAME" numFmtId="0">
      <sharedItems containsBlank="1" count="7">
        <s v="Council District E"/>
        <s v="Council District C"/>
        <s v="Council District D"/>
        <s v="Council District B"/>
        <s v="Council District A"/>
        <m/>
        <e v="#N/A" u="1"/>
      </sharedItems>
    </cacheField>
    <cacheField name="REPNAM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3307.639101851855" createdVersion="4" refreshedVersion="4" minRefreshableVersion="3" recordCount="528" xr:uid="{00000000-000A-0000-FFFF-FFFF08000000}">
  <cacheSource type="worksheet">
    <worksheetSource ref="A1:W1048576" sheet="Data"/>
  </cacheSource>
  <cacheFields count="23">
    <cacheField name="CASE_ID" numFmtId="0">
      <sharedItems containsString="0" containsBlank="1" containsNumber="1" containsInteger="1" minValue="1287801557" maxValue="1290878046"/>
    </cacheField>
    <cacheField name="In NOCC Reporting" numFmtId="0">
      <sharedItems containsBlank="1"/>
    </cacheField>
    <cacheField name="NETWORK_NAME" numFmtId="0">
      <sharedItems containsBlank="1"/>
    </cacheField>
    <cacheField name="WEATHER_CONDITION" numFmtId="0">
      <sharedItems containsBlank="1" count="11">
        <s v="THDR"/>
        <s v="FAIR"/>
        <s v="HEAT"/>
        <s v="RAIN"/>
        <s v="FOGG"/>
        <m/>
        <s v="TORN" u="1"/>
        <s v="HURR" u="1"/>
        <s v="WIND" u="1"/>
        <s v="COLD" u="1"/>
        <s v="SNIC" u="1"/>
      </sharedItems>
    </cacheField>
    <cacheField name="FIRST_CALL_DATE_TIME" numFmtId="0">
      <sharedItems containsNonDate="0" containsDate="1" containsString="0" containsBlank="1" minDate="2017-06-01T07:32:00" maxDate="2018-05-31T19:14:00" count="2683">
        <d v="2018-05-07T11:19:00"/>
        <d v="2018-04-26T21:54:00"/>
        <d v="2018-04-21T21:43:00"/>
        <d v="2018-05-04T16:18:00"/>
        <d v="2018-05-15T13:51:00"/>
        <d v="2018-04-02T16:44:00"/>
        <d v="2018-05-28T10:19:00"/>
        <d v="2018-04-03T15:56:00"/>
        <d v="2018-05-15T08:49:00"/>
        <d v="2018-05-06T14:39:00"/>
        <d v="2018-04-12T17:24:00"/>
        <d v="2018-05-14T11:17:00"/>
        <d v="2018-04-14T13:47:00"/>
        <d v="2018-05-27T07:19:00"/>
        <d v="2018-04-11T13:14:00"/>
        <d v="2018-05-23T10:20:00"/>
        <d v="2018-05-27T10:28:00"/>
        <d v="2018-05-27T18:39:00"/>
        <d v="2018-05-13T16:21:00"/>
        <d v="2018-05-18T19:11:00"/>
        <d v="2018-05-30T08:10:00"/>
        <d v="2018-04-19T12:20:00"/>
        <d v="2018-05-18T17:00:00"/>
        <d v="2018-04-03T10:05:00"/>
        <d v="2018-04-02T09:47:00"/>
        <d v="2018-05-08T14:45:00"/>
        <d v="2018-04-22T09:04:00"/>
        <d v="2018-05-12T09:00:00"/>
        <d v="2018-04-17T09:23:00"/>
        <d v="2018-04-29T10:19:00"/>
        <d v="2018-04-14T13:32:00"/>
        <d v="2018-04-03T09:55:00"/>
        <d v="2018-05-07T08:55:00"/>
        <d v="2018-04-14T18:52:00"/>
        <d v="2018-05-25T06:14:00"/>
        <d v="2018-04-25T14:40:00"/>
        <d v="2018-04-20T23:14:00"/>
        <d v="2018-04-14T12:31:00"/>
        <d v="2018-05-15T19:27:00"/>
        <d v="2018-04-19T06:32:00"/>
        <d v="2018-05-08T18:15:00"/>
        <d v="2018-04-11T11:00:00"/>
        <d v="2018-04-04T14:37:00"/>
        <d v="2018-05-24T16:31:00"/>
        <d v="2018-05-17T09:15:00"/>
        <d v="2018-05-01T10:54:00"/>
        <d v="2018-04-30T19:02:00"/>
        <d v="2018-04-30T06:22:00"/>
        <d v="2018-04-21T10:37:00"/>
        <d v="2018-04-19T08:35:00"/>
        <d v="2018-05-24T08:40:00"/>
        <d v="2018-04-19T08:36:00"/>
        <d v="2018-05-24T13:46:00"/>
        <d v="2018-04-23T00:31:00"/>
        <d v="2018-04-21T07:46:00"/>
        <d v="2018-05-17T14:18:00"/>
        <d v="2018-04-02T08:59:00"/>
        <d v="2018-05-18T16:09:00"/>
        <d v="2018-05-04T15:37:00"/>
        <d v="2018-04-09T17:36:00"/>
        <d v="2018-04-26T11:28:00"/>
        <d v="2018-04-04T11:44:00"/>
        <d v="2018-05-23T08:54:00"/>
        <d v="2018-04-25T07:24:00"/>
        <d v="2018-04-16T11:44:00"/>
        <d v="2018-05-13T19:27:00"/>
        <d v="2018-04-23T08:43:00"/>
        <d v="2018-05-30T07:21:00"/>
        <d v="2018-04-11T15:47:00"/>
        <d v="2018-04-26T10:42:00"/>
        <d v="2018-04-14T11:52:00"/>
        <d v="2018-04-02T09:40:00"/>
        <d v="2018-05-17T10:08:00"/>
        <d v="2018-04-22T12:31:00"/>
        <d v="2018-04-15T20:27:00"/>
        <d v="2018-04-17T12:50:00"/>
        <d v="2018-05-09T11:14:00"/>
        <d v="2018-04-01T12:50:00"/>
        <d v="2018-05-07T09:39:00"/>
        <d v="2018-05-16T10:39:00"/>
        <d v="2018-05-01T08:56:00"/>
        <d v="2018-05-29T09:00:00"/>
        <d v="2018-05-06T15:55:00"/>
        <d v="2018-04-11T18:20:00"/>
        <d v="2018-05-13T07:17:00"/>
        <d v="2018-04-04T08:39:00"/>
        <d v="2018-05-18T17:50:00"/>
        <d v="2018-05-13T22:30:00"/>
        <d v="2018-04-15T21:33:00"/>
        <d v="2018-04-16T11:14:00"/>
        <d v="2018-05-01T10:13:00"/>
        <d v="2018-05-18T17:17:00"/>
        <d v="2018-05-11T08:11:00"/>
        <d v="2018-04-14T17:04:00"/>
        <d v="2018-05-19T13:43:00"/>
        <d v="2018-05-05T08:20:00"/>
        <d v="2018-05-21T18:10:00"/>
        <d v="2018-04-15T07:26:00"/>
        <d v="2018-04-11T11:35:00"/>
        <d v="2018-05-11T12:54:00"/>
        <d v="2018-04-24T06:30:00"/>
        <d v="2018-04-24T21:10:00"/>
        <d v="2018-04-14T14:55:00"/>
        <d v="2018-05-17T08:31:00"/>
        <d v="2018-05-18T16:23:00"/>
        <d v="2018-05-23T07:48:00"/>
        <d v="2018-04-25T08:12:00"/>
        <d v="2018-05-18T23:00:00"/>
        <d v="2018-04-11T08:12:00"/>
        <d v="2018-04-25T09:10:00"/>
        <d v="2018-05-22T08:52:00"/>
        <d v="2018-05-17T12:50:00"/>
        <d v="2018-05-18T17:57:00"/>
        <d v="2018-04-24T08:55:00"/>
        <d v="2018-04-24T09:24:00"/>
        <d v="2018-05-18T17:16:00"/>
        <d v="2018-05-21T00:04:00"/>
        <d v="2018-05-18T21:08:00"/>
        <d v="2018-05-18T22:16:00"/>
        <d v="2018-04-07T07:01:00"/>
        <d v="2018-05-22T07:05:00"/>
        <d v="2018-05-18T18:43:00"/>
        <d v="2018-05-18T16:42:00"/>
        <d v="2018-04-30T08:37:00"/>
        <d v="2018-05-08T11:15:00"/>
        <d v="2018-05-18T18:10:00"/>
        <d v="2018-05-18T21:01:00"/>
        <d v="2018-05-18T19:41:00"/>
        <d v="2018-04-03T08:00:00"/>
        <d v="2018-05-18T17:56:00"/>
        <d v="2018-05-19T13:37:00"/>
        <d v="2018-05-08T08:13:00"/>
        <d v="2018-04-24T20:42:00"/>
        <d v="2018-05-29T20:57:00"/>
        <d v="2018-05-14T10:07:00"/>
        <d v="2018-04-09T17:50:00"/>
        <d v="2018-05-18T21:04:00"/>
        <d v="2018-04-22T16:15:00"/>
        <d v="2018-04-11T16:27:00"/>
        <d v="2018-04-12T16:53:00"/>
        <d v="2018-04-18T18:40:00"/>
        <d v="2018-05-14T09:46:00"/>
        <d v="2018-04-21T14:00:00"/>
        <d v="2018-04-13T08:04:00"/>
        <d v="2018-04-02T14:45:00"/>
        <d v="2018-04-11T09:03:00"/>
        <d v="2018-04-14T07:17:00"/>
        <d v="2018-05-14T09:34:00"/>
        <d v="2018-04-19T23:04:00"/>
        <d v="2018-04-14T18:27:00"/>
        <d v="2018-05-28T14:21:00"/>
        <d v="2018-05-23T10:52:00"/>
        <d v="2018-05-21T15:45:00"/>
        <d v="2018-05-17T17:05:00"/>
        <d v="2018-05-16T16:57:00"/>
        <d v="2018-04-17T21:49:00"/>
        <d v="2018-04-30T10:28:00"/>
        <d v="2018-05-26T13:37:00"/>
        <d v="2018-04-04T18:01:00"/>
        <d v="2018-05-25T15:23:00"/>
        <d v="2018-04-11T00:59:00"/>
        <d v="2018-05-23T20:16:00"/>
        <d v="2018-04-17T17:21:00"/>
        <d v="2018-05-07T13:00:00"/>
        <d v="2018-05-14T09:13:00"/>
        <d v="2018-05-29T16:46:00"/>
        <d v="2018-04-26T17:46:00"/>
        <d v="2018-04-12T22:44:00"/>
        <d v="2018-04-20T10:52:00"/>
        <d v="2018-04-21T16:30:00"/>
        <d v="2018-05-31T06:46:00"/>
        <d v="2018-05-29T12:27:00"/>
        <d v="2018-04-22T21:40:00"/>
        <d v="2018-05-25T12:59:00"/>
        <d v="2018-04-15T08:36:00"/>
        <d v="2018-04-16T20:02:00"/>
        <d v="2018-04-07T18:00:00"/>
        <d v="2018-05-25T14:52:00"/>
        <d v="2018-05-13T18:35:00"/>
        <d v="2018-04-06T11:08:00"/>
        <d v="2018-04-14T08:50:00"/>
        <d v="2018-05-14T09:26:00"/>
        <d v="2018-05-12T10:59:00"/>
        <d v="2018-05-29T16:54:00"/>
        <d v="2018-05-01T20:33:00"/>
        <d v="2018-05-26T16:12:00"/>
        <d v="2018-04-15T09:34:00"/>
        <d v="2018-04-09T11:13:00"/>
        <d v="2018-04-05T15:39:00"/>
        <d v="2018-05-26T19:52:00"/>
        <d v="2018-04-21T07:24:00"/>
        <d v="2018-05-18T23:59:00"/>
        <d v="2018-04-22T05:56:00"/>
        <d v="2018-05-07T19:52:00"/>
        <d v="2018-04-19T07:21:00"/>
        <d v="2018-05-21T20:49:00"/>
        <d v="2018-05-22T12:32:00"/>
        <d v="2018-04-06T09:58:00"/>
        <d v="2018-05-18T17:02:00"/>
        <d v="2018-05-31T16:34:00"/>
        <d v="2018-05-16T18:53:00"/>
        <d v="2018-04-14T17:43:00"/>
        <d v="2018-05-01T12:02:00"/>
        <d v="2018-04-13T05:34:00"/>
        <d v="2018-05-09T06:52:00"/>
        <d v="2018-05-19T09:56:00"/>
        <d v="2018-04-14T13:46:00"/>
        <d v="2018-04-26T13:56:00"/>
        <d v="2018-05-31T18:41:00"/>
        <d v="2018-05-31T09:38:00"/>
        <d v="2018-05-14T15:27:00"/>
        <d v="2018-04-08T13:49:00"/>
        <d v="2018-05-11T06:48:00"/>
        <d v="2018-04-24T19:25:00"/>
        <d v="2018-05-08T11:27:00"/>
        <d v="2018-05-24T14:52:00"/>
        <d v="2018-04-10T11:11:00"/>
        <d v="2018-05-14T17:14:00"/>
        <d v="2018-05-18T22:30:00"/>
        <d v="2018-04-09T15:01:00"/>
        <d v="2018-05-14T07:11:00"/>
        <d v="2018-05-19T14:43:00"/>
        <d v="2018-05-04T13:30:00"/>
        <d v="2018-05-19T08:01:00"/>
        <d v="2018-05-28T18:17:00"/>
        <d v="2018-05-21T10:29:00"/>
        <d v="2018-04-14T21:32:00"/>
        <d v="2018-05-20T09:59:00"/>
        <d v="2018-05-01T05:58:00"/>
        <d v="2018-04-15T14:17:00"/>
        <d v="2018-05-25T11:33:00"/>
        <d v="2018-04-11T10:26:00"/>
        <d v="2018-04-25T06:38:00"/>
        <d v="2018-05-14T19:26:00"/>
        <d v="2018-05-07T19:39:00"/>
        <d v="2018-05-24T03:30:00"/>
        <d v="2018-05-14T19:07:00"/>
        <d v="2018-05-10T18:26:00"/>
        <d v="2018-05-25T05:32:00"/>
        <d v="2018-05-01T01:57:00"/>
        <d v="2018-05-10T08:42:00"/>
        <d v="2018-05-27T21:38:00"/>
        <d v="2018-04-14T12:35:00"/>
        <d v="2018-05-09T08:21:00"/>
        <d v="2018-05-09T16:47:00"/>
        <d v="2018-04-15T04:29:00"/>
        <d v="2018-04-14T14:50:00"/>
        <d v="2018-05-04T22:56:00"/>
        <d v="2018-04-28T11:39:00"/>
        <d v="2018-05-22T11:54:00"/>
        <d v="2018-05-31T19:14:00"/>
        <d v="2018-05-24T13:22:00"/>
        <d v="2018-05-13T11:35:00"/>
        <d v="2018-05-18T16:38:00"/>
        <d v="2018-05-19T02:01:00"/>
        <d v="2018-05-07T18:17:00"/>
        <d v="2018-04-19T10:30:00"/>
        <d v="2018-04-07T06:51:00"/>
        <d v="2018-05-24T13:48:00"/>
        <d v="2018-05-13T11:43:00"/>
        <d v="2018-05-16T09:05:00"/>
        <d v="2018-05-21T11:31:00"/>
        <d v="2018-04-14T14:38:00"/>
        <d v="2018-04-14T13:57:00"/>
        <d v="2018-05-15T20:14:00"/>
        <d v="2018-05-25T22:17:00"/>
        <d v="2018-04-19T12:23:00"/>
        <d v="2018-05-25T12:50:20"/>
        <d v="2018-04-10T14:14:40"/>
        <d v="2018-05-03T10:54:36"/>
        <d v="2018-05-22T13:52:48"/>
        <d v="2018-05-05T06:48:32"/>
        <d v="2018-04-14T12:13:04"/>
        <d v="2018-04-28T21:42:24"/>
        <d v="2018-05-05T20:25:48"/>
        <d v="2018-05-14T09:32:20"/>
        <d v="2018-04-18T06:23:44"/>
        <d v="2018-05-18T16:22:40"/>
        <d v="2018-04-18T06:23:36"/>
        <d v="2018-04-28T22:29:00"/>
        <d v="2018-05-03T12:40:00"/>
        <d v="2018-05-26T10:21:00"/>
        <d v="2018-05-18T07:01:00"/>
        <d v="2018-05-20T17:55:00"/>
        <d v="2018-05-25T12:41:00"/>
        <d v="2018-04-14T11:57:08"/>
        <d v="2018-04-26T18:32:00"/>
        <d v="2018-05-25T13:09:00"/>
        <d v="2018-04-20T11:18:00"/>
        <d v="2018-04-04T10:46:00"/>
        <d v="2018-05-16T06:47:00"/>
        <d v="2018-05-22T07:43:00"/>
        <d v="2018-05-25T15:59:00"/>
        <d v="2018-05-19T09:41:00"/>
        <d v="2018-05-01T18:43:00"/>
        <d v="2018-04-14T12:08:00"/>
        <d v="2018-04-30T10:51:00"/>
        <d v="2018-05-25T12:48:00"/>
        <d v="2018-05-20T17:04:00"/>
        <d v="2018-05-27T06:30:00"/>
        <d v="2018-05-16T10:22:00"/>
        <d v="2018-05-01T10:40:00"/>
        <d v="2018-05-19T07:56:28"/>
        <d v="2018-05-26T16:13:00"/>
        <d v="2018-04-09T21:18:00"/>
        <d v="2018-05-02T10:33:00"/>
        <d v="2018-05-21T13:32:00"/>
        <d v="2018-05-18T16:00:00"/>
        <d v="2018-04-14T11:30:00"/>
        <d v="2018-05-31T16:02:00"/>
        <d v="2018-04-28T08:42:00"/>
        <d v="2018-05-07T13:42:00"/>
        <d v="2018-05-08T10:33:00"/>
        <d v="2018-05-09T13:28:00"/>
        <d v="2018-04-04T06:42:00"/>
        <d v="2018-04-28T09:16:00"/>
        <d v="2018-05-18T19:45:00"/>
        <d v="2018-04-14T16:40:00"/>
        <d v="2018-04-14T11:19:00"/>
        <d v="2018-04-14T11:57:00"/>
        <d v="2018-05-18T16:01:00"/>
        <d v="2018-05-18T20:56:00"/>
        <d v="2018-05-18T16:25:00"/>
        <d v="2018-05-18T16:27:00"/>
        <d v="2018-04-23T06:02:00"/>
        <d v="2018-05-18T16:34:00"/>
        <d v="2018-04-07T06:38:00"/>
        <d v="2018-05-18T18:01:00"/>
        <d v="2018-05-16T06:02:00"/>
        <d v="2018-04-11T18:22:00"/>
        <d v="2018-04-28T23:41:00"/>
        <d v="2018-05-18T17:34:00"/>
        <d v="2018-04-28T01:36:56"/>
        <d v="2018-05-05T08:00:00"/>
        <d v="2018-05-18T16:35:00"/>
        <d v="2018-05-05T07:08:00"/>
        <d v="2018-05-18T21:36:00"/>
        <d v="2018-05-18T16:31:00"/>
        <d v="2018-05-18T16:29:00"/>
        <d v="2018-05-18T17:06:00"/>
        <d v="2018-05-17T00:32:00"/>
        <d v="2018-05-18T17:41:00"/>
        <d v="2018-05-18T16:39:00"/>
        <d v="2018-04-20T06:07:00"/>
        <d v="2018-04-07T11:03:00"/>
        <d v="2018-05-24T17:36:00"/>
        <d v="2018-05-18T16:20:00"/>
        <d v="2018-05-20T05:46:00"/>
        <d v="2018-05-24T14:19:00"/>
        <d v="2018-04-14T04:05:00"/>
        <d v="2018-05-18T16:50:00"/>
        <d v="2018-05-11T01:11:00"/>
        <d v="2018-05-19T00:37:00"/>
        <d v="2018-05-22T18:26:00"/>
        <d v="2018-05-17T17:54:00"/>
        <d v="2018-05-06T00:31:00"/>
        <d v="2018-05-18T17:21:00"/>
        <d v="2018-05-18T16:49:00"/>
        <d v="2018-05-18T16:17:00"/>
        <d v="2018-05-13T00:55:00"/>
        <d v="2018-05-24T03:30:56"/>
        <d v="2018-04-27T21:01:20"/>
        <d v="2018-04-19T06:32:48"/>
        <d v="2018-05-21T05:03:40"/>
        <d v="2018-05-09T06:45:52"/>
        <d v="2018-05-13T22:34:48"/>
        <d v="2018-04-04T11:41:28"/>
        <d v="2018-05-21T05:03:36"/>
        <d v="2018-05-03T14:47:32"/>
        <d v="2018-05-02T16:24:44"/>
        <d v="2018-04-09T19:54:00"/>
        <d v="2018-05-21T19:40:00"/>
        <d v="2018-05-14T08:48:00"/>
        <d v="2018-05-20T22:08:00"/>
        <d v="2018-05-08T22:43:00"/>
        <d v="2018-04-19T08:50:00"/>
        <d v="2018-05-01T07:04:04"/>
        <d v="2018-05-31T07:23:00"/>
        <d v="2018-05-29T09:28:00"/>
        <d v="2018-05-13T14:17:00"/>
        <d v="2018-05-29T12:28:00"/>
        <d v="2018-05-08T16:47:00"/>
        <d v="2018-05-15T15:31:00"/>
        <d v="2018-05-13T16:55:00"/>
        <d v="2018-05-19T12:46:00"/>
        <d v="2018-04-03T09:39:00"/>
        <d v="2018-05-22T13:57:00"/>
        <d v="2018-05-08T18:23:00"/>
        <d v="2018-05-31T08:26:00"/>
        <d v="2018-05-22T16:47:00"/>
        <d v="2018-05-21T13:32:28"/>
        <d v="2018-04-03T09:38:00"/>
        <d v="2018-05-16T20:35:00"/>
        <d v="2018-04-15T02:00:00"/>
        <d v="2018-05-17T17:23:00"/>
        <d v="2018-05-22T14:09:00"/>
        <d v="2018-05-18T20:46:00"/>
        <d v="2018-05-10T16:19:00"/>
        <d v="2018-05-24T08:15:00"/>
        <d v="2018-05-24T13:45:00"/>
        <d v="2018-05-28T15:53:00"/>
        <d v="2018-05-13T19:11:00"/>
        <d v="2018-05-07T22:00:00"/>
        <d v="2018-04-04T10:01:00"/>
        <d v="2018-05-28T08:54:00"/>
        <d v="2018-05-24T03:30:52"/>
        <d v="2018-05-26T00:05:00"/>
        <d v="2018-05-13T18:00:00"/>
        <d v="2018-05-20T20:55:00"/>
        <d v="2018-04-22T10:27:00"/>
        <d v="2018-05-24T03:37:00"/>
        <d v="2018-05-25T12:47:00"/>
        <d v="2018-05-02T16:24:00"/>
        <d v="2018-05-14T13:55:00"/>
        <d v="2018-04-14T09:04:00"/>
        <d v="2018-05-06T15:12:00"/>
        <d v="2018-04-24T17:48:00"/>
        <d v="2018-04-29T18:04:00"/>
        <d v="2018-05-24T11:41:00"/>
        <d v="2018-04-25T07:07:00"/>
        <d v="2018-05-22T18:00:00"/>
        <d v="2018-05-24T11:41:56"/>
        <d v="2018-04-02T20:33:00"/>
        <d v="2018-05-13T06:31:00"/>
        <d v="2018-04-18T11:30:00"/>
        <d v="2018-05-15T19:00:00"/>
        <d v="2018-04-14T16:53:00"/>
        <d v="2018-04-04T04:12:00"/>
        <d v="2018-05-27T16:06:00"/>
        <d v="2018-05-18T16:48:00"/>
        <d v="2018-05-15T19:43:00"/>
        <d v="2018-05-20T05:41:00"/>
        <d v="2018-04-27T11:27:00"/>
        <d v="2018-04-03T09:37:00"/>
        <d v="2018-05-08T07:11:00"/>
        <d v="2018-05-26T11:32:00"/>
        <d v="2018-05-31T05:09:00"/>
        <d v="2018-05-19T12:48:00"/>
        <d v="2018-05-20T15:50:00"/>
        <d v="2018-05-18T16:22:00"/>
        <d v="2018-05-10T11:13:00"/>
        <d v="2018-04-12T08:35:00"/>
        <d v="2018-05-20T06:05:00"/>
        <d v="2018-05-19T10:32:00"/>
        <d v="2018-05-17T13:02:00"/>
        <d v="2018-05-27T12:52:00"/>
        <d v="2018-05-17T17:55:00"/>
        <d v="2018-05-23T04:14:00"/>
        <d v="2018-05-25T15:31:00"/>
        <d v="2018-04-14T13:00:00"/>
        <d v="2018-05-26T08:11:00"/>
        <d v="2018-04-28T08:26:00"/>
        <d v="2018-05-10T22:28:00"/>
        <d v="2018-04-02T01:35:00"/>
        <d v="2018-05-07T00:49:00"/>
        <d v="2018-05-20T22:19:00"/>
        <d v="2018-04-14T14:47:00"/>
        <d v="2018-05-25T14:42:00"/>
        <d v="2018-05-12T20:33:00"/>
        <d v="2018-04-14T14:03:00"/>
        <d v="2018-04-19T12:55:00"/>
        <d v="2018-04-04T13:00:00"/>
        <d v="2018-05-20T20:45:00"/>
        <d v="2018-05-19T12:07:00"/>
        <d v="2018-04-08T17:40:00"/>
        <d v="2018-04-15T06:26:00"/>
        <d v="2018-05-08T17:44:00"/>
        <d v="2018-05-24T05:28:00"/>
        <d v="2018-05-15T15:12:00"/>
        <d v="2018-05-26T17:00:00"/>
        <d v="2018-05-20T04:14:00"/>
        <d v="2018-05-29T15:06:00"/>
        <d v="2018-04-19T09:15:00"/>
        <d v="2018-05-01T08:49:00"/>
        <d v="2018-04-22T11:21:00"/>
        <d v="2018-05-03T05:38:00"/>
        <d v="2018-05-13T19:09:00"/>
        <d v="2018-05-28T04:20:00"/>
        <d v="2018-05-22T14:17:00"/>
        <d v="2018-04-04T05:41:00"/>
        <d v="2018-05-16T19:22:00"/>
        <d v="2018-05-04T09:21:00"/>
        <d v="2018-04-08T15:53:00"/>
        <d v="2018-04-26T11:29:00"/>
        <d v="2018-05-15T21:55:00"/>
        <d v="2018-05-26T03:23:00"/>
        <d v="2018-05-25T14:55:00"/>
        <d v="2018-04-13T18:25:00"/>
        <d v="2018-05-13T16:50:00"/>
        <d v="2018-05-09T16:23:00"/>
        <m/>
        <d v="2017-08-13T21:24:00" u="1"/>
        <d v="2017-08-27T18:11:00" u="1"/>
        <d v="2017-08-29T13:46:00" u="1"/>
        <d v="2017-08-29T19:03:00" u="1"/>
        <d v="2018-01-08T02:03:00" u="1"/>
        <d v="2018-01-18T07:06:00" u="1"/>
        <d v="2017-10-02T21:42:32" u="1"/>
        <d v="2017-09-26T08:58:00" u="1"/>
        <d v="2018-01-17T17:53:00" u="1"/>
        <d v="2018-01-18T20:49:00" u="1"/>
        <d v="2017-06-13T17:12:16" u="1"/>
        <d v="2017-09-13T21:49:36" u="1"/>
        <d v="2017-06-22T09:32:00" u="1"/>
        <d v="2018-02-17T08:53:00" u="1"/>
        <d v="2017-06-27T06:55:00" u="1"/>
        <d v="2018-02-07T16:50:00" u="1"/>
        <d v="2017-06-22T13:32:00" u="1"/>
        <d v="2017-06-29T08:47:00" u="1"/>
        <d v="2017-10-28T13:07:00" u="1"/>
        <d v="2017-10-19T14:43:00" u="1"/>
        <d v="2017-06-29T10:47:00" u="1"/>
        <d v="2017-10-13T21:24:00" u="1"/>
        <d v="2018-02-19T20:02:00" u="1"/>
        <d v="2017-06-20T17:40:00" u="1"/>
        <d v="2017-06-20T19:40:00" u="1"/>
        <d v="2017-08-30T14:19:56" u="1"/>
        <d v="2017-07-06T07:25:08" u="1"/>
        <d v="2017-08-04T18:50:40" u="1"/>
        <d v="2017-07-15T17:32:08" u="1"/>
        <d v="2017-09-20T15:04:04" u="1"/>
        <d v="2017-07-08T10:45:00" u="1"/>
        <d v="2017-07-16T10:13:00" u="1"/>
        <d v="2017-11-16T06:55:00" u="1"/>
        <d v="2018-03-06T10:54:00" u="1"/>
        <d v="2017-07-17T14:09:00" u="1"/>
        <d v="2018-03-01T20:31:00" u="1"/>
        <d v="2018-03-24T10:25:00" u="1"/>
        <d v="2017-07-24T14:24:00" u="1"/>
        <d v="2017-07-19T15:44:00" u="1"/>
        <d v="2018-03-14T21:22:00" u="1"/>
        <d v="2017-07-28T17:51:00" u="1"/>
        <d v="2017-06-01T08:53:12" u="1"/>
        <d v="2017-12-01T09:29:00" u="1"/>
        <d v="2017-12-09T05:40:00" u="1"/>
        <d v="2017-12-06T08:52:00" u="1"/>
        <d v="2017-12-08T15:01:00" u="1"/>
        <d v="2017-12-07T18:05:00" u="1"/>
        <d v="2017-12-18T13:04:00" u="1"/>
        <d v="2017-12-17T09:51:00" u="1"/>
        <d v="2017-08-14T15:21:00" u="1"/>
        <d v="2017-12-08T15:44:00" u="1"/>
        <d v="2017-08-30T11:00:00" u="1"/>
        <d v="2017-12-27T12:11:00" u="1"/>
        <d v="2017-08-07T18:49:00" u="1"/>
        <d v="2017-08-30T14:00:00" u="1"/>
        <d v="2017-08-27T10:55:00" u="1"/>
        <d v="2017-08-30T12:43:00" u="1"/>
        <d v="2017-12-09T22:40:00" u="1"/>
        <d v="2017-08-17T23:09:00" u="1"/>
        <d v="2017-08-29T13:47:00" u="1"/>
        <d v="2017-08-31T15:39:00" u="1"/>
        <d v="2017-12-15T22:59:00" u="1"/>
        <d v="2018-03-12T10:25:20" u="1"/>
        <d v="2017-06-10T15:42:48" u="1"/>
        <d v="2017-09-25T15:07:16" u="1"/>
        <d v="2018-01-01T05:32:00" u="1"/>
        <d v="2017-09-02T11:26:00" u="1"/>
        <d v="2018-01-05T12:16:00" u="1"/>
        <d v="2018-01-09T08:43:00" u="1"/>
        <d v="2018-01-17T11:11:00" u="1"/>
        <d v="2017-09-05T13:57:00" u="1"/>
        <d v="2017-09-16T13:13:00" u="1"/>
        <d v="2017-09-05T14:57:00" u="1"/>
        <d v="2017-09-19T14:01:00" u="1"/>
        <d v="2018-01-24T12:26:00" u="1"/>
        <d v="2018-01-05T18:59:00" u="1"/>
        <d v="2017-09-23T15:28:00" u="1"/>
        <d v="2017-09-26T10:59:00" u="1"/>
        <d v="2017-06-20T01:41:00" u="1"/>
        <d v="2017-08-03T05:42:56" u="1"/>
        <d v="2017-06-05T15:15:00" u="1"/>
        <d v="2017-06-10T11:38:00" u="1"/>
        <d v="2017-06-16T11:14:00" u="1"/>
        <d v="2017-06-27T07:13:00" u="1"/>
        <d v="2017-06-17T13:10:00" u="1"/>
        <d v="2017-06-28T03:52:00" u="1"/>
        <d v="2018-03-06T06:14:24" u="1"/>
        <d v="2018-02-01T18:32:00" u="1"/>
        <d v="2017-06-29T06:48:00" u="1"/>
        <d v="2017-06-25T15:21:00" u="1"/>
        <d v="2018-01-23T13:25:20" u="1"/>
        <d v="2018-03-06T05:55:00" u="1"/>
        <d v="2017-07-07T14:07:00" u="1"/>
        <d v="2017-07-11T09:34:00" u="1"/>
        <d v="2017-07-17T11:10:00" u="1"/>
        <d v="2017-07-23T06:29:00" u="1"/>
        <d v="2017-11-29T07:04:00" u="1"/>
        <d v="2017-07-23T09:29:00" u="1"/>
        <d v="2017-07-12T15:30:00" u="1"/>
        <d v="2017-07-22T10:33:00" u="1"/>
        <d v="2017-11-08T20:02:00" u="1"/>
        <d v="2018-03-20T09:42:00" u="1"/>
        <d v="2018-03-09T15:43:00" u="1"/>
        <d v="2017-07-23T12:29:00" u="1"/>
        <d v="2017-07-16T18:14:00" u="1"/>
        <d v="2017-07-22T14:33:00" u="1"/>
        <d v="2017-07-22T15:33:00" u="1"/>
        <d v="2018-03-24T18:26:00" u="1"/>
        <d v="2017-06-15T22:13:20" u="1"/>
        <d v="2017-08-04T09:19:00" u="1"/>
        <d v="2017-08-14T15:22:00" u="1"/>
        <d v="2017-08-15T15:18:00" u="1"/>
        <d v="2017-08-05T16:58:00" u="1"/>
        <d v="2017-12-18T13:48:00" u="1"/>
        <d v="2017-08-05T19:58:00" u="1"/>
        <d v="2017-08-16T15:57:00" u="1"/>
        <d v="2017-08-28T15:09:00" u="1"/>
        <d v="2017-08-29T12:48:00" u="1"/>
        <d v="2017-09-19T16:45:00" u="1"/>
        <d v="2018-01-27T13:58:00" u="1"/>
        <d v="2018-01-31T14:42:00" u="1"/>
        <d v="2018-01-17T21:55:00" u="1"/>
        <d v="2018-02-11T07:23:16" u="1"/>
        <d v="2017-06-01T07:32:00" u="1"/>
        <d v="2017-10-06T11:11:00" u="1"/>
        <d v="2017-06-18T07:07:00" u="1"/>
        <d v="2017-10-03T12:23:00" u="1"/>
        <d v="2017-10-08T13:03:00" u="1"/>
        <d v="2017-06-08T15:04:00" u="1"/>
        <d v="2017-06-09T19:00:00" u="1"/>
        <d v="2017-10-29T07:48:00" u="1"/>
        <d v="2017-10-07T18:50:00" u="1"/>
        <d v="2017-06-25T14:22:00" u="1"/>
        <d v="2017-10-21T14:37:00" u="1"/>
        <d v="2017-06-30T10:45:00" u="1"/>
        <d v="2017-11-08T15:05:24" u="1"/>
        <d v="2017-06-20T23:42:00" u="1"/>
        <d v="2017-08-09T00:17:32" u="1"/>
        <d v="2018-03-06T06:56:00" u="1"/>
        <d v="2018-03-06T08:56:00" u="1"/>
        <d v="2018-03-10T08:40:00" u="1"/>
        <d v="2017-07-08T10:47:00" u="1"/>
        <d v="2017-11-29T08:05:00" u="1"/>
        <d v="2018-03-30T02:46:00" u="1"/>
        <d v="2017-07-10T15:39:00" u="1"/>
        <d v="2017-07-19T16:03:00" u="1"/>
        <d v="2017-07-29T13:06:00" u="1"/>
        <d v="2017-07-22T14:34:00" u="1"/>
        <d v="2018-03-29T09:50:00" u="1"/>
        <d v="2017-07-22T18:34:00" u="1"/>
        <d v="2017-08-09T03:00:00" u="1"/>
        <d v="2017-09-13T22:59:40" u="1"/>
        <d v="2017-12-17T11:10:00" u="1"/>
        <d v="2017-12-17T10:53:00" u="1"/>
        <d v="2017-08-04T07:32:52" u="1"/>
        <d v="2017-12-17T11:53:00" u="1"/>
        <d v="2017-08-31T10:41:00" u="1"/>
        <d v="2017-12-17T16:53:00" u="1"/>
        <d v="2017-08-30T14:45:00" u="1"/>
        <d v="2017-08-24T22:26:00" u="1"/>
        <d v="2018-01-03T07:26:00" u="1"/>
        <d v="2018-01-02T10:30:00" u="1"/>
        <d v="2018-01-17T10:13:00" u="1"/>
        <d v="2017-09-13T12:27:00" u="1"/>
        <d v="2018-01-27T13:16:00" u="1"/>
        <d v="2018-01-27T09:59:00" u="1"/>
        <d v="2017-09-20T16:42:00" u="1"/>
        <d v="2017-07-20T01:17:32" u="1"/>
        <d v="2017-06-16T05:16:00" u="1"/>
        <d v="2017-06-15T07:20:00" u="1"/>
        <d v="2017-06-25T06:23:00" u="1"/>
        <d v="2018-02-28T06:12:00" u="1"/>
        <d v="2017-10-11T16:35:00" u="1"/>
        <d v="2017-06-28T09:54:00" u="1"/>
        <d v="2017-06-12T12:01:52" u="1"/>
        <d v="2017-10-23T16:30:00" u="1"/>
        <d v="2018-02-19T20:05:00" u="1"/>
        <d v="2017-06-20T17:43:00" u="1"/>
        <d v="2017-06-24T17:27:00" u="1"/>
        <d v="2017-06-20T23:00:00" u="1"/>
        <d v="2018-02-18T19:52:00" u="1"/>
        <d v="2017-06-20T23:43:00" u="1"/>
        <d v="2017-07-08T10:05:00" u="1"/>
        <d v="2017-11-04T10:20:00" u="1"/>
        <d v="2017-07-09T12:01:00" u="1"/>
        <d v="2017-07-07T08:52:00" u="1"/>
        <d v="2017-07-21T04:39:00" u="1"/>
        <d v="2017-07-07T15:09:00" u="1"/>
        <d v="2018-03-06T09:57:00" u="1"/>
        <d v="2018-03-31T07:00:00" u="1"/>
        <d v="2017-07-07T14:52:00" u="1"/>
        <d v="2018-03-11T13:37:00" u="1"/>
        <d v="2017-07-15T15:20:00" u="1"/>
        <d v="2017-07-24T11:27:00" u="1"/>
        <d v="2018-03-24T10:28:00" u="1"/>
        <d v="2017-07-24T14:27:00" u="1"/>
        <d v="2017-11-15T21:19:00" u="1"/>
        <d v="2017-11-18T22:07:00" u="1"/>
        <d v="2017-07-28T15:54:00" u="1"/>
        <d v="2017-08-21T10:11:08" u="1"/>
        <d v="2017-08-06T00:13:00" u="1"/>
        <d v="2017-08-03T04:25:00" u="1"/>
        <d v="2017-08-04T07:21:00" u="1"/>
        <d v="2017-12-08T08:47:00" u="1"/>
        <d v="2017-12-06T09:55:00" u="1"/>
        <d v="2017-08-04T22:21:00" u="1"/>
        <d v="2017-08-30T12:03:00" u="1"/>
        <d v="2017-08-30T11:46:00" u="1"/>
        <d v="2017-08-19T19:47:00" u="1"/>
        <d v="2017-09-01T12:33:00" u="1"/>
        <d v="2017-09-13T08:28:00" u="1"/>
        <d v="2017-09-16T08:16:00" u="1"/>
        <d v="2017-09-18T12:51:00" u="1"/>
        <d v="2017-09-29T15:07:00" u="1"/>
        <d v="2018-01-17T20:14:00" u="1"/>
        <d v="2017-10-02T08:29:00" u="1"/>
        <d v="2017-06-21T01:40:00" u="1"/>
        <d v="2017-06-16T11:17:00" u="1"/>
        <d v="2017-06-27T06:16:00" u="1"/>
        <d v="2017-10-02T17:29:00" u="1"/>
        <d v="2017-06-21T11:40:00" u="1"/>
        <d v="2017-06-11T23:37:00" u="1"/>
        <d v="2018-02-12T22:34:00" u="1"/>
        <d v="2017-06-27T20:16:00" u="1"/>
        <d v="2017-06-26T22:20:00" u="1"/>
        <d v="2018-01-01T00:58:12" u="1"/>
        <d v="2017-08-05T16:50:40" u="1"/>
        <d v="2018-01-08T03:58:04" u="1"/>
        <d v="2018-03-15T00:22:00" u="1"/>
        <d v="2017-07-09T07:45:00" u="1"/>
        <d v="2017-07-09T14:02:00" u="1"/>
        <d v="2017-11-23T04:31:00" u="1"/>
        <d v="2017-07-09T13:45:00" u="1"/>
        <d v="2017-11-18T13:08:00" u="1"/>
        <d v="2017-07-07T14:53:00" u="1"/>
        <d v="2018-03-07T18:11:00" u="1"/>
        <d v="2017-07-28T08:55:00" u="1"/>
        <d v="2017-07-28T15:55:00" u="1"/>
        <d v="2017-08-01T06:34:00" u="1"/>
        <d v="2017-12-17T00:55:00" u="1"/>
        <d v="2017-12-08T09:48:00" u="1"/>
        <d v="2017-08-09T11:45:00" u="1"/>
        <d v="2017-08-08T19:06:00" u="1"/>
        <d v="2017-08-08T20:06:00" u="1"/>
        <d v="2017-08-29T06:51:00" u="1"/>
        <d v="2017-08-30T13:04:00" u="1"/>
        <d v="2017-08-27T10:59:00" u="1"/>
        <d v="2017-08-31T17:00:00" u="1"/>
        <d v="2017-08-30T18:04:00" u="1"/>
        <d v="2017-07-10T04:21:12" u="1"/>
        <d v="2018-01-02T01:32:00" u="1"/>
        <d v="2017-09-01T08:34:00" u="1"/>
        <d v="2018-01-10T08:00:00" u="1"/>
        <d v="2017-09-08T10:06:00" u="1"/>
        <d v="2018-01-02T10:32:00" u="1"/>
        <d v="2017-09-04T12:22:00" u="1"/>
        <d v="2017-09-18T16:09:00" u="1"/>
        <d v="2017-09-19T15:48:00" u="1"/>
        <d v="2017-07-22T13:41:48" u="1"/>
        <d v="2017-06-06T18:45:16" u="1"/>
        <d v="2017-06-05T15:34:08" u="1"/>
        <d v="2017-10-05T07:18:00" u="1"/>
        <d v="2017-06-14T08:26:00" u="1"/>
        <d v="2017-06-29T03:09:00" u="1"/>
        <d v="2017-10-19T12:05:00" u="1"/>
        <d v="2017-06-18T08:53:00" u="1"/>
        <d v="2017-10-18T08:52:00" u="1"/>
        <d v="2017-06-10T15:42:00" u="1"/>
        <d v="2017-06-01T21:35:00" u="1"/>
        <d v="2017-06-22T11:37:00" u="1"/>
        <d v="2018-02-19T16:07:00" u="1"/>
        <d v="2017-10-31T09:43:00" u="1"/>
        <d v="2017-06-13T22:30:00" u="1"/>
        <d v="2017-06-20T22:02:00" u="1"/>
        <d v="2018-02-07T14:52:44" u="1"/>
        <d v="2018-01-07T12:35:12" u="1"/>
        <d v="2017-11-04T08:22:00" u="1"/>
        <d v="2018-03-10T09:00:00" u="1"/>
        <d v="2017-07-18T06:10:00" u="1"/>
        <d v="2017-07-08T12:07:00" u="1"/>
        <d v="2017-07-08T15:07:00" u="1"/>
        <d v="2017-09-30T14:12:04" u="1"/>
        <d v="2017-11-20T11:01:00" u="1"/>
        <d v="2018-03-06T16:16:00" u="1"/>
        <d v="2018-03-15T12:23:00" u="1"/>
        <d v="2018-03-19T13:07:00" u="1"/>
        <d v="2017-07-23T11:33:00" u="1"/>
        <d v="2017-07-24T14:29:00" u="1"/>
        <d v="2017-11-26T14:20:00" u="1"/>
        <d v="2017-07-11T21:38:00" u="1"/>
        <d v="2017-07-22T18:37:00" u="1"/>
        <d v="2018-03-26T18:22:00" u="1"/>
        <d v="2018-03-29T15:53:00" u="1"/>
        <d v="2018-01-17T21:20:48" u="1"/>
        <d v="2017-06-03T08:35:04" u="1"/>
        <d v="2017-08-24T15:44:08" u="1"/>
        <d v="2017-08-03T05:39:52" u="1"/>
        <d v="2017-08-30T12:05:00" u="1"/>
        <d v="2017-08-28T13:13:00" u="1"/>
        <d v="2017-08-30T15:05:00" u="1"/>
        <d v="2017-12-06T14:39:36" u="1"/>
        <d v="2018-01-08T06:09:00" u="1"/>
        <d v="2017-09-27T00:17:00" u="1"/>
        <d v="2017-07-22T14:02:04" u="1"/>
        <d v="2018-01-02T13:33:00" u="1"/>
        <d v="2017-09-13T12:30:00" u="1"/>
        <d v="2017-09-13T14:30:00" u="1"/>
        <d v="2018-01-16T13:20:00" u="1"/>
        <d v="2018-02-05T03:21:00" u="1"/>
        <d v="2017-06-21T01:42:00" u="1"/>
        <d v="2017-06-15T07:23:00" u="1"/>
        <d v="2017-10-03T12:27:00" u="1"/>
        <d v="2017-10-07T15:11:00" u="1"/>
        <d v="2017-06-15T11:23:00" u="1"/>
        <d v="2017-06-05T19:20:00" u="1"/>
        <d v="2017-06-15T15:23:00" u="1"/>
        <d v="2017-10-25T10:25:00" u="1"/>
        <d v="2018-02-07T19:13:00" u="1"/>
        <d v="2017-06-11T16:39:00" u="1"/>
        <d v="2017-06-17T16:15:00" u="1"/>
        <d v="2017-06-20T13:46:00" u="1"/>
        <d v="2017-06-21T13:42:00" u="1"/>
        <d v="2017-06-13T19:31:00" u="1"/>
        <d v="2017-06-20T20:03:00" u="1"/>
        <d v="2017-06-20T23:43:44" u="1"/>
        <d v="2018-03-06T07:17:00" u="1"/>
        <d v="2017-07-09T06:47:00" u="1"/>
        <d v="2017-11-09T12:03:00" u="1"/>
        <d v="2018-03-12T06:36:00" u="1"/>
        <d v="2017-07-07T09:55:00" u="1"/>
        <d v="2018-03-21T08:00:00" u="1"/>
        <d v="2017-07-08T10:51:00" u="1"/>
        <d v="2017-11-30T10:05:00" u="1"/>
        <d v="2017-07-07T18:55:00" u="1"/>
        <d v="2018-03-25T16:27:00" u="1"/>
        <d v="2018-03-30T12:50:00" u="1"/>
        <d v="2018-03-30T13:50:00" u="1"/>
        <d v="2018-03-29T16:54:00" u="1"/>
        <d v="2017-08-03T07:28:00" u="1"/>
        <d v="2017-08-04T09:24:00" u="1"/>
        <d v="2017-09-28T07:31:32" u="1"/>
        <d v="2017-12-08T08:50:00" u="1"/>
        <d v="2017-08-09T09:47:00" u="1"/>
        <d v="2017-08-09T10:47:00" u="1"/>
        <d v="2017-12-20T06:45:00" u="1"/>
        <d v="2017-08-28T12:14:00" u="1"/>
        <d v="2017-12-11T18:38:00" u="1"/>
        <d v="2017-08-30T10:49:00" u="1"/>
        <d v="2017-12-13T23:30:00" u="1"/>
        <d v="2017-06-06T18:49:40" u="1"/>
        <d v="2018-01-02T06:34:00" u="1"/>
        <d v="2018-01-18T02:13:00" u="1"/>
        <d v="2018-01-04T09:26:00" u="1"/>
        <d v="2018-01-17T05:17:00" u="1"/>
        <d v="2018-01-03T13:30:00" u="1"/>
        <d v="2017-09-13T12:31:00" u="1"/>
        <d v="2017-09-20T13:03:00" u="1"/>
        <d v="2017-09-17T17:15:00" u="1"/>
        <d v="2018-01-24T21:32:00" u="1"/>
        <d v="2018-01-28T19:59:00" u="1"/>
        <d v="2017-06-13T06:32:00" u="1"/>
        <d v="2017-06-03T12:29:00" u="1"/>
        <d v="2017-06-21T02:43:00" u="1"/>
        <d v="2017-06-10T15:01:00" u="1"/>
        <d v="2018-02-21T09:01:00" u="1"/>
        <d v="2017-06-01T17:37:00" u="1"/>
        <d v="2017-10-07T20:12:00" u="1"/>
        <d v="2017-10-07T21:12:00" u="1"/>
        <d v="2017-06-20T19:04:00" u="1"/>
        <d v="2018-02-14T19:29:00" u="1"/>
        <d v="2017-07-09T12:05:00" u="1"/>
        <d v="2017-07-08T11:52:00" u="1"/>
        <d v="2017-07-10T16:01:00" u="1"/>
        <d v="2017-07-23T07:35:00" u="1"/>
        <d v="2017-11-27T11:18:00" u="1"/>
        <d v="2017-07-20T19:04:00" u="1"/>
        <d v="2018-01-17T20:22:48" u="1"/>
        <d v="2017-08-22T00:39:00" u="1"/>
        <d v="2017-08-02T11:33:00" u="1"/>
        <d v="2017-12-04T13:24:00" u="1"/>
        <d v="2017-12-10T14:43:00" u="1"/>
        <d v="2017-08-29T13:11:00" u="1"/>
        <d v="2017-08-30T09:50:00" u="1"/>
        <d v="2017-08-30T15:07:00" u="1"/>
        <d v="2017-08-31T10:46:00" u="1"/>
        <d v="2017-08-18T22:55:00" u="1"/>
        <d v="2017-09-05T10:21:00" u="1"/>
        <d v="2018-01-10T09:03:00" u="1"/>
        <d v="2018-01-07T11:58:00" u="1"/>
        <d v="2018-01-11T12:42:00" u="1"/>
        <d v="2017-09-20T15:04:00" u="1"/>
        <d v="2018-01-02T22:35:00" u="1"/>
        <d v="2018-01-09T20:50:00" u="1"/>
        <d v="2017-06-13T16:48:08" u="1"/>
        <d v="2017-10-12T03:36:00" u="1"/>
        <d v="2017-06-20T04:05:00" u="1"/>
        <d v="2017-06-21T01:44:00" u="1"/>
        <d v="2017-10-03T14:29:00" u="1"/>
        <d v="2018-02-06T13:19:00" u="1"/>
        <d v="2017-06-18T08:56:00" u="1"/>
        <d v="2017-06-20T14:05:00" u="1"/>
        <d v="2017-06-22T09:40:00" u="1"/>
        <d v="2017-06-17T16:17:00" u="1"/>
        <d v="2017-06-20T16:05:00" u="1"/>
        <d v="2017-06-11T17:41:00" u="1"/>
        <d v="2017-06-21T20:01:00" u="1"/>
        <d v="2018-03-02T07:35:00" u="1"/>
        <d v="2017-07-06T09:18:00" u="1"/>
        <d v="2017-11-04T13:25:00" u="1"/>
        <d v="2017-07-10T09:45:00" u="1"/>
        <d v="2018-03-06T14:19:00" u="1"/>
        <d v="2017-07-10T17:02:00" u="1"/>
        <d v="2017-07-23T08:36:00" u="1"/>
        <d v="2018-03-20T07:49:00" u="1"/>
        <d v="2017-07-02T19:34:00" u="1"/>
        <d v="2017-07-13T14:33:00" u="1"/>
        <d v="2017-07-10T15:45:00" u="1"/>
        <d v="2017-07-13T15:33:00" u="1"/>
        <d v="2017-07-21T16:01:00" u="1"/>
        <d v="2017-07-19T18:09:00" u="1"/>
        <d v="2017-07-21T15:44:00" u="1"/>
        <d v="2017-07-27T18:20:00" u="1"/>
        <d v="2018-03-21T17:45:00" u="1"/>
        <d v="2017-07-20T19:48:00" u="1"/>
        <d v="2017-12-08T16:54:24" u="1"/>
        <d v="2018-03-19T21:53:00" u="1"/>
        <d v="2018-03-29T16:56:00" u="1"/>
        <d v="2017-10-02T15:28:20" u="1"/>
        <d v="2017-08-06T02:18:00" u="1"/>
        <d v="2017-08-03T07:30:00" u="1"/>
        <d v="2017-08-02T12:34:00" u="1"/>
        <d v="2017-08-24T03:32:00" u="1"/>
        <d v="2017-08-05T15:22:00" u="1"/>
        <d v="2017-08-10T16:02:00" u="1"/>
        <d v="2017-12-17T11:16:00" u="1"/>
        <d v="2017-12-20T13:04:00" u="1"/>
        <d v="2017-12-09T14:48:00" u="1"/>
        <d v="2017-12-21T09:43:00" u="1"/>
        <d v="2017-08-29T07:55:00" u="1"/>
        <d v="2017-08-19T20:09:00" u="1"/>
        <d v="2017-08-26T15:24:00" u="1"/>
        <d v="2017-08-30T10:51:00" u="1"/>
        <d v="2017-08-14T21:29:00" u="1"/>
        <d v="2017-08-31T14:47:00" u="1"/>
        <d v="2017-08-29T18:55:00" u="1"/>
        <d v="2017-08-29T19:55:00" u="1"/>
        <d v="2017-07-28T15:54:20" u="1"/>
        <d v="2017-07-26T16:47:12" u="1"/>
        <d v="2018-01-08T01:12:00" u="1"/>
        <d v="2018-01-18T02:15:00" u="1"/>
        <d v="2017-09-07T10:14:00" u="1"/>
        <d v="2017-09-21T06:01:00" u="1"/>
        <d v="2017-09-16T13:21:00" u="1"/>
        <d v="2017-09-18T09:56:00" u="1"/>
        <d v="2017-09-19T17:09:00" u="1"/>
        <d v="2017-09-28T07:59:00" u="1"/>
        <d v="2017-09-21T18:01:00" u="1"/>
        <d v="2018-01-12T21:39:00" u="1"/>
        <d v="2017-09-28T22:59:00" u="1"/>
        <d v="2017-06-21T00:02:00" u="1"/>
        <d v="2017-06-07T06:15:00" u="1"/>
        <d v="2018-02-21T05:03:00" u="1"/>
        <d v="2018-02-09T11:08:00" u="1"/>
        <d v="2017-06-08T13:11:00" u="1"/>
        <d v="2018-02-16T07:23:00" u="1"/>
        <d v="2017-06-21T11:02:00" u="1"/>
        <d v="2017-06-24T08:33:00" u="1"/>
        <d v="2017-06-25T15:29:00" u="1"/>
        <d v="2017-10-22T15:40:00" u="1"/>
        <d v="2018-02-20T21:07:00" u="1"/>
        <d v="2018-03-07T03:59:00" u="1"/>
        <d v="2017-07-31T00:05:00" u="1"/>
        <d v="2018-03-14T05:31:00" u="1"/>
        <d v="2017-11-10T08:45:00" u="1"/>
        <d v="2017-07-04T15:27:00" u="1"/>
        <d v="2017-07-09T11:50:00" u="1"/>
        <d v="2018-03-08T15:12:00" u="1"/>
        <d v="2017-07-20T13:06:00" u="1"/>
        <d v="2017-07-12T15:38:00" u="1"/>
        <d v="2017-07-24T10:33:00" u="1"/>
        <d v="2017-07-14T17:30:00" u="1"/>
        <d v="2017-07-22T13:41:00" u="1"/>
        <d v="2018-03-30T11:53:00" u="1"/>
        <d v="2017-07-23T18:37:00" u="1"/>
        <d v="2018-03-29T17:57:00" u="1"/>
        <d v="2017-08-18T00:44:16" u="1"/>
        <d v="2017-12-08T05:10:00" u="1"/>
        <d v="2017-08-18T02:14:00" u="1"/>
        <d v="2017-12-20T07:05:00" u="1"/>
        <d v="2017-08-20T09:49:00" u="1"/>
        <d v="2017-08-21T15:02:00" u="1"/>
        <d v="2017-12-12T15:37:00" u="1"/>
        <d v="2017-08-02T21:35:00" u="1"/>
        <d v="2017-08-11T16:42:00" u="1"/>
        <d v="2017-08-28T12:17:00" u="1"/>
        <d v="2017-08-30T13:09:00" u="1"/>
        <d v="2017-08-30T15:09:00" u="1"/>
        <d v="2017-08-19T16:53:00" u="1"/>
        <d v="2017-08-30T12:52:00" u="1"/>
        <d v="2018-02-16T09:13:40" u="1"/>
        <d v="2017-07-16T09:45:12" u="1"/>
        <d v="2017-10-04T17:16:40" u="1"/>
        <d v="2017-08-16T02:47:36" u="1"/>
        <d v="2018-01-08T02:13:00" u="1"/>
        <d v="2017-09-10T05:03:00" u="1"/>
        <d v="2018-01-05T05:25:00" u="1"/>
        <d v="2018-01-18T00:59:00" u="1"/>
        <d v="2018-01-04T11:29:00" u="1"/>
        <d v="2018-01-17T08:20:00" u="1"/>
        <d v="2018-01-09T11:52:00" u="1"/>
        <d v="2018-01-02T18:37:00" u="1"/>
        <d v="2017-09-27T12:21:00" u="1"/>
        <d v="2017-10-15T00:26:00" u="1"/>
        <d v="2018-02-08T05:13:00" u="1"/>
        <d v="2017-06-10T07:04:00" u="1"/>
        <d v="2017-06-10T05:47:00" u="1"/>
        <d v="2018-02-12T04:40:00" u="1"/>
        <d v="2017-06-20T07:07:00" u="1"/>
        <d v="2017-06-01T13:40:00" u="1"/>
        <d v="2017-06-29T02:57:00" u="1"/>
        <d v="2017-08-05T16:00:56" u="1"/>
        <d v="2017-06-25T08:30:00" u="1"/>
        <d v="2017-06-01T08:52:52" u="1"/>
        <d v="2017-06-29T10:57:00" u="1"/>
        <d v="2017-06-20T21:07:00" u="1"/>
        <d v="2017-12-06T06:23:48" u="1"/>
        <d v="2017-06-30T16:53:00" u="1"/>
        <d v="2017-12-06T05:36:32" u="1"/>
        <d v="2018-03-06T06:21:00" u="1"/>
        <d v="2017-07-06T08:20:00" u="1"/>
        <d v="2017-07-06T10:20:00" u="1"/>
        <d v="2017-07-16T07:23:00" u="1"/>
        <d v="2017-11-20T02:49:00" u="1"/>
        <d v="2017-06-21T23:28:36" u="1"/>
        <d v="2017-11-19T11:10:00" u="1"/>
        <d v="2018-03-19T11:12:00" u="1"/>
        <d v="2017-11-30T12:09:00" u="1"/>
        <d v="2017-07-19T18:11:00" u="1"/>
        <d v="2018-03-20T20:51:00" u="1"/>
        <d v="2017-08-08T19:42:16" u="1"/>
        <d v="2017-11-08T02:21:28" u="1"/>
        <d v="2017-08-04T16:28:00" u="1"/>
        <d v="2017-08-07T11:59:00" u="1"/>
        <d v="2017-08-22T06:42:00" u="1"/>
        <d v="2017-12-06T20:19:00" u="1"/>
        <d v="2017-12-08T21:11:00" u="1"/>
        <d v="2017-12-08T18:54:00" u="1"/>
        <d v="2017-08-30T10:53:00" u="1"/>
        <d v="2017-08-10T21:47:00" u="1"/>
        <d v="2018-01-07T14:20:24" u="1"/>
        <d v="2017-10-17T05:23:48" u="1"/>
        <d v="2018-02-21T13:09:48" u="1"/>
        <d v="2018-01-11T05:02:00" u="1"/>
        <d v="2018-01-08T06:14:00" u="1"/>
        <d v="2018-01-06T11:22:00" u="1"/>
        <d v="2017-07-11T11:20:56" u="1"/>
        <d v="2018-01-07T21:18:00" u="1"/>
        <d v="2017-09-21T15:46:00" u="1"/>
        <d v="2018-01-17T19:21:00" u="1"/>
        <d v="2017-06-17T19:07:16" u="1"/>
        <d v="2017-10-02T01:36:00" u="1"/>
        <d v="2017-10-03T06:32:00" u="1"/>
        <d v="2017-10-08T09:12:00" u="1"/>
        <d v="2017-06-21T06:04:00" u="1"/>
        <d v="2017-10-27T06:22:00" u="1"/>
        <d v="2017-10-08T12:55:00" u="1"/>
        <d v="2018-02-27T06:24:00" u="1"/>
        <d v="2017-10-16T13:23:00" u="1"/>
        <d v="2017-06-12T14:40:00" u="1"/>
        <d v="2017-06-10T15:48:00" u="1"/>
        <d v="2017-06-15T17:28:00" u="1"/>
        <d v="2017-06-23T12:39:00" u="1"/>
        <d v="2017-10-22T12:42:00" u="1"/>
        <d v="2017-06-10T18:48:00" u="1"/>
        <d v="2017-10-06T23:20:00" u="1"/>
        <d v="2017-07-19T09:14:24" u="1"/>
        <d v="2017-06-20T21:51:00" u="1"/>
        <d v="2017-07-07T21:32:08" u="1"/>
        <d v="2017-07-04T08:29:00" u="1"/>
        <d v="2017-07-12T03:40:00" u="1"/>
        <d v="2018-03-08T08:14:00" u="1"/>
        <d v="2017-07-05T13:25:00" u="1"/>
        <d v="2018-01-20T18:17:04" u="1"/>
        <d v="2018-03-24T08:36:00" u="1"/>
        <d v="2017-07-22T15:00:00" u="1"/>
        <d v="2017-07-22T13:43:00" u="1"/>
        <d v="2018-03-19T12:56:00" u="1"/>
        <d v="2017-07-20T14:51:00" u="1"/>
        <d v="2017-11-18T14:58:00" u="1"/>
        <d v="2018-03-19T13:56:00" u="1"/>
        <d v="2017-07-29T12:58:00" u="1"/>
        <d v="2017-12-02T07:36:00" u="1"/>
        <d v="2017-12-08T10:12:00" u="1"/>
        <d v="2017-12-09T06:51:00" u="1"/>
        <d v="2017-12-09T07:51:00" u="1"/>
        <d v="2017-08-19T05:55:00" u="1"/>
        <d v="2017-12-22T05:42:00" u="1"/>
        <d v="2017-08-03T20:33:00" u="1"/>
        <d v="2017-08-30T10:11:00" u="1"/>
        <d v="2017-12-06T20:20:00" u="1"/>
        <d v="2017-08-08T20:56:00" u="1"/>
        <d v="2017-08-30T16:11:00" u="1"/>
        <d v="2017-08-30T17:11:00" u="1"/>
        <d v="2017-08-28T18:19:00" u="1"/>
        <d v="2017-08-19T19:55:00" u="1"/>
        <d v="2017-08-30T23:11:00" u="1"/>
        <d v="2017-10-02T13:54:32" u="1"/>
        <d v="2018-01-17T12:22:00" u="1"/>
        <d v="2018-01-17T18:22:00" u="1"/>
        <d v="2017-06-25T03:04:08" u="1"/>
        <d v="2017-10-22T06:00:00" u="1"/>
        <d v="2017-10-07T13:17:00" u="1"/>
        <d v="2017-10-08T14:13:00" u="1"/>
        <d v="2017-06-15T10:29:00" u="1"/>
        <d v="2017-06-16T11:25:00" u="1"/>
        <d v="2017-06-22T12:01:00" u="1"/>
        <d v="2017-06-22T14:01:00" u="1"/>
        <d v="2017-06-28T09:20:00" u="1"/>
        <d v="2017-06-05T21:26:00" u="1"/>
        <d v="2017-06-13T17:37:00" u="1"/>
        <d v="2018-02-23T14:41:00" u="1"/>
        <d v="2017-10-21T21:04:00" u="1"/>
        <d v="2018-02-21T17:49:00" u="1"/>
        <d v="2017-07-12T15:28:16" u="1"/>
        <d v="2017-09-22T16:23:12" u="1"/>
        <d v="2017-07-11T01:45:00" u="1"/>
        <d v="2018-03-29T00:17:00" u="1"/>
        <d v="2017-07-16T07:25:00" u="1"/>
        <d v="2018-03-01T19:00:00" u="1"/>
        <d v="2018-03-23T04:41:00" u="1"/>
        <d v="2017-07-10T15:49:00" u="1"/>
        <d v="2017-07-12T15:41:00" u="1"/>
        <d v="2017-07-15T15:29:00" u="1"/>
        <d v="2017-11-30T13:54:00" u="1"/>
        <d v="2018-03-15T23:30:00" u="1"/>
        <d v="2017-07-22T13:41:44" u="1"/>
        <d v="2017-08-20T07:09:00" u="1"/>
        <d v="2017-12-13T08:36:00" u="1"/>
        <d v="2017-10-22T07:20:56" u="1"/>
        <d v="2017-12-10T19:05:00" u="1"/>
        <d v="2017-08-30T10:12:00" u="1"/>
        <d v="2017-08-30T10:55:00" u="1"/>
        <d v="2017-08-31T15:51:00" u="1"/>
        <d v="2017-08-30T16:55:00" u="1"/>
        <d v="2018-01-18T02:19:00" u="1"/>
        <d v="2018-03-29T23:40:12" u="1"/>
        <d v="2018-01-01T21:01:00" u="1"/>
        <d v="2018-01-19T12:15:00" u="1"/>
        <d v="2018-01-27T07:26:00" u="1"/>
        <d v="2018-01-02T19:40:00" u="1"/>
        <d v="2017-09-30T14:12:00" u="1"/>
        <d v="2017-09-26T23:28:00" u="1"/>
        <d v="2017-06-29T10:47:16" u="1"/>
        <d v="2017-06-21T00:06:00" u="1"/>
        <d v="2017-06-03T08:35:00" u="1"/>
        <d v="2017-10-09T09:10:00" u="1"/>
        <d v="2017-06-21T00:49:00" u="1"/>
        <d v="2018-02-06T09:24:00" u="1"/>
        <d v="2018-02-28T01:22:00" u="1"/>
        <d v="2018-02-21T09:07:00" u="1"/>
        <d v="2017-10-18T15:17:00" u="1"/>
        <d v="2017-06-22T17:02:00" u="1"/>
        <d v="2017-10-22T12:44:00" u="1"/>
        <d v="2017-06-23T13:41:00" u="1"/>
        <d v="2017-06-20T19:10:00" u="1"/>
        <d v="2018-02-26T14:30:00" u="1"/>
        <d v="2018-02-21T16:50:00" u="1"/>
        <d v="2017-11-04T07:30:00" u="1"/>
        <d v="2017-11-08T07:14:00" u="1"/>
        <d v="2017-07-16T04:26:00" u="1"/>
        <d v="2018-03-08T09:16:00" u="1"/>
        <d v="2017-07-10T11:07:00" u="1"/>
        <d v="2018-03-11T12:04:00" u="1"/>
        <d v="2017-07-07T14:19:00" u="1"/>
        <d v="2017-07-19T09:14:00" u="1"/>
        <d v="2017-07-17T11:22:00" u="1"/>
        <d v="2017-07-23T06:41:00" u="1"/>
        <d v="2018-03-07T15:20:00" u="1"/>
        <d v="2017-11-25T08:32:00" u="1"/>
        <d v="2017-07-22T14:02:00" u="1"/>
        <d v="2017-11-16T14:25:00" u="1"/>
        <d v="2017-07-12T15:42:00" u="1"/>
        <d v="2017-07-21T10:49:00" u="1"/>
        <d v="2017-07-28T10:21:00" u="1"/>
        <d v="2017-07-14T17:34:00" u="1"/>
        <d v="2017-07-31T13:09:00" u="1"/>
        <d v="2017-07-22T14:45:00" u="1"/>
        <d v="2018-03-24T14:38:00" u="1"/>
        <d v="2017-07-22T22:45:00" u="1"/>
        <d v="2018-03-26T22:30:00" u="1"/>
        <d v="2017-08-18T00:18:00" u="1"/>
        <d v="2017-08-31T00:09:00" u="1"/>
        <d v="2017-08-31T02:09:00" u="1"/>
        <d v="2017-12-01T12:42:00" u="1"/>
        <d v="2017-08-14T09:34:00" u="1"/>
        <d v="2017-12-06T14:22:00" u="1"/>
        <d v="2017-08-24T09:37:00" u="1"/>
        <d v="2017-12-10T19:06:00" u="1"/>
        <d v="2017-12-07T20:18:00" u="1"/>
        <d v="2017-09-06T00:23:00" u="1"/>
        <d v="2018-01-18T03:20:00" u="1"/>
        <d v="2017-09-21T06:06:00" u="1"/>
        <d v="2017-09-10T14:07:00" u="1"/>
        <d v="2017-09-20T09:10:00" u="1"/>
        <d v="2017-09-06T16:23:00" u="1"/>
        <d v="2018-01-17T10:24:00" u="1"/>
        <d v="2017-09-11T15:46:00" u="1"/>
        <d v="2017-09-19T15:57:00" u="1"/>
        <d v="2017-09-19T20:57:00" u="1"/>
        <d v="2018-01-25T10:47:52" u="1"/>
        <d v="2018-01-12T09:41:44" u="1"/>
        <d v="2017-07-15T15:20:40" u="1"/>
        <d v="2017-06-22T13:18:08" u="1"/>
        <d v="2018-02-10T00:52:00" u="1"/>
        <d v="2017-10-01T14:00:00" u="1"/>
        <d v="2017-10-11T07:46:00" u="1"/>
        <d v="2017-06-04T19:32:00" u="1"/>
        <d v="2017-06-22T14:03:00" u="1"/>
        <d v="2017-10-17T15:22:00" u="1"/>
        <d v="2017-06-28T12:22:00" u="1"/>
        <d v="2017-10-22T12:45:00" u="1"/>
        <d v="2017-06-23T14:42:00" u="1"/>
        <d v="2017-06-24T16:38:00" u="1"/>
        <d v="2017-06-20T21:54:00" u="1"/>
        <d v="2017-06-20T23:54:00" u="1"/>
        <d v="2018-03-07T00:51:16" u="1"/>
        <d v="2018-02-27T06:24:44" u="1"/>
        <d v="2017-11-10T07:07:00" u="1"/>
        <d v="2017-11-08T08:15:00" u="1"/>
        <d v="2017-07-11T12:04:00" u="1"/>
        <d v="2017-11-02T12:39:00" u="1"/>
        <d v="2018-03-18T07:20:00" u="1"/>
        <d v="2017-07-10T16:08:00" u="1"/>
        <d v="2017-11-16T13:26:00" u="1"/>
        <d v="2017-07-22T14:03:00" u="1"/>
        <d v="2017-11-27T09:25:00" u="1"/>
        <d v="2017-07-20T17:11:00" u="1"/>
        <d v="2017-07-22T17:03:00" u="1"/>
        <d v="2017-11-27T12:25:00" u="1"/>
        <d v="2017-07-12T18:43:00" u="1"/>
        <d v="2017-08-04T07:32:00" u="1"/>
        <d v="2017-08-09T09:12:00" u="1"/>
        <d v="2017-12-22T05:02:00" u="1"/>
        <d v="2017-08-20T02:54:00" u="1"/>
        <d v="2017-12-17T09:22:00" u="1"/>
        <d v="2017-08-05T17:28:00" u="1"/>
        <d v="2017-12-09T13:54:00" u="1"/>
        <d v="2017-08-11T20:04:00" u="1"/>
        <d v="2017-08-09T17:55:00" u="1"/>
        <d v="2018-02-27T13:04:56" u="1"/>
        <d v="2017-08-30T11:57:00" u="1"/>
        <d v="2017-08-30T12:57:00" u="1"/>
        <d v="2018-01-01T04:46:00" u="1"/>
        <d v="2017-09-05T08:28:00" u="1"/>
        <d v="2018-01-17T08:25:00" u="1"/>
        <d v="2018-01-18T09:21:00" u="1"/>
        <d v="2018-01-17T10:25:00" u="1"/>
        <d v="2017-09-01T20:44:00" u="1"/>
        <d v="2017-09-02T20:40:00" u="1"/>
        <d v="2017-09-20T16:11:00" u="1"/>
        <d v="2017-08-14T07:00:04" u="1"/>
        <d v="2017-10-16T04:27:00" u="1"/>
        <d v="2017-06-12T12:01:00" u="1"/>
        <d v="2017-10-16T08:27:00" u="1"/>
        <d v="2018-02-16T07:29:00" u="1"/>
        <d v="2018-02-17T09:25:00" u="1"/>
        <d v="2018-02-21T09:09:00" u="1"/>
        <d v="2017-06-22T12:04:00" u="1"/>
        <d v="2018-02-11T17:06:00" u="1"/>
        <d v="2018-02-23T12:01:00" u="1"/>
        <d v="2018-02-26T07:32:00" u="1"/>
        <d v="2017-10-09T14:55:00" u="1"/>
        <d v="2018-02-21T13:09:00" u="1"/>
        <d v="2017-10-30T06:57:00" u="1"/>
        <d v="2017-06-22T12:47:00" u="1"/>
        <d v="2017-10-22T12:46:00" u="1"/>
        <d v="2017-10-01T23:44:00" u="1"/>
        <d v="2017-06-20T21:12:00" u="1"/>
        <d v="2017-07-06T07:25:00" u="1"/>
        <d v="2017-07-23T02:00:00" u="1"/>
        <d v="2017-07-09T08:13:00" u="1"/>
        <d v="2017-07-08T12:17:00" u="1"/>
        <d v="2017-07-13T08:40:00" u="1"/>
        <d v="2018-03-11T12:06:00" u="1"/>
        <d v="2018-03-17T07:25:00" u="1"/>
        <d v="2018-03-11T13:06:00" u="1"/>
        <d v="2018-03-17T08:25:00" u="1"/>
        <d v="2017-07-13T10:40:00" u="1"/>
        <d v="2017-11-05T16:28:00" u="1"/>
        <d v="2017-07-12T14:44:00" u="1"/>
        <d v="2017-07-22T15:04:00" u="1"/>
        <d v="2017-07-15T17:32:00" u="1"/>
        <d v="2017-07-23T13:43:00" u="1"/>
        <d v="2017-07-22T14:47:00" u="1"/>
        <d v="2017-11-08T19:59:00" u="1"/>
        <d v="2017-11-29T19:18:00" u="1"/>
        <d v="2018-03-29T19:20:00" u="1"/>
        <d v="2017-08-08T01:17:00" u="1"/>
        <d v="2017-08-16T05:28:00" u="1"/>
        <d v="2017-12-08T10:16:00" u="1"/>
        <d v="2017-12-22T12:03:00" u="1"/>
        <d v="2017-08-22T09:47:00" u="1"/>
        <d v="2017-08-11T20:05:00" u="1"/>
        <d v="2017-08-05T21:29:00" u="1"/>
        <d v="2017-08-30T13:15:00" u="1"/>
        <d v="2017-12-31T08:53:00" u="1"/>
        <d v="2017-08-19T18:59:00" u="1"/>
        <d v="2017-08-30T13:58:00" u="1"/>
        <d v="2017-08-30T15:58:00" u="1"/>
        <d v="2018-01-01T00:04:00" u="1"/>
        <d v="2018-01-02T10:00:00" u="1"/>
        <d v="2017-09-28T01:23:00" u="1"/>
        <d v="2017-09-16T07:28:00" u="1"/>
        <d v="2018-01-29T04:21:00" u="1"/>
        <d v="2018-01-03T15:39:00" u="1"/>
        <d v="2018-01-01T23:04:00" u="1"/>
        <d v="2018-01-22T14:06:00" u="1"/>
        <d v="2017-07-12T15:21:56" u="1"/>
        <d v="2017-09-28T19:23:00" u="1"/>
        <d v="2017-09-23T20:43:00" u="1"/>
        <d v="2018-01-26T21:33:00" u="1"/>
        <d v="2017-08-29T12:42:12" u="1"/>
        <d v="2017-06-21T01:52:00" u="1"/>
        <d v="2017-10-16T06:28:00" u="1"/>
        <d v="2017-10-27T01:27:00" u="1"/>
        <d v="2017-08-14T15:44:04" u="1"/>
        <d v="2017-06-12T08:45:00" u="1"/>
        <d v="2018-02-21T07:10:00" u="1"/>
        <d v="2017-06-09T12:57:00" u="1"/>
        <d v="2017-06-23T12:01:00" u="1"/>
        <d v="2017-10-07T17:21:00" u="1"/>
        <d v="2017-06-22T14:05:00" u="1"/>
        <d v="2017-06-21T10:52:00" u="1"/>
        <d v="2017-10-07T23:21:00" u="1"/>
        <d v="2017-06-20T20:13:00" u="1"/>
        <d v="2017-06-20T22:13:00" u="1"/>
        <d v="2017-07-17T10:40:08" u="1"/>
        <d v="2018-01-22T04:14:04" u="1"/>
        <d v="2018-03-01T04:47:00" u="1"/>
        <d v="2017-11-13T10:40:00" u="1"/>
        <d v="2018-03-11T11:50:00" u="1"/>
        <d v="2018-03-10T13:54:00" u="1"/>
        <d v="2017-07-10T15:53:00" u="1"/>
        <d v="2017-07-22T15:05:00" u="1"/>
        <d v="2018-03-21T15:10:00" u="1"/>
        <d v="2018-03-22T15:06:00" u="1"/>
        <d v="2017-07-22T13:48:00" u="1"/>
        <d v="2017-07-24T13:40:00" u="1"/>
        <d v="2017-07-22T18:48:00" u="1"/>
        <d v="2018-03-20T18:57:00" u="1"/>
        <d v="2017-08-22T00:05:00" u="1"/>
        <d v="2017-08-06T08:26:00" u="1"/>
        <d v="2017-12-08T13:17:00" u="1"/>
        <d v="2017-08-03T14:38:00" u="1"/>
        <d v="2017-08-31T16:12:00" u="1"/>
        <d v="2017-08-29T18:20:00" u="1"/>
        <d v="2017-06-15T15:23:40" u="1"/>
        <d v="2018-01-11T00:08:00" u="1"/>
        <d v="2017-09-02T07:42:00" u="1"/>
        <d v="2017-09-10T06:53:00" u="1"/>
        <d v="2018-01-02T21:01:00" u="1"/>
        <d v="2018-01-22T06:50:00" u="1"/>
        <d v="2018-01-21T17:11:00" u="1"/>
        <d v="2018-01-23T12:46:00" u="1"/>
        <d v="2018-01-22T22:50:00" u="1"/>
        <d v="2017-10-26T09:19:16" u="1"/>
        <d v="2017-06-17T00:26:00" u="1"/>
        <d v="2017-10-10T00:53:00" u="1"/>
        <d v="2018-02-03T07:40:00" u="1"/>
        <d v="2017-06-22T09:06:00" u="1"/>
        <d v="2017-10-02T14:42:00" u="1"/>
        <d v="2017-06-03T16:39:00" u="1"/>
        <d v="2017-06-21T11:10:00" u="1"/>
        <d v="2017-06-10T17:11:00" u="1"/>
        <d v="2017-10-22T12:05:00" u="1"/>
        <d v="2017-10-27T10:28:00" u="1"/>
        <d v="2017-06-13T16:42:00" u="1"/>
        <d v="2017-06-24T11:41:00" u="1"/>
        <d v="2017-10-02T21:42:00" u="1"/>
        <d v="2017-08-17T21:02:56" u="1"/>
        <d v="2018-02-28T17:26:00" u="1"/>
        <d v="2018-02-25T18:38:00" u="1"/>
        <d v="2018-02-25T22:38:00" u="1"/>
        <d v="2017-07-23T00:02:00" u="1"/>
        <d v="2018-03-02T13:01:00" u="1"/>
        <d v="2017-07-14T06:38:00" u="1"/>
        <d v="2017-07-20T01:57:00" u="1"/>
        <d v="2017-07-09T07:58:00" u="1"/>
        <d v="2017-07-28T07:25:00" u="1"/>
        <d v="2017-07-09T13:58:00" u="1"/>
        <d v="2017-07-23T08:45:00" u="1"/>
        <d v="2017-07-22T14:06:00" u="1"/>
        <d v="2017-07-12T15:46:00" u="1"/>
        <d v="2017-11-28T10:24:00" u="1"/>
        <d v="2017-07-22T13:49:00" u="1"/>
        <d v="2017-11-24T13:40:00" u="1"/>
        <d v="2018-01-04T00:54:32" u="1"/>
        <d v="2017-08-08T00:19:00" u="1"/>
        <d v="2017-08-03T05:39:00" u="1"/>
        <d v="2017-12-02T07:42:00" u="1"/>
        <d v="2017-08-11T12:07:00" u="1"/>
        <d v="2017-12-11T15:06:00" u="1"/>
        <d v="2017-08-24T06:41:00" u="1"/>
        <d v="2017-08-26T08:33:00" u="1"/>
        <d v="2017-08-08T19:19:00" u="1"/>
        <d v="2017-08-10T14:54:00" u="1"/>
        <d v="2017-08-27T11:29:00" u="1"/>
        <d v="2017-08-28T13:25:00" u="1"/>
        <d v="2018-01-11T06:09:00" u="1"/>
        <d v="2018-01-01T23:06:00" u="1"/>
        <d v="2017-09-23T12:45:00" u="1"/>
        <d v="2018-01-11T23:09:00" u="1"/>
        <d v="2018-01-26T21:35:00" u="1"/>
        <d v="2017-06-14T00:39:00" u="1"/>
        <d v="2017-06-21T01:11:00" u="1"/>
        <d v="2017-06-21T01:54:00" u="1"/>
        <d v="2017-06-12T12:04:00" u="1"/>
        <d v="2018-02-13T11:01:00" u="1"/>
        <d v="2017-06-02T21:01:00" u="1"/>
        <d v="2017-06-22T15:07:00" u="1"/>
        <d v="2017-10-02T20:43:00" u="1"/>
        <d v="2017-11-26T15:50:32" u="1"/>
        <d v="2018-02-15T16:36:00" u="1"/>
        <d v="2017-10-17T05:23:44" u="1"/>
        <d v="2017-07-01T09:05:00" u="1"/>
        <d v="2017-11-02T04:43:00" u="1"/>
        <d v="2018-03-02T08:45:00" u="1"/>
        <d v="2018-03-01T16:06:00" u="1"/>
        <d v="2017-11-16T08:30:00" u="1"/>
        <d v="2018-03-11T12:09:00" u="1"/>
        <d v="2018-03-07T13:25:00" u="1"/>
        <d v="2017-07-12T15:04:00" u="1"/>
        <d v="2017-07-10T16:12:00" u="1"/>
        <d v="2017-07-09T13:59:00" u="1"/>
        <d v="2017-07-22T14:07:00" u="1"/>
        <d v="2017-11-10T23:11:00" u="1"/>
        <d v="2017-11-24T13:41:00" u="1"/>
        <d v="2017-07-22T19:07:00" u="1"/>
        <d v="2017-07-24T17:42:00" u="1"/>
        <d v="2017-10-02T15:08:04" u="1"/>
        <d v="2017-12-03T10:39:00" u="1"/>
        <d v="2017-08-27T02:30:00" u="1"/>
        <d v="2017-08-21T10:11:00" u="1"/>
        <d v="2017-08-13T18:00:00" u="1"/>
        <d v="2017-08-30T08:18:00" u="1"/>
        <d v="2017-12-10T21:11:00" u="1"/>
        <d v="2017-08-31T12:14:00" u="1"/>
        <d v="2017-07-14T15:49:28" u="1"/>
        <d v="2017-08-30T13:18:00" u="1"/>
        <d v="2017-08-31T14:14:00" u="1"/>
        <d v="2017-08-31T15:14:00" u="1"/>
        <d v="2017-07-22T14:02:20" u="1"/>
        <d v="2018-01-01T02:07:00" u="1"/>
        <d v="2018-01-02T06:03:00" u="1"/>
        <d v="2017-09-05T10:32:00" u="1"/>
        <d v="2018-03-12T04:25:56" u="1"/>
        <d v="2017-09-18T08:23:00" u="1"/>
        <d v="2018-01-02T15:46:00" u="1"/>
        <d v="2017-09-01T19:48:00" u="1"/>
        <d v="2017-09-21T09:54:00" u="1"/>
        <d v="2018-01-18T18:25:00" u="1"/>
        <d v="2017-08-13T17:53:28" u="1"/>
        <d v="2017-10-13T10:45:24" u="1"/>
        <d v="2018-01-17T22:29:00" u="1"/>
        <d v="2017-10-27T18:32:24" u="1"/>
        <d v="2017-07-22T14:12:48" u="1"/>
        <d v="2017-11-08T13:09:40" u="1"/>
        <d v="2017-10-01T10:05:00" u="1"/>
        <d v="2017-06-17T02:28:00" u="1"/>
        <d v="2017-10-02T12:01:00" u="1"/>
        <d v="2017-10-22T02:07:00" u="1"/>
        <d v="2017-10-02T13:01:00" u="1"/>
        <d v="2017-10-01T12:48:00" u="1"/>
        <d v="2017-10-08T13:20:00" u="1"/>
        <d v="2017-10-22T08:07:00" u="1"/>
        <d v="2017-10-19T09:19:00" u="1"/>
        <d v="2018-02-08T15:22:00" u="1"/>
        <d v="2018-02-21T07:56:00" u="1"/>
        <d v="2018-02-21T08:56:00" u="1"/>
        <d v="2017-06-28T10:27:00" u="1"/>
        <d v="2017-06-13T16:44:00" u="1"/>
        <d v="2017-06-20T16:16:00" u="1"/>
        <d v="2018-02-12T20:06:00" u="1"/>
        <d v="2017-06-22T12:51:00" u="1"/>
        <d v="2018-02-07T21:26:00" u="1"/>
        <d v="2018-02-22T17:09:00" u="1"/>
        <d v="2017-06-20T19:59:00" u="1"/>
        <d v="2018-02-25T20:40:00" u="1"/>
        <d v="2017-07-19T08:20:00" u="1"/>
        <d v="2017-07-07T14:25:00" u="1"/>
        <d v="2017-07-23T09:04:00" u="1"/>
        <d v="2017-11-15T12:35:00" u="1"/>
        <d v="2017-07-22T14:08:00" u="1"/>
        <d v="2017-07-22T13:51:00" u="1"/>
        <d v="2017-11-24T13:42:00" u="1"/>
        <d v="2017-07-17T19:28:00" u="1"/>
        <d v="2017-11-17T22:27:00" u="1"/>
        <d v="2017-07-31T19:15:00" u="1"/>
        <d v="2017-07-22T21:51:00" u="1"/>
        <d v="2017-08-09T00:17:00" u="1"/>
        <d v="2017-12-13T08:00:00" u="1"/>
        <d v="2017-08-03T02:10:52" u="1"/>
        <d v="2017-08-05T15:33:00" u="1"/>
        <d v="2018-01-12T01:52:24" u="1"/>
        <d v="2017-12-30T09:18:00" u="1"/>
        <d v="2017-08-31T05:58:00" u="1"/>
        <d v="2017-08-31T11:15:00" u="1"/>
        <d v="2017-08-26T13:35:00" u="1"/>
        <d v="2017-08-30T14:19:00" u="1"/>
        <d v="2017-06-21T00:02:40" u="1"/>
        <d v="2017-06-28T16:32:48" u="1"/>
        <d v="2017-07-11T11:32:12" u="1"/>
        <d v="2018-01-01T00:08:00" u="1"/>
        <d v="2018-01-02T07:04:00" u="1"/>
        <d v="2017-09-15T06:36:00" u="1"/>
        <d v="2018-01-03T14:43:00" u="1"/>
        <d v="2017-09-18T13:24:00" u="1"/>
        <d v="2018-03-30T03:40:56" u="1"/>
        <d v="2018-01-18T19:26:00" u="1"/>
        <d v="2017-08-30T10:42:12" u="1"/>
        <d v="2017-06-17T00:29:00" u="1"/>
        <d v="2017-12-07T14:32:04" u="1"/>
        <d v="2017-10-02T12:02:00" u="1"/>
        <d v="2018-02-06T07:31:00" u="1"/>
        <d v="2017-06-15T07:37:00" u="1"/>
        <d v="2017-10-01T17:06:00" u="1"/>
        <d v="2017-10-23T08:04:00" u="1"/>
        <d v="2017-06-05T15:34:00" u="1"/>
        <d v="2017-06-12T11:49:00" u="1"/>
        <d v="2017-06-22T11:09:00" u="1"/>
        <d v="2017-06-12T17:06:00" u="1"/>
        <d v="2017-06-21T12:13:00" u="1"/>
        <d v="2017-10-22T12:08:00" u="1"/>
        <d v="2017-10-23T12:47:00" u="1"/>
        <d v="2017-06-20T21:17:00" u="1"/>
        <d v="2018-02-24T22:45:00" u="1"/>
        <d v="2018-02-27T22:33:00" u="1"/>
        <d v="2017-07-11T12:25:08" u="1"/>
        <d v="2017-07-20T01:17:00" u="1"/>
        <d v="2017-07-01T09:50:00" u="1"/>
        <d v="2017-11-04T11:37:00" u="1"/>
        <d v="2018-03-23T11:06:00" u="1"/>
        <d v="2017-07-02T18:46:00" u="1"/>
        <d v="2017-07-22T14:09:00" u="1"/>
        <d v="2017-07-25T10:40:00" u="1"/>
        <d v="2017-11-20T10:59:00" u="1"/>
        <d v="2017-07-20T16:17:00" u="1"/>
        <d v="2017-07-26T20:36:00" u="1"/>
        <d v="2017-07-31T20:16:00" u="1"/>
        <d v="2017-07-27T22:32:00" u="1"/>
        <d v="2017-08-03T05:42:00" u="1"/>
        <d v="2017-08-16T05:33:00" u="1"/>
        <d v="2017-08-03T16:42:00" u="1"/>
        <d v="2017-08-24T22:59:08" u="1"/>
        <d v="2017-08-13T18:02:00" u="1"/>
        <d v="2017-08-07T22:26:00" u="1"/>
        <d v="2017-08-24T15:44:00" u="1"/>
        <d v="2017-08-30T16:20:00" u="1"/>
        <d v="2018-01-02T00:05:00" u="1"/>
        <d v="2018-01-05T00:36:00" u="1"/>
        <d v="2018-01-02T03:48:00" u="1"/>
        <d v="2017-09-02T07:46:00" u="1"/>
        <d v="2018-01-02T06:48:00" u="1"/>
        <d v="2018-01-20T01:19:00" u="1"/>
        <d v="2018-01-13T09:04:00" u="1"/>
        <d v="2017-09-02T17:46:00" u="1"/>
        <d v="2017-10-13T18:04:24" u="1"/>
        <d v="2017-06-10T03:15:00" u="1"/>
        <d v="2018-01-05T05:03:28" u="1"/>
        <d v="2018-02-02T11:05:00" u="1"/>
        <d v="2017-06-21T05:14:00" u="1"/>
        <d v="2017-06-01T17:08:00" u="1"/>
        <d v="2017-10-13T10:45:00" u="1"/>
        <d v="2017-10-07T17:26:00" u="1"/>
        <d v="2017-06-28T10:29:00" u="1"/>
        <d v="2017-09-13T17:12:28" u="1"/>
        <d v="2017-06-15T16:38:00" u="1"/>
        <d v="2017-06-20T17:18:00" u="1"/>
        <d v="2018-02-18T18:27:00" u="1"/>
        <d v="2017-06-25T23:41:00" u="1"/>
        <d v="2017-09-05T14:57:12" u="1"/>
        <d v="2017-07-05T00:35:00" u="1"/>
        <d v="2018-03-02T09:05:00" u="1"/>
        <d v="2017-11-06T08:30:00" u="1"/>
        <d v="2017-07-21T00:57:00" u="1"/>
        <d v="2017-11-06T10:30:00" u="1"/>
        <d v="2017-07-12T07:50:00" u="1"/>
        <d v="2017-11-06T12:30:00" u="1"/>
        <d v="2017-11-17T08:29:00" u="1"/>
        <d v="2017-07-11T14:11:00" u="1"/>
        <d v="2018-03-05T14:36:00" u="1"/>
        <d v="2017-08-29T12:42:32" u="1"/>
        <d v="2018-03-11T11:55:00" u="1"/>
        <d v="2017-07-22T14:10:00" u="1"/>
        <d v="2017-11-18T15:25:00" u="1"/>
        <d v="2017-07-14T16:42:00" u="1"/>
        <d v="2017-07-19T17:22:00" u="1"/>
        <d v="2018-03-29T11:26:00" u="1"/>
        <d v="2017-07-19T18:22:00" u="1"/>
        <d v="2017-07-22T14:53:00" u="1"/>
        <d v="2017-07-25T17:41:00" u="1"/>
        <d v="2017-12-09T00:18:00" u="1"/>
        <d v="2017-08-03T08:00:00" u="1"/>
        <d v="2017-08-04T06:39:00" u="1"/>
        <d v="2017-08-17T01:30:00" u="1"/>
        <d v="2017-08-01T12:08:00" u="1"/>
        <d v="2017-12-16T02:33:00" u="1"/>
        <d v="2017-12-20T05:17:00" u="1"/>
        <d v="2017-08-06T13:31:00" u="1"/>
        <d v="2017-08-05T18:35:00" u="1"/>
        <d v="2017-08-19T13:22:00" u="1"/>
        <d v="2017-08-30T08:21:00" u="1"/>
        <d v="2017-12-06T19:30:00" u="1"/>
        <d v="2017-08-03T20:43:00" u="1"/>
        <d v="2017-08-08T21:23:00" u="1"/>
        <d v="2017-08-13T17:46:00" u="1"/>
        <d v="2018-01-08T02:25:00" u="1"/>
        <d v="2018-01-12T05:09:00" u="1"/>
        <d v="2017-07-12T15:15:04" u="1"/>
        <d v="2018-01-08T08:25:00" u="1"/>
        <d v="2017-09-03T10:43:00" u="1"/>
        <d v="2018-01-01T14:10:00" u="1"/>
        <d v="2017-09-12T09:50:00" u="1"/>
        <d v="2017-09-21T09:14:00" u="1"/>
        <d v="2018-01-01T18:10:00" u="1"/>
        <d v="2018-01-28T10:31:00" u="1"/>
        <d v="2017-09-24T19:02:00" u="1"/>
        <d v="2018-01-14T19:44:00" u="1"/>
        <d v="2017-06-19T00:23:00" u="1"/>
        <d v="2017-06-02T07:48:00" u="1"/>
        <d v="2017-06-21T03:15:00" u="1"/>
        <d v="2017-10-02T13:04:00" u="1"/>
        <d v="2017-10-05T09:35:00" u="1"/>
        <d v="2017-10-17T08:30:00" u="1"/>
        <d v="2018-02-11T07:56:00" u="1"/>
        <d v="2017-06-27T06:34:00" u="1"/>
        <d v="2017-10-22T12:10:00" u="1"/>
        <d v="2017-06-22T14:11:00" u="1"/>
        <d v="2017-10-31T10:17:00" u="1"/>
        <d v="2017-06-22T12:54:00" u="1"/>
        <d v="2017-06-12T19:51:00" u="1"/>
        <d v="2018-02-18T19:28:00" u="1"/>
        <d v="2017-06-20T21:19:00" u="1"/>
        <d v="2017-10-28T16:29:00" u="1"/>
        <d v="2018-03-06T06:20:16" u="1"/>
        <d v="2017-07-02T06:48:00" u="1"/>
        <d v="2017-07-24T03:03:00" u="1"/>
        <d v="2017-07-24T05:03:00" u="1"/>
        <d v="2017-07-20T06:19:00" u="1"/>
        <d v="2017-07-02T18:05:00" u="1"/>
        <d v="2017-07-14T08:43:00" u="1"/>
        <d v="2017-11-06T13:31:00" u="1"/>
        <d v="2017-07-06T14:32:00" u="1"/>
        <d v="2018-03-21T08:16:00" u="1"/>
        <d v="2018-03-31T04:19:00" u="1"/>
        <d v="2017-07-01T16:52:00" u="1"/>
        <d v="2017-07-17T12:31:00" u="1"/>
        <d v="2017-07-22T14:11:00" u="1"/>
        <d v="2018-03-06T18:33:00" u="1"/>
        <d v="2017-07-21T15:15:00" u="1"/>
        <d v="2017-07-22T18:11:00" u="1"/>
        <d v="2017-07-14T19:43:00" u="1"/>
        <d v="2018-03-26T18:39:00" u="1"/>
        <d v="2017-07-28T20:30:00" u="1"/>
        <d v="2017-11-23T04:31:36" u="1"/>
        <d v="2017-08-03T06:44:00" u="1"/>
        <d v="2017-08-14T07:00:00" u="1"/>
        <d v="2017-08-08T12:24:00" u="1"/>
        <d v="2017-08-14T13:00:00" u="1"/>
        <d v="2017-08-22T09:11:00" u="1"/>
        <d v="2017-12-11T14:11:00" u="1"/>
        <d v="2017-08-14T15:00:00" u="1"/>
        <d v="2017-08-05T17:36:00" u="1"/>
        <d v="2017-12-14T12:42:00" u="1"/>
        <d v="2017-08-03T19:44:00" u="1"/>
        <d v="2017-08-28T19:30:00" u="1"/>
        <d v="2018-01-07T13:30:00" u="1"/>
        <d v="2018-01-15T08:41:00" u="1"/>
        <d v="2017-09-06T02:44:52" u="1"/>
        <d v="2017-09-10T19:59:00" u="1"/>
        <d v="2018-01-19T20:25:00" u="1"/>
        <d v="2018-01-11T23:57:00" u="1"/>
        <d v="2017-06-01T08:53:00" u="1"/>
        <d v="2017-06-11T04:56:00" u="1"/>
        <d v="2017-10-08T09:24:00" u="1"/>
        <d v="2017-06-03T11:45:00" u="1"/>
        <d v="2017-10-25T06:42:00" u="1"/>
        <d v="2017-10-22T13:11:00" u="1"/>
        <d v="2018-02-23T13:09:00" u="1"/>
        <d v="2017-06-12T21:09:00" u="1"/>
        <d v="2017-06-13T16:48:00" u="1"/>
        <d v="2017-10-22T17:11:00" u="1"/>
        <d v="2018-02-13T23:06:00" u="1"/>
        <d v="2018-02-28T04:01:52" u="1"/>
        <d v="2017-06-20T21:17:44" u="1"/>
        <d v="2017-07-14T09:01:00" u="1"/>
        <d v="2017-07-18T05:28:00" u="1"/>
        <d v="2017-07-19T08:24:00" u="1"/>
        <d v="2017-11-21T08:15:00" u="1"/>
        <d v="2017-11-25T08:42:00" u="1"/>
        <d v="2018-03-25T12:01:00" u="1"/>
        <d v="2017-07-22T14:12:00" u="1"/>
        <d v="2017-07-26T11:39:00" u="1"/>
        <d v="2017-07-24T17:04:00" u="1"/>
        <d v="2018-03-29T11:28:00" u="1"/>
        <d v="2017-07-22T13:55:00" u="1"/>
        <d v="2018-03-25T15:44:00" u="1"/>
        <d v="2017-07-22T20:55:00" u="1"/>
        <d v="2017-07-22T14:09:44" u="1"/>
        <d v="2017-08-03T05:45:00" u="1"/>
        <d v="2017-08-11T02:56:00" u="1"/>
        <d v="2017-08-03T08:45:00" u="1"/>
        <d v="2017-08-16T05:36:00" u="1"/>
        <d v="2017-08-08T12:25:00" u="1"/>
        <d v="2017-08-31T09:19:00" u="1"/>
        <d v="2017-08-14T15:44:00" u="1"/>
        <d v="2017-08-28T17:31:00" u="1"/>
        <d v="2017-07-12T15:04:20" u="1"/>
        <d v="2017-06-13T16:53:48" u="1"/>
        <d v="2018-01-02T06:51:00" u="1"/>
        <d v="2018-01-01T12:12:00" u="1"/>
        <d v="2017-09-07T10:29:00" u="1"/>
        <d v="2017-09-07T13:29:00" u="1"/>
        <d v="2017-09-11T13:13:00" u="1"/>
        <d v="2018-01-04T17:00:00" u="1"/>
        <d v="2017-09-28T07:31:00" u="1"/>
        <d v="2018-01-12T19:11:00" u="1"/>
        <d v="2017-09-25T11:43:00" u="1"/>
        <d v="2017-09-17T23:32:00" u="1"/>
        <d v="2018-02-08T05:14:16" u="1"/>
        <d v="2018-01-07T16:56:36" u="1"/>
        <d v="2017-10-03T08:45:00" u="1"/>
        <d v="2017-10-08T08:25:00" u="1"/>
        <d v="2017-06-11T04:57:00" u="1"/>
        <d v="2017-10-08T09:25:00" u="1"/>
        <d v="2017-06-22T07:13:00" u="1"/>
        <d v="2017-06-22T08:13:00" u="1"/>
        <d v="2017-10-25T08:00:00" u="1"/>
        <d v="2018-02-26T02:41:00" u="1"/>
        <d v="2017-06-24T11:05:00" u="1"/>
        <d v="2017-10-01T22:10:00" u="1"/>
        <d v="2017-06-29T08:28:00" u="1"/>
        <d v="2017-06-25T15:01:00" u="1"/>
        <d v="2017-06-13T16:49:00" u="1"/>
        <d v="2017-06-15T16:41:00" u="1"/>
        <d v="2017-06-22T12:56:00" u="1"/>
        <d v="2018-02-27T11:37:00" u="1"/>
        <d v="2017-06-22T14:56:00" u="1"/>
        <d v="2017-06-28T16:32:00" u="1"/>
        <d v="2017-06-26T23:40:00" u="1"/>
        <d v="2017-07-01T08:11:00" u="1"/>
        <d v="2017-07-01T09:11:00" u="1"/>
        <d v="2017-07-14T07:02:00" u="1"/>
        <d v="2017-11-18T04:28:00" u="1"/>
        <d v="2017-07-03T18:03:00" u="1"/>
        <d v="2017-07-08T13:26:00" u="1"/>
        <d v="2017-11-25T08:00:00" u="1"/>
        <d v="2017-11-30T03:23:00" u="1"/>
        <d v="2017-11-16T09:36:00" u="1"/>
        <d v="2017-07-03T16:46:00" u="1"/>
        <d v="2017-07-07T17:30:00" u="1"/>
        <d v="2017-11-25T07:43:00" u="1"/>
        <d v="2017-07-19T13:25:00" u="1"/>
        <d v="2017-07-24T17:05:00" u="1"/>
        <d v="2017-07-22T19:13:00" u="1"/>
        <d v="2017-07-26T21:40:00" u="1"/>
        <d v="2018-03-21T17:15:44" u="1"/>
        <d v="2017-12-05T17:09:08" u="1"/>
        <d v="2017-08-05T03:38:00" u="1"/>
        <d v="2017-08-02T09:50:00" u="1"/>
        <d v="2017-12-09T16:21:00" u="1"/>
        <d v="2017-08-22T12:13:00" u="1"/>
        <d v="2017-12-22T08:55:00" u="1"/>
        <d v="2017-12-23T08:51:00" u="1"/>
        <d v="2017-08-05T19:38:00" u="1"/>
        <d v="2017-08-13T19:06:00" u="1"/>
        <d v="2017-08-13T17:49:00" u="1"/>
        <d v="2017-08-30T13:24:00" u="1"/>
        <d v="2017-08-30T14:24:00" u="1"/>
        <d v="2017-08-30T16:24:00" u="1"/>
        <d v="2017-07-22T14:08:20" u="1"/>
        <d v="2018-01-02T08:09:00" u="1"/>
        <d v="2018-01-01T04:56:00" u="1"/>
        <d v="2017-09-01T06:54:00" u="1"/>
        <d v="2018-01-02T06:52:00" u="1"/>
        <d v="2018-01-01T12:13:00" u="1"/>
        <d v="2017-09-11T04:57:00" u="1"/>
        <d v="2018-03-31T08:29:04" u="1"/>
        <d v="2017-09-21T10:17:00" u="1"/>
        <d v="2018-01-05T07:09:52" u="1"/>
        <d v="2018-01-27T13:38:00" u="1"/>
        <d v="2017-09-13T21:49:00" u="1"/>
        <d v="2017-12-03T07:10:04" u="1"/>
        <d v="2017-10-08T09:26:00" u="1"/>
        <d v="2017-06-11T07:58:00" u="1"/>
        <d v="2017-06-07T14:31:00" u="1"/>
        <d v="2017-06-23T06:53:00" u="1"/>
        <d v="2017-10-22T12:13:00" u="1"/>
        <d v="2017-06-12T13:54:00" u="1"/>
        <d v="2017-06-24T08:49:00" u="1"/>
        <d v="2017-06-20T18:22:00" u="1"/>
        <d v="2017-06-22T18:14:00" u="1"/>
        <d v="2017-06-22T15:57:00" u="1"/>
        <d v="2017-06-22T16:57:00" u="1"/>
        <d v="2018-02-18T21:31:00" u="1"/>
        <d v="2017-06-24T19:49:00" u="1"/>
        <d v="2017-07-01T01:12:00" u="1"/>
        <d v="2017-11-01T07:54:00" u="1"/>
        <d v="2018-03-02T14:09:00" u="1"/>
        <d v="2017-07-01T12:55:00" u="1"/>
        <d v="2017-07-15T07:42:00" u="1"/>
        <d v="2017-07-17T09:34:00" u="1"/>
        <d v="2018-03-02T14:52:00" u="1"/>
        <d v="2017-11-08T16:26:00" u="1"/>
        <d v="2017-07-07T19:31:00" u="1"/>
        <d v="2017-07-22T14:57:00" u="1"/>
        <d v="2017-07-24T14:49:00" u="1"/>
        <d v="2017-11-21T19:17:00" u="1"/>
        <d v="2018-03-14T19:47:00" u="1"/>
        <d v="2017-07-28T22:33:00" u="1"/>
        <d v="2017-12-26T11:55:08" u="1"/>
        <d v="2017-08-02T08:51:00" u="1"/>
        <d v="2017-08-11T09:15:00" u="1"/>
        <d v="2017-12-10T10:18:00" u="1"/>
        <d v="2017-08-04T13:43:00" u="1"/>
        <d v="2017-08-21T10:18:00" u="1"/>
        <d v="2017-08-23T09:53:00" u="1"/>
        <d v="2017-06-20T23:42:56" u="1"/>
        <d v="2017-10-22T12:03:40" u="1"/>
        <d v="2017-07-11T11:23:04" u="1"/>
        <d v="2018-01-01T07:14:00" u="1"/>
        <d v="2018-01-02T08:10:00" u="1"/>
        <d v="2018-03-30T01:34:04" u="1"/>
        <d v="2018-01-01T12:14:00" u="1"/>
        <d v="2017-09-22T07:14:00" u="1"/>
        <d v="2018-01-02T16:10:00" u="1"/>
        <d v="2018-01-17T06:36:00" u="1"/>
        <d v="2018-01-02T18:10:00" u="1"/>
        <d v="2017-09-11T11:58:00" u="1"/>
        <d v="2017-09-23T15:10:00" u="1"/>
        <d v="2018-01-23T14:12:00" u="1"/>
        <d v="2017-07-09T08:13:40" u="1"/>
        <d v="2017-10-07T03:31:00" u="1"/>
        <d v="2017-10-01T10:12:00" u="1"/>
        <d v="2017-10-14T01:46:00" u="1"/>
        <d v="2017-10-02T12:08:00" u="1"/>
        <d v="2018-02-07T07:33:00" u="1"/>
        <d v="2017-06-07T10:32:00" u="1"/>
        <d v="2018-02-03T10:49:00" u="1"/>
        <d v="2017-10-23T08:10:00" u="1"/>
        <d v="2017-06-02T21:09:00" u="1"/>
        <d v="2017-10-22T14:14:00" u="1"/>
        <d v="2017-10-25T09:45:00" u="1"/>
        <d v="2017-06-21T01:31:52" u="1"/>
        <d v="2018-02-28T12:35:00" u="1"/>
        <d v="2017-06-21T01:44:36" u="1"/>
        <d v="2017-11-10T06:19:00" u="1"/>
        <d v="2018-03-06T06:37:00" u="1"/>
        <d v="2017-07-17T07:35:00" u="1"/>
        <d v="2017-07-12T09:55:00" u="1"/>
        <d v="2017-11-18T12:30:00" u="1"/>
        <d v="2017-07-11T13:59:00" u="1"/>
        <d v="2017-08-29T13:47:32" u="1"/>
        <d v="2018-03-07T03:45:52" u="1"/>
        <d v="2017-07-12T15:55:00" u="1"/>
        <d v="2017-07-13T20:08:00" u="1"/>
        <d v="2018-03-30T09:27:00" u="1"/>
        <d v="2017-07-07T21:32:00" u="1"/>
        <d v="2017-07-22T15:58:00" u="1"/>
        <d v="2017-07-25T17:46:00" u="1"/>
        <d v="2017-09-25T15:07:48" u="1"/>
        <d v="2017-12-07T08:31:00" u="1"/>
        <d v="2017-12-21T09:18:00" u="1"/>
        <d v="2017-12-07T19:31:00" u="1"/>
        <d v="2017-12-22T10:57:00" u="1"/>
        <d v="2017-08-30T12:26:00" u="1"/>
        <d v="2017-12-13T23:50:00" u="1"/>
        <d v="2017-08-29T21:30:00" u="1"/>
        <d v="2017-09-04T05:01:00" u="1"/>
        <d v="2018-01-02T10:11:00" u="1"/>
        <d v="2018-01-18T02:33:00" u="1"/>
        <d v="2018-01-14T08:06:00" u="1"/>
        <d v="2018-01-02T09:54:00" u="1"/>
        <d v="2018-01-14T11:06:00" u="1"/>
        <d v="2017-07-09T12:01:56" u="1"/>
        <d v="2017-09-08T13:28:00" u="1"/>
        <d v="2017-09-11T08:59:00" u="1"/>
        <d v="2018-01-15T12:45:00" u="1"/>
        <d v="2017-08-04T06:39:20" u="1"/>
        <d v="2017-07-22T13:48:40" u="1"/>
        <d v="2018-02-04T03:03:00" u="1"/>
        <d v="2017-10-04T00:44:00" u="1"/>
        <d v="2017-10-02T12:09:00" u="1"/>
        <d v="2017-06-25T03:04:00" u="1"/>
        <d v="2017-08-04T07:21:56" u="1"/>
        <d v="2017-10-22T06:15:00" u="1"/>
        <d v="2018-02-12T11:14:00" u="1"/>
        <d v="2017-06-20T10:24:00" u="1"/>
        <d v="2017-06-22T12:16:00" u="1"/>
        <d v="2017-10-01T22:13:00" u="1"/>
        <d v="2017-10-22T12:15:00" u="1"/>
        <d v="2018-02-03T22:07:00" u="1"/>
        <d v="2017-10-29T09:30:00" u="1"/>
        <d v="2017-06-13T16:52:00" u="1"/>
        <d v="2017-06-21T16:20:00" u="1"/>
        <d v="2018-02-27T14:40:00" u="1"/>
        <d v="2017-06-25T16:47:00" u="1"/>
        <d v="2017-06-22T22:59:00" u="1"/>
        <d v="2017-11-21T13:49:16" u="1"/>
        <d v="2017-07-10T04:21:00" u="1"/>
        <d v="2017-11-01T11:13:00" u="1"/>
        <d v="2018-03-03T05:50:00" u="1"/>
        <d v="2017-07-02T12:10:00" u="1"/>
        <d v="2017-07-08T14:29:00" u="1"/>
        <d v="2017-07-12T15:13:00" u="1"/>
        <d v="2017-11-19T11:27:00" u="1"/>
        <d v="2018-03-15T16:02:00" u="1"/>
        <d v="2017-07-17T13:36:00" u="1"/>
        <d v="2017-07-14T21:05:00" u="1"/>
        <d v="2017-07-17T16:36:00" u="1"/>
        <d v="2017-07-23T18:12:00" u="1"/>
        <d v="2017-07-28T16:35:00" u="1"/>
        <d v="2018-03-23T17:56:00" u="1"/>
        <d v="2017-12-06T06:36:00" u="1"/>
        <d v="2017-12-09T09:24:00" u="1"/>
        <d v="2017-08-01T17:14:00" u="1"/>
        <d v="2017-08-11T13:17:00" u="1"/>
        <d v="2017-08-26T09:00:00" u="1"/>
        <d v="2017-12-07T14:32:00" u="1"/>
        <d v="2017-09-09T04:27:24" u="1"/>
        <d v="2017-08-20T15:24:00" u="1"/>
        <d v="2017-08-20T19:24:00" u="1"/>
        <d v="2017-08-30T14:27:00" u="1"/>
        <d v="2017-08-30T18:27:00" u="1"/>
        <d v="2017-07-28T16:45:28" u="1"/>
        <d v="2018-01-05T07:00:00" u="1"/>
        <d v="2017-09-02T08:53:00" u="1"/>
        <d v="2017-09-12T08:13:00" u="1"/>
        <d v="2018-01-01T12:16:00" u="1"/>
        <d v="2018-01-01T18:16:00" u="1"/>
        <d v="2018-01-18T12:34:00" u="1"/>
        <d v="2018-01-07T18:35:00" u="1"/>
        <d v="2018-01-12T14:58:00" u="1"/>
        <d v="2018-01-27T13:41:00" u="1"/>
        <d v="2018-01-18T20:34:00" u="1"/>
        <d v="2017-09-27T19:39:00" u="1"/>
        <d v="2017-09-23T22:55:00" u="1"/>
        <d v="2017-10-02T03:10:00" u="1"/>
        <d v="2018-02-10T00:23:00" u="1"/>
        <d v="2017-06-12T04:14:00" u="1"/>
        <d v="2017-10-04T04:45:00" u="1"/>
        <d v="2017-06-13T06:10:00" u="1"/>
        <d v="2017-06-09T07:26:00" u="1"/>
        <d v="2017-06-21T04:21:00" u="1"/>
        <d v="2018-02-02T13:12:00" u="1"/>
        <d v="2017-10-02T10:53:00" u="1"/>
        <d v="2017-06-01T17:15:00" u="1"/>
        <d v="2018-02-15T06:46:00" u="1"/>
        <d v="2017-06-13T13:10:00" u="1"/>
        <d v="2017-10-07T13:33:00" u="1"/>
        <d v="2018-02-14T08:50:00" u="1"/>
        <d v="2017-06-12T11:57:00" u="1"/>
        <d v="2018-02-25T12:06:00" u="1"/>
        <d v="2017-10-07T20:33:00" u="1"/>
        <d v="2017-06-13T16:53:00" u="1"/>
        <d v="2017-06-15T16:45:00" u="1"/>
        <d v="2018-02-07T07:47:52" u="1"/>
        <d v="2017-10-26T19:43:00" u="1"/>
        <d v="2018-03-31T18:27:24" u="1"/>
        <d v="2017-08-11T12:07:40" u="1"/>
        <d v="2017-07-01T09:15:00" u="1"/>
        <d v="2017-07-23T02:13:00" u="1"/>
        <d v="2018-03-06T06:39:00" u="1"/>
        <d v="2017-07-13T14:10:00" u="1"/>
        <d v="2017-07-10T17:22:00" u="1"/>
        <d v="2017-07-14T15:49:00" u="1"/>
        <d v="2017-07-06T21:38:00" u="1"/>
        <d v="2017-08-03T09:07:00" u="1"/>
        <d v="2017-08-03T06:50:00" u="1"/>
        <d v="2017-12-13T11:09:00" u="1"/>
        <d v="2017-08-24T07:09:00" u="1"/>
        <d v="2017-08-03T13:50:00" u="1"/>
        <d v="2017-08-15T14:02:00" u="1"/>
        <d v="2017-08-18T10:33:00" u="1"/>
        <d v="2017-12-17T11:36:00" u="1"/>
        <d v="2017-08-11T20:18:00" u="1"/>
        <d v="2017-08-13T17:53:00" u="1"/>
        <d v="2017-08-28T14:36:00" u="1"/>
        <d v="2017-12-31T16:23:00" u="1"/>
        <d v="2017-08-30T18:28:00" u="1"/>
        <d v="2017-08-11T09:15:44" u="1"/>
        <d v="2018-01-02T00:56:00" u="1"/>
        <d v="2018-01-16T08:00:00" u="1"/>
        <d v="2018-01-01T14:17:00" u="1"/>
        <d v="2018-01-02T10:56:00" u="1"/>
        <d v="2018-01-01T19:17:00" u="1"/>
        <d v="2018-01-12T15:16:00" u="1"/>
        <d v="2018-01-23T14:15:00" u="1"/>
        <d v="2017-10-01T10:15:00" u="1"/>
        <d v="2017-06-13T01:54:00" u="1"/>
        <d v="2018-02-04T07:48:00" u="1"/>
        <d v="2017-06-13T09:11:00" u="1"/>
        <d v="2017-10-02T09:54:00" u="1"/>
        <d v="2017-06-06T11:39:00" u="1"/>
        <d v="2017-06-14T06:50:00" u="1"/>
        <d v="2017-10-22T06:17:00" u="1"/>
        <d v="2017-10-02T13:54:00" u="1"/>
        <d v="2017-10-06T14:38:00" u="1"/>
        <d v="2017-06-22T10:18:00" u="1"/>
        <d v="2017-06-01T21:16:00" u="1"/>
        <d v="2017-06-03T21:08:00" u="1"/>
        <d v="2017-06-22T13:18:00" u="1"/>
        <d v="2017-06-29T10:33:00" u="1"/>
        <d v="2017-06-22T20:18:00" u="1"/>
        <d v="2017-08-03T05:55:48" u="1"/>
        <d v="2018-02-23T22:15:00" u="1"/>
        <d v="2018-03-12T07:59:00" u="1"/>
        <d v="2017-07-12T15:15:00" u="1"/>
        <d v="2017-07-14T15:07:00" u="1"/>
        <d v="2018-03-27T05:42:00" u="1"/>
        <d v="2018-03-26T13:03:00" u="1"/>
        <d v="2017-07-15T17:46:00" u="1"/>
        <d v="2018-03-29T11:34:00" u="1"/>
        <d v="2017-07-26T18:45:00" u="1"/>
        <d v="2018-03-28T23:38:00" u="1"/>
        <d v="2017-08-02T11:12:00" u="1"/>
        <d v="2017-08-08T09:31:00" u="1"/>
        <d v="2017-08-05T15:00:00" u="1"/>
        <d v="2017-08-05T16:00:00" u="1"/>
        <d v="2017-12-09T12:26:00" u="1"/>
        <d v="2017-08-15T14:03:00" u="1"/>
        <d v="2017-08-05T15:43:00" u="1"/>
        <d v="2017-12-06T16:38:00" u="1"/>
        <d v="2017-08-15T12:46:00" u="1"/>
        <d v="2017-08-14T15:50:00" u="1"/>
        <d v="2017-07-01T08:11:20" u="1"/>
        <d v="2017-08-12T17:58:00" u="1"/>
        <d v="2017-08-30T13:29:00" u="1"/>
        <d v="2017-09-09T04:27:00" u="1"/>
        <d v="2018-01-02T08:14:00" u="1"/>
        <d v="2018-01-02T10:14:00" u="1"/>
        <d v="2018-01-03T10:10:00" u="1"/>
        <d v="2017-09-23T09:14:00" u="1"/>
        <d v="2018-01-23T05:59:00" u="1"/>
        <d v="2017-09-23T07:57:00" u="1"/>
        <d v="2018-01-27T13:00:00" u="1"/>
        <d v="2018-01-12T20:17:00" u="1"/>
        <d v="2017-06-20T20:29:24" u="1"/>
        <d v="2017-08-30T12:52:12" u="1"/>
        <d v="2018-02-10T00:25:00" u="1"/>
        <d v="2017-06-15T03:04:00" u="1"/>
        <d v="2017-06-02T09:13:00" u="1"/>
        <d v="2017-06-21T02:23:00" u="1"/>
        <d v="2017-10-05T14:00:00" u="1"/>
        <d v="2018-02-02T09:57:00" u="1"/>
        <d v="2017-06-20T07:27:00" u="1"/>
        <d v="2017-10-01T13:59:00" u="1"/>
        <d v="2017-06-13T17:12:00" u="1"/>
        <d v="2018-02-05T21:02:00" u="1"/>
        <d v="2017-06-17T16:39:00" u="1"/>
        <d v="2018-02-13T20:13:00" u="1"/>
        <d v="2017-06-06T22:40:00" u="1"/>
        <d v="2017-06-25T22:07:00" u="1"/>
        <d v="2018-02-27T21:00:00" u="1"/>
        <d v="2017-06-13T16:52:44" u="1"/>
        <d v="2017-11-01T13:16:00" u="1"/>
        <d v="2018-03-23T02:16:00" u="1"/>
        <d v="2017-07-11T11:20:00" u="1"/>
        <d v="2017-07-23T06:15:00" u="1"/>
        <d v="2017-07-05T14:44:00" u="1"/>
        <d v="2017-11-14T10:50:00" u="1"/>
        <d v="2018-03-08T14:33:00" u="1"/>
        <d v="2017-07-27T06:42:00" u="1"/>
        <d v="2017-07-04T18:48:00" u="1"/>
        <d v="2017-07-12T13:59:00" u="1"/>
        <d v="2018-03-26T08:47:00" u="1"/>
        <d v="2017-07-22T15:19:00" u="1"/>
        <d v="2017-07-18T19:35:00" u="1"/>
        <d v="2018-03-31T13:27:00" u="1"/>
        <d v="2017-07-12T15:13:44" u="1"/>
        <d v="2017-07-15T15:29:36" u="1"/>
        <d v="2017-08-02T10:13:00" u="1"/>
        <d v="2017-08-03T05:52:00" u="1"/>
        <d v="2017-08-06T06:40:00" u="1"/>
        <d v="2017-12-02T07:55:00" u="1"/>
        <d v="2017-08-11T09:20:00" u="1"/>
        <d v="2017-12-01T11:59:00" u="1"/>
        <d v="2017-12-08T17:31:00" u="1"/>
        <d v="2017-12-26T12:02:00" u="1"/>
        <d v="2017-08-29T10:34:00" u="1"/>
        <d v="2017-08-26T14:46:00" u="1"/>
        <d v="2017-12-15T23:46:00" u="1"/>
        <d v="2018-01-02T13:58:00" u="1"/>
        <d v="2017-09-11T16:20:00" u="1"/>
        <d v="2017-09-13T17:12:00" u="1"/>
        <d v="2017-09-25T08:50:00" u="1"/>
        <d v="2017-09-25T15:07:00" u="1"/>
        <d v="2017-09-14T16:51:00" u="1"/>
        <d v="2018-01-18T16:37:00" u="1"/>
        <d v="2018-01-14T23:53:00" u="1"/>
        <d v="2017-10-04T00:48:00" u="1"/>
        <d v="2017-09-04T04:58:28" u="1"/>
        <d v="2018-02-08T09:34:00" u="1"/>
        <d v="2017-10-05T12:44:00" u="1"/>
        <d v="2018-02-14T14:10:00" u="1"/>
        <d v="2018-02-12T15:18:00" u="1"/>
        <d v="2017-10-22T12:19:00" u="1"/>
        <d v="2017-06-13T13:56:00" u="1"/>
        <d v="2017-06-13T16:56:00" u="1"/>
        <d v="2018-02-26T10:48:00" u="1"/>
        <d v="2017-10-21T18:23:00" u="1"/>
        <d v="2018-02-14T17:53:00" u="1"/>
        <d v="2017-06-19T19:32:00" u="1"/>
        <d v="2017-06-20T19:28:00" u="1"/>
        <d v="2017-10-20T18:39:52" u="1"/>
        <d v="2017-06-13T13:10:44" u="1"/>
        <d v="2017-07-10T02:25:00" u="1"/>
        <d v="2017-11-16T09:00:00" u="1"/>
        <d v="2017-11-25T00:50:00" u="1"/>
        <d v="2017-11-16T11:00:00" u="1"/>
        <d v="2017-11-16T14:00:00" u="1"/>
        <d v="2017-07-15T15:05:00" u="1"/>
        <d v="2017-07-17T10:40:00" u="1"/>
        <d v="2017-07-14T16:09:00" u="1"/>
        <d v="2017-11-14T13:51:00" u="1"/>
        <d v="2017-11-28T09:38:00" u="1"/>
        <d v="2017-07-22T15:20:00" u="1"/>
        <d v="2018-03-26T14:05:00" u="1"/>
        <d v="2018-03-27T14:01:00" u="1"/>
        <d v="2017-07-24T12:55:00" u="1"/>
        <d v="2018-03-26T17:05:00" u="1"/>
        <d v="2017-07-23T14:59:00" u="1"/>
        <d v="2017-07-24T14:55:00" u="1"/>
        <d v="2017-07-26T16:47:00" u="1"/>
        <d v="2018-03-19T23:33:00" u="1"/>
        <d v="2018-03-30T19:32:00" u="1"/>
        <d v="2018-02-07T13:33:20" u="1"/>
        <d v="2017-06-12T14:40:12" u="1"/>
        <d v="2018-03-30T03:14:36" u="1"/>
        <d v="2017-08-03T02:10:00" u="1"/>
        <d v="2017-12-13T09:12:00" u="1"/>
        <d v="2017-12-07T15:36:00" u="1"/>
        <d v="2017-08-14T12:52:00" u="1"/>
        <d v="2017-08-26T12:04:00" u="1"/>
        <d v="2017-12-23T07:58:00" u="1"/>
        <d v="2017-12-06T18:40:00" u="1"/>
        <d v="2017-08-08T19:33:00" u="1"/>
        <d v="2017-12-31T10:26:00" u="1"/>
        <d v="2017-08-08T22:33:00" u="1"/>
        <d v="2018-03-06T11:07:04" u="1"/>
        <d v="2018-01-02T10:16:00" u="1"/>
        <d v="2018-01-12T10:19:00" u="1"/>
        <d v="2017-09-03T18:10:00" u="1"/>
        <d v="2018-01-02T12:59:00" u="1"/>
        <d v="2018-01-17T09:42:00" u="1"/>
        <d v="2017-09-23T07:59:00" u="1"/>
        <d v="2017-09-20T16:28:00" u="1"/>
        <d v="2018-02-04T14:10:24" u="1"/>
        <d v="2018-01-24T11:57:00" u="1"/>
        <d v="2017-09-20T18:28:00" u="1"/>
        <d v="2017-09-29T13:35:00" u="1"/>
        <d v="2018-01-16T22:03:00" u="1"/>
        <d v="2017-06-22T10:23:24" u="1"/>
        <d v="2017-09-23T22:16:00" u="1"/>
        <d v="2018-01-26T22:06:00" u="1"/>
        <d v="2017-10-02T06:57:00" u="1"/>
        <d v="2017-10-20T02:28:00" u="1"/>
        <d v="2017-06-21T03:25:00" u="1"/>
        <d v="2017-10-09T09:29:00" u="1"/>
        <d v="2017-10-22T04:20:00" u="1"/>
        <d v="2018-02-04T13:08:00" u="1"/>
        <d v="2017-10-03T12:53:00" u="1"/>
        <d v="2018-02-27T09:02:00" u="1"/>
        <d v="2017-10-22T12:20:00" u="1"/>
        <d v="2017-06-22T13:21:00" u="1"/>
        <d v="2017-11-05T17:04:24" u="1"/>
        <d v="2018-02-14T22:11:00" u="1"/>
        <d v="2017-06-20T20:29:00" u="1"/>
        <d v="2017-07-24T13:58:24" u="1"/>
        <d v="2017-06-03T21:08:44" u="1"/>
        <d v="2018-03-05T08:04:00" u="1"/>
        <d v="2018-03-15T05:07:00" u="1"/>
        <d v="2017-07-24T03:13:00" u="1"/>
        <d v="2017-07-09T09:30:00" u="1"/>
        <d v="2017-11-07T09:37:00" u="1"/>
        <d v="2017-11-24T05:12:00" u="1"/>
        <d v="2018-03-13T07:58:00" u="1"/>
        <d v="2017-07-13T14:14:00" u="1"/>
        <d v="2017-07-16T09:45:00" u="1"/>
        <d v="2018-03-26T09:06:00" u="1"/>
        <d v="2017-07-11T16:22:00" u="1"/>
        <d v="2017-07-22T14:21:00" u="1"/>
        <d v="2017-06-26T14:58:28" u="1"/>
        <d v="2017-08-08T19:06:08" u="1"/>
        <d v="2017-08-03T07:11:00" u="1"/>
        <d v="2017-08-04T12:07:00" u="1"/>
        <d v="2017-08-02T20:15:00" u="1"/>
        <d v="2017-08-04T18:50:00" u="1"/>
        <d v="2017-08-30T14:32:00" u="1"/>
        <d v="2017-12-27T10:55:52" u="1"/>
        <d v="2018-01-02T06:17:00" u="1"/>
        <d v="2018-01-02T08:17:00" u="1"/>
        <d v="2017-09-21T01:25:00" u="1"/>
        <d v="2018-01-01T10:21:00" u="1"/>
        <d v="2017-09-10T08:26:00" u="1"/>
        <d v="2018-01-08T07:36:00" u="1"/>
        <d v="2017-09-03T10:54:00" u="1"/>
        <d v="2017-09-27T13:01:00" u="1"/>
        <d v="2017-12-07T14:32:20" u="1"/>
        <d v="2018-03-07T03:57:32" u="1"/>
        <d v="2017-06-16T02:03:00" u="1"/>
        <d v="2017-10-11T08:22:00" u="1"/>
        <d v="2017-10-11T09:22:00" u="1"/>
        <d v="2017-10-15T07:49:00" u="1"/>
        <d v="2017-06-26T08:06:00" u="1"/>
        <d v="2017-10-22T10:21:00" u="1"/>
        <d v="2017-10-26T07:48:00" u="1"/>
        <d v="2018-02-15T12:51:00" u="1"/>
        <d v="2017-06-26T10:49:00" u="1"/>
        <d v="2017-06-23T16:18:00" u="1"/>
        <d v="2017-06-19T17:34:00" u="1"/>
        <d v="2017-06-24T13:57:00" u="1"/>
        <d v="2017-06-20T19:30:00" u="1"/>
        <d v="2018-01-07T14:20:12" u="1"/>
        <d v="2017-07-01T10:20:00" u="1"/>
        <d v="2017-11-14T09:10:00" u="1"/>
        <d v="2017-07-11T11:23:00" u="1"/>
        <d v="2018-03-27T01:46:00" u="1"/>
        <d v="2018-03-11T12:24:00" u="1"/>
        <d v="2017-07-07T14:39:00" u="1"/>
        <d v="2017-11-30T09:32:00" u="1"/>
        <d v="2017-07-07T20:39:00" u="1"/>
        <d v="2017-07-14T15:54:00" u="1"/>
        <d v="2017-07-15T15:50:00" u="1"/>
        <d v="2017-07-24T15:14:00" u="1"/>
        <d v="2017-11-29T13:36:00" u="1"/>
        <d v="2017-07-19T19:34:00" u="1"/>
        <d v="2017-08-03T05:55:00" u="1"/>
        <d v="2017-08-20T08:30:00" u="1"/>
        <d v="2017-08-15T14:07:00" u="1"/>
        <d v="2017-08-16T09:46:00" u="1"/>
        <d v="2017-12-09T16:30:00" u="1"/>
        <d v="2017-12-18T11:37:00" u="1"/>
        <d v="2017-08-18T12:38:00" u="1"/>
        <d v="2017-08-16T13:46:00" u="1"/>
        <d v="2017-08-30T08:33:00" u="1"/>
        <d v="2017-12-08T19:34:00" u="1"/>
        <d v="2017-08-06T21:43:00" u="1"/>
        <d v="2017-08-07T21:39:00" u="1"/>
        <d v="2018-01-04T08:10:00" u="1"/>
        <d v="2017-09-26T03:06:00" u="1"/>
        <d v="2018-01-08T12:37:00" u="1"/>
        <d v="2017-09-22T10:22:00" u="1"/>
        <d v="2018-01-23T09:20:00" u="1"/>
        <d v="2017-09-16T12:46:00" u="1"/>
        <d v="2018-01-08T20:37:00" u="1"/>
        <d v="2018-01-31T16:31:00" u="1"/>
        <d v="2017-10-15T01:07:00" u="1"/>
        <d v="2018-02-04T08:53:00" u="1"/>
        <d v="2017-06-26T01:50:00" u="1"/>
        <d v="2017-06-22T10:23:00" u="1"/>
        <d v="2017-06-13T12:59:00" u="1"/>
        <d v="2017-10-22T12:22:00" u="1"/>
        <d v="2017-06-13T16:59:00" u="1"/>
        <d v="2018-02-17T15:44:00" u="1"/>
        <d v="2017-06-20T19:31:00" u="1"/>
        <d v="2017-06-20T21:31:00" u="1"/>
        <d v="2018-03-30T04:22:16" u="1"/>
        <d v="2017-08-06T02:18:32" u="1"/>
        <d v="2017-07-06T00:01:00" u="1"/>
        <d v="2018-01-02T09:26:04" u="1"/>
        <d v="2018-03-14T00:13:00" u="1"/>
        <d v="2018-03-06T08:02:00" u="1"/>
        <d v="2017-11-24T01:14:00" u="1"/>
        <d v="2017-11-24T05:14:00" u="1"/>
        <d v="2017-07-13T06:59:00" u="1"/>
        <d v="2017-07-03T17:56:00" u="1"/>
        <d v="2017-07-15T15:51:00" u="1"/>
        <d v="2018-02-19T16:03:28" u="1"/>
        <d v="2018-03-30T09:35:00" u="1"/>
        <d v="2017-07-25T16:11:00" u="1"/>
        <d v="2017-07-24T13:58:00" u="1"/>
        <d v="2018-03-18T17:40:00" u="1"/>
        <d v="2017-11-27T14:45:00" u="1"/>
        <d v="2017-07-15T15:05:44" u="1"/>
        <d v="2017-08-03T09:13:00" u="1"/>
        <d v="2017-08-16T02:47:00" u="1"/>
        <d v="2017-08-03T09:56:00" u="1"/>
        <d v="2017-08-03T14:13:00" u="1"/>
        <d v="2017-10-22T12:30:04" u="1"/>
        <d v="2017-12-06T14:00:00" u="1"/>
        <d v="2017-08-16T07:47:00" u="1"/>
        <d v="2017-12-20T09:30:00" u="1"/>
        <d v="2017-08-05T22:05:00" u="1"/>
        <d v="2017-12-05T22:04:00" u="1"/>
        <d v="2017-08-26T15:07:00" u="1"/>
        <d v="2017-08-03T23:56:00" u="1"/>
        <d v="2017-08-24T21:58:00" u="1"/>
        <d v="2017-08-27T23:46:00" u="1"/>
        <d v="2017-09-06T00:01:00" u="1"/>
        <d v="2018-01-01T04:23:00" u="1"/>
        <d v="2017-09-04T07:09:00" u="1"/>
        <d v="2017-09-06T02:44:00" u="1"/>
        <d v="2018-01-02T10:19:00" u="1"/>
        <d v="2017-09-09T07:32:00" u="1"/>
        <d v="2017-09-08T10:36:00" u="1"/>
        <d v="2018-01-03T11:58:00" u="1"/>
        <d v="2017-09-02T21:17:00" u="1"/>
        <d v="2018-01-07T17:42:00" u="1"/>
        <d v="2017-09-22T16:23:00" u="1"/>
        <d v="2017-07-22T13:43:56" u="1"/>
        <d v="2018-01-28T15:44:00" u="1"/>
        <d v="2017-09-13T22:59:00" u="1"/>
        <d v="2018-02-08T01:38:00" u="1"/>
        <d v="2017-06-01T09:22:00" u="1"/>
        <d v="2017-06-28T08:00:00" u="1"/>
        <d v="2017-06-06T21:02:00" u="1"/>
        <d v="2017-10-22T12:23:00" u="1"/>
        <d v="2017-06-06T18:45:00" u="1"/>
        <d v="2017-10-07T20:40:00" u="1"/>
        <d v="2018-02-26T12:52:00" u="1"/>
        <d v="2017-06-21T23:28:00" u="1"/>
        <d v="2017-06-25T18:55:00" u="1"/>
        <d v="2017-10-25T09:23:52" u="1"/>
        <d v="2017-10-24T23:58:00" u="1"/>
        <d v="2018-03-07T03:57:08" u="1"/>
        <d v="2017-06-10T17:11:36" u="1"/>
        <d v="2017-11-09T06:32:00" u="1"/>
        <d v="2017-07-13T08:17:00" u="1"/>
        <d v="2017-07-28T03:00:00" u="1"/>
        <d v="2017-11-03T10:56:00" u="1"/>
        <d v="2017-07-14T11:13:00" u="1"/>
        <d v="2017-07-11T12:25:00" u="1"/>
        <d v="2017-07-12T15:21:00" u="1"/>
        <d v="2018-03-08T14:38:00" u="1"/>
        <d v="2017-11-08T17:36:00" u="1"/>
        <d v="2017-07-16T13:48:00" u="1"/>
        <d v="2017-07-22T14:24:00" u="1"/>
        <d v="2017-07-27T17:04:00" u="1"/>
        <d v="2018-03-28T12:44:00" u="1"/>
        <d v="2017-07-22T19:24:00" u="1"/>
        <d v="2017-11-28T15:42:00" u="1"/>
        <d v="2017-07-26T21:08:00" u="1"/>
        <d v="2017-08-15T07:09:00" u="1"/>
        <d v="2017-12-13T07:16:00" u="1"/>
        <d v="2017-12-13T16:16:00" u="1"/>
        <d v="2018-03-30T08:03:28" u="1"/>
        <d v="2017-08-03T23:57:00" u="1"/>
        <d v="2017-12-24T18:15:00" u="1"/>
        <d v="2017-12-28T17:42:00" u="1"/>
        <d v="2017-08-24T22:59:00" u="1"/>
        <d v="2018-01-02T10:20:00" u="1"/>
        <d v="2017-09-14T08:13:00" u="1"/>
        <d v="2017-09-21T06:28:00" u="1"/>
        <d v="2017-09-25T07:12:00" u="1"/>
        <d v="2018-01-16T19:07:00" u="1"/>
        <d v="2018-01-19T16:38:00" u="1"/>
        <d v="2017-06-11T00:26:00" u="1"/>
        <d v="2018-02-05T01:51:00" u="1"/>
        <d v="2017-06-22T03:25:00" u="1"/>
        <d v="2017-06-25T03:13:00" u="1"/>
        <d v="2018-02-04T07:55:00" u="1"/>
        <d v="2018-02-07T12:00:00" u="1"/>
        <d v="2018-02-12T09:23:00" u="1"/>
        <d v="2017-10-16T07:48:00" u="1"/>
        <d v="2018-02-08T12:39:00" u="1"/>
        <d v="2017-06-03T21:15:00" u="1"/>
        <d v="2017-06-16T16:06:00" u="1"/>
        <d v="2017-06-04T22:11:00" u="1"/>
        <d v="2017-06-15T18:10:00" u="1"/>
        <d v="2017-10-22T14:24:00" u="1"/>
        <d v="2018-02-11T18:27:00" u="1"/>
        <d v="2017-10-13T23:17:00" u="1"/>
        <d v="2017-06-30T16:36:00" u="1"/>
        <d v="2017-10-30T19:35:00" u="1"/>
        <d v="2017-07-22T14:12:16" u="1"/>
        <d v="2017-11-03T02:57:00" u="1"/>
        <d v="2017-11-02T09:18:00" u="1"/>
        <d v="2018-03-06T06:47:00" u="1"/>
        <d v="2018-03-04T08:55:00" u="1"/>
        <d v="2017-07-05T16:07:00" u="1"/>
        <d v="2017-07-08T11:38:00" u="1"/>
        <d v="2017-07-11T11:26:00" u="1"/>
        <d v="2017-07-24T08:17:00" u="1"/>
        <d v="2017-07-12T15:22:00" u="1"/>
        <d v="2017-11-09T18:33:00" u="1"/>
        <d v="2017-07-22T14:25:00" u="1"/>
        <d v="2018-03-28T16:02:00" u="1"/>
        <d v="2018-03-28T15:45:00" u="1"/>
        <d v="2017-08-03T08:15:00" u="1"/>
        <d v="2017-12-06T08:02:00" u="1"/>
        <d v="2017-12-06T20:02:00" u="1"/>
        <d v="2017-08-05T16:50:00" u="1"/>
        <d v="2017-08-21T12:29:00" u="1"/>
        <d v="2017-08-17T21:02:00" u="1"/>
        <d v="2017-08-30T16:36:00" u="1"/>
        <d v="2018-01-02T10:21:00" u="1"/>
        <d v="2017-09-05T15:07:00" u="1"/>
        <d v="2018-01-19T08:39:00" u="1"/>
        <d v="2017-07-17T11:22:56" u="1"/>
        <d v="2017-09-28T18:44:00" u="1"/>
        <d v="2017-06-15T16:41:16" u="1"/>
        <d v="2017-08-18T00:18:56" u="1"/>
        <d v="2017-06-04T14:12:00" u="1"/>
        <d v="2018-02-17T08:04:00" u="1"/>
        <d v="2017-10-02T15:19:00" u="1"/>
        <d v="2017-06-28T08:02:00" u="1"/>
        <d v="2018-02-08T12:40:00" u="1"/>
        <d v="2017-06-21T10:30:00" u="1"/>
        <d v="2017-06-12T17:23:00" u="1"/>
        <d v="2017-06-15T17:11:00" u="1"/>
        <d v="2017-10-22T12:25:00" u="1"/>
        <d v="2017-06-21T15:30:00" u="1"/>
        <d v="2017-06-28T10:45:00" u="1"/>
        <d v="2017-06-22T16:26:00" u="1"/>
        <d v="2017-06-19T17:38:00" u="1"/>
        <d v="2017-06-20T20:34:00" u="1"/>
        <d v="2017-06-29T15:41:00" u="1"/>
        <d v="2017-10-25T16:56:00" u="1"/>
        <d v="2017-11-30T08:23:16" u="1"/>
        <d v="2017-06-13T16:59:44" u="1"/>
        <d v="2017-07-14T06:15:00" u="1"/>
        <d v="2018-03-06T10:05:00" u="1"/>
        <d v="2018-03-06T06:48:00" u="1"/>
        <d v="2017-07-07T13:00:00" u="1"/>
        <d v="2017-11-19T03:37:00" u="1"/>
        <d v="2018-03-06T08:48:00" u="1"/>
        <d v="2017-07-05T16:08:00" u="1"/>
        <d v="2017-07-14T08:58:00" u="1"/>
        <d v="2018-03-18T12:00:00" u="1"/>
        <d v="2017-07-26T09:10:00" u="1"/>
        <d v="2017-07-22T14:26:00" u="1"/>
        <d v="2017-07-22T15:26:00" u="1"/>
        <d v="2017-11-16T20:49:00" u="1"/>
        <d v="2017-07-28T16:45:00" u="1"/>
        <d v="2018-03-26T22:54:00" u="1"/>
        <d v="2017-12-06T10:46:00" u="1"/>
        <d v="2017-12-07T17:42:00" u="1"/>
        <d v="2017-08-16T13:50:00" u="1"/>
        <d v="2017-08-28T09:45:00" u="1"/>
        <d v="2017-12-28T17:01:00" u="1"/>
        <d v="2017-08-24T18:18:00" u="1"/>
        <d v="2017-07-22T14:06:12" u="1"/>
        <d v="2017-06-13T16:52:40" u="1"/>
        <d v="2018-01-05T01:10:00" u="1"/>
        <d v="2017-09-06T04:47:00" u="1"/>
        <d v="2018-01-01T09:26:00" u="1"/>
        <d v="2018-01-02T10:22:00" u="1"/>
        <d v="2018-01-18T12:44:00" u="1"/>
        <d v="2017-06-27T03:52:24" u="1"/>
        <d v="2018-01-16T20:52:00" u="1"/>
        <d v="2017-10-01T05:24:00" u="1"/>
        <d v="2017-06-06T10:05:00" u="1"/>
        <d v="2017-06-21T01:31:00" u="1"/>
        <d v="2018-02-17T00:48:00" u="1"/>
        <d v="2017-10-16T07:50:00" u="1"/>
        <d v="2017-06-05T15:52:00" u="1"/>
        <d v="2017-06-21T10:31:00" u="1"/>
        <d v="2017-10-07T15:43:00" u="1"/>
        <d v="2017-06-15T16:12:00" u="1"/>
        <d v="2017-06-26T09:54:00" u="1"/>
        <d v="2018-02-25T09:59:00" u="1"/>
        <d v="2017-06-27T13:50:00" u="1"/>
        <d v="2017-09-19T15:48:28" u="1"/>
        <d v="2017-07-18T09:00:00" u="1"/>
        <d v="2018-03-29T00:43:00" u="1"/>
        <d v="2017-07-05T17:09:00" u="1"/>
        <d v="2017-11-21T07:30:00" u="1"/>
        <d v="2018-03-29T10:00:00" u="1"/>
        <d v="2017-11-30T08:37:00" u="1"/>
        <d v="2017-07-22T14:27:00" u="1"/>
        <d v="2017-07-31T11:34:00" u="1"/>
        <d v="2017-11-04T23:55:00" u="1"/>
        <d v="2018-03-31T13:35:00" u="1"/>
        <d v="2017-07-26T16:54:00" u="1"/>
        <d v="2017-07-28T17:46:00" u="1"/>
        <d v="2017-10-02T17:15:20" u="1"/>
        <d v="2017-06-19T17:34:20" u="1"/>
        <d v="2017-08-06T02:05:00" u="1"/>
        <d v="2017-08-07T09:01:00" u="1"/>
        <d v="2017-08-07T05:44:00" u="1"/>
        <d v="2017-08-04T12:13:00" u="1"/>
        <d v="2017-08-04T16:13:00" u="1"/>
        <d v="2017-12-07T11:43:00" u="1"/>
        <d v="2017-08-05T17:09:00" u="1"/>
        <d v="2017-08-05T21:09:00" u="1"/>
        <d v="2017-08-25T06:58:00" u="1"/>
        <d v="2017-08-27T11:07:00" u="1"/>
        <d v="2017-08-16T21:08:00" u="1"/>
        <d v="2017-08-17T21:04:00" u="1"/>
        <d v="2017-08-29T12:42:00" u="1"/>
        <d v="2017-08-30T13:38:00" u="1"/>
        <d v="2017-07-01T10:20:20" u="1"/>
        <d v="2017-08-27T19:50:00" u="1"/>
        <d v="2018-01-04T07:15:00" u="1"/>
        <d v="2017-09-08T04:40:00" u="1"/>
        <d v="2017-12-08T15:34:20" u="1"/>
        <d v="2018-01-01T13:09:36" u="1"/>
        <d v="2017-06-21T05:32:00" u="1"/>
        <d v="2018-02-13T09:22:00" u="1"/>
        <d v="2018-02-14T09:18:00" u="1"/>
        <d v="2017-06-01T17:26:00" u="1"/>
        <d v="2018-02-11T12:30:00" u="1"/>
        <d v="2017-06-21T10:32:00" u="1"/>
        <d v="2018-02-10T16:34:00" u="1"/>
        <d v="2017-06-06T18:49:00" u="1"/>
        <d v="2017-06-26T13:12:00" u="1"/>
        <d v="2017-10-08T18:40:00" u="1"/>
        <d v="2017-06-15T22:13:00" u="1"/>
        <d v="2017-06-25T13:59:00" u="1"/>
        <d v="2017-07-01T04:26:00" u="1"/>
        <d v="2017-07-06T08:06:00" u="1"/>
        <d v="2018-03-06T07:07:00" u="1"/>
        <d v="2018-03-01T09:27:00" u="1"/>
        <d v="2017-07-24T05:20:00" u="1"/>
        <d v="2017-07-04T12:57:00" u="1"/>
        <d v="2017-11-21T08:31:00" u="1"/>
        <d v="2017-07-12T14:25:00" u="1"/>
        <d v="2017-07-27T09:08:00" u="1"/>
        <d v="2017-07-24T11:20:00" u="1"/>
        <d v="2017-07-26T08:55:00" u="1"/>
        <d v="2017-07-24T15:20:00" u="1"/>
        <d v="2017-11-15T21:12:00" u="1"/>
        <d v="2018-01-01T07:17:40" u="1"/>
        <d v="2017-10-27T01:30:12" u="1"/>
        <d v="2017-08-18T00:44:00" u="1"/>
        <d v="2017-12-13T06:20:00" u="1"/>
        <d v="2018-02-02T05:43:56" u="1"/>
        <d v="2017-08-29T04:00:00" u="1"/>
        <d v="2017-08-24T05:20:00" u="1"/>
        <d v="2017-08-15T14:13:00" u="1"/>
        <d v="2018-02-19T22:06:04" u="1"/>
        <d v="2017-08-22T11:28:00" u="1"/>
        <d v="2017-08-27T11:08:00" u="1"/>
        <d v="2017-12-07T17:44:00" u="1"/>
        <d v="2017-08-30T09:39:00" u="1"/>
        <d v="2017-08-29T20:00:00" u="1"/>
        <d v="2018-01-01T00:58:16" u="1"/>
        <d v="2017-11-05T17:04:20" u="1"/>
        <d v="2017-09-01T07:26:00" u="1"/>
        <d v="2018-01-05T06:12:00" u="1"/>
        <d v="2018-01-02T07:24:00" u="1"/>
        <d v="2018-01-08T07:00:00" u="1"/>
        <d v="2017-09-07T09:02:00" u="1"/>
        <d v="2018-01-02T10:24:00" u="1"/>
        <d v="2017-09-17T05:48:00" u="1"/>
        <d v="2017-09-26T07:12:00" u="1"/>
        <d v="2017-09-17T08:48:00" u="1"/>
        <d v="2018-01-07T15:47:00" u="1"/>
        <d v="2018-01-01T22:28:00" u="1"/>
        <d v="2017-09-18T19:01:00" u="1"/>
        <d v="2018-01-18T13:46:00" u="1"/>
        <d v="2018-01-27T14:10:00" u="1"/>
        <d v="2018-01-17T20:07:00" u="1"/>
        <d v="2018-01-29T20:45:00" u="1"/>
        <d v="2018-02-04T03:59:00" u="1"/>
        <d v="2017-10-02T11:22:00" u="1"/>
        <d v="2017-06-10T09:34:00" u="1"/>
        <d v="2017-10-16T09:09:00" u="1"/>
        <d v="2017-10-02T16:22:00" u="1"/>
        <d v="2017-06-27T03:52:00" u="1"/>
        <d v="2017-06-22T12:29:00" u="1"/>
        <d v="2017-10-22T13:28:00" u="1"/>
        <d v="2017-06-16T17:53:00" u="1"/>
        <d v="2017-10-27T22:51:00" u="1"/>
        <d v="2017-07-05T07:54:00" u="1"/>
        <d v="2017-07-01T13:27:00" u="1"/>
        <d v="2017-07-18T08:02:00" u="1"/>
        <d v="2017-07-07T14:03:00" u="1"/>
        <d v="2017-06-21T02:43:28" u="1"/>
        <d v="2018-03-14T10:19:00" u="1"/>
        <d v="2017-07-06T18:07:00" u="1"/>
        <d v="2017-07-13T13:22:00" u="1"/>
        <d v="2017-07-17T13:06:00" u="1"/>
        <d v="2017-07-13T14:22:00" u="1"/>
        <d v="2018-03-29T08:02:00" u="1"/>
        <d v="2017-07-10T15:34:00" u="1"/>
        <d v="2018-03-12T14:27:00" u="1"/>
        <d v="2017-07-12T17:26:00" u="1"/>
        <d v="2017-11-25T07:59:00" u="1"/>
        <d v="2017-11-16T13:52:00" u="1"/>
        <d v="2017-07-24T14:21:00" u="1"/>
        <d v="2017-11-25T11:59:00" u="1"/>
        <d v="2017-11-28T17:47:00" u="1"/>
        <d v="2017-07-24T03:03:36" u="1"/>
        <d v="2017-08-01T05:27:00" u="1"/>
        <d v="2017-08-16T07:53:00" u="1"/>
        <d v="2017-08-29T07:01:00" u="1"/>
        <d v="2017-08-05T18:11:00" u="1"/>
        <d v="2017-08-08T19:42:00" u="1"/>
        <d v="2017-12-26T19:55:00" u="1"/>
        <d v="2017-09-07T05:03:00" u="1"/>
        <d v="2017-09-04T04:58:00" u="1"/>
        <d v="2017-09-05T10:11:00" u="1"/>
        <d v="2017-09-10T07:34:00" u="1"/>
        <d v="2017-09-11T09:30:00" u="1"/>
        <d v="2017-09-05T16:11:00" u="1"/>
        <d v="2018-01-11T10:32:00" u="1"/>
        <d v="2018-01-27T00:54:00" u="1"/>
        <d v="2018-01-20T07:39:00" u="1"/>
        <d v="2017-09-18T11:45:00" u="1"/>
        <d v="2018-01-01T21:29:00" u="1"/>
        <d v="2018-01-27T06:54:00" u="1"/>
        <d v="2017-09-08T18:42:00" u="1"/>
        <d v="2018-01-20T12:39:00" u="1"/>
        <d v="2017-09-27T16:52:00" u="1"/>
        <d v="2017-06-01T17:15:16" u="1"/>
        <d v="2017-10-02T11:23:00" u="1"/>
        <d v="2017-10-15T01:57:00" u="1"/>
        <d v="2018-02-11T10:32:00" u="1"/>
        <d v="2017-06-27T07:10:00" u="1"/>
        <d v="2017-06-20T11:38:00" u="1"/>
        <d v="2017-10-07T22:03:00" u="1"/>
        <d v="2017-10-22T12:29:00" u="1"/>
        <d v="2017-06-24T13:22:00" u="1"/>
        <d v="2017-06-17T19:07:00" u="1"/>
        <d v="2017-06-26T16:14:00" u="1"/>
        <d v="2017-10-31T14:36:00" u="1"/>
        <d v="2017-06-29T20:02:00" u="1"/>
        <d v="2017-07-24T14:24:24" u="1"/>
        <d v="2017-10-26T20:56:00" u="1"/>
        <d v="2018-02-26T12:27:52" u="1"/>
        <d v="2018-03-06T00:52:00" u="1"/>
        <d v="2017-07-04T14:16:00" u="1"/>
        <d v="2018-03-06T12:52:00" u="1"/>
        <d v="2017-11-29T11:01:00" u="1"/>
        <d v="2017-11-18T12:45:00" u="1"/>
        <d v="2017-07-22T13:30:00" u="1"/>
        <d v="2017-07-15T15:58:00" u="1"/>
        <d v="2017-07-26T17:14:00" u="1"/>
        <d v="2017-11-20T18:37:00" u="1"/>
        <d v="2017-07-20T21:38:00" u="1"/>
        <d v="2017-08-06T10:08:00" u="1"/>
        <d v="2017-08-03T16:20:00" u="1"/>
        <d v="2017-12-31T01:36:00" u="1"/>
        <d v="2017-08-28T14:06:00" u="1"/>
        <d v="2017-08-23T22:26:00" u="1"/>
        <d v="2017-07-11T11:26:20" u="1"/>
        <d v="2017-09-06T01:08:00" u="1"/>
        <d v="2017-09-07T07:04:00" u="1"/>
        <d v="2017-09-22T00:30:00" u="1"/>
        <d v="2018-01-01T11:30:00" u="1"/>
        <d v="2018-01-01T20:30:00" u="1"/>
        <d v="2018-01-28T05:51:00" u="1"/>
        <d v="2018-01-17T21:09:00" u="1"/>
        <d v="2018-01-27T11:55:00" u="1"/>
        <d v="2017-09-27T17:53:00" u="1"/>
        <d v="2017-06-16T02:12:00" u="1"/>
        <d v="2017-06-13T06:24:00" u="1"/>
        <d v="2017-06-29T02:03:00" u="1"/>
        <d v="2017-10-08T13:00:00" u="1"/>
        <d v="2018-02-07T12:06:00" u="1"/>
        <d v="2018-02-05T09:57:00" u="1"/>
        <d v="2017-06-22T06:31:00" u="1"/>
        <d v="2018-02-16T12:13:00" u="1"/>
        <d v="2018-02-05T13:57:00" u="1"/>
        <d v="2017-06-11T15:32:00" u="1"/>
        <d v="2017-06-14T18:20:00" u="1"/>
        <d v="2017-10-26T08:57:00" u="1"/>
        <d v="2018-02-23T12:28:00" u="1"/>
        <d v="2017-10-31T09:37:00" u="1"/>
        <d v="2017-06-26T14:58:00" u="1"/>
        <d v="2017-08-08T19:33:40" u="1"/>
        <d v="2018-03-03T06:22:00" u="1"/>
        <d v="2017-07-15T03:16:00" u="1"/>
        <d v="2017-07-07T11:05:00" u="1"/>
        <d v="2017-07-06T08:52:00" u="1"/>
        <d v="2018-03-06T09:53:00" u="1"/>
        <d v="2017-07-11T11:32:00" u="1"/>
        <d v="2017-11-25T08:18:00" u="1"/>
        <d v="2017-07-19T14:00:00" u="1"/>
        <d v="2017-07-12T15:28:00" u="1"/>
        <d v="2017-07-16T17:12:00" u="1"/>
        <d v="2017-07-23T12:27:00" u="1"/>
        <d v="2017-07-19T20:00:00" u="1"/>
        <d v="2017-11-28T16:06:00" u="1"/>
        <d v="2017-07-21T18:35:00" u="1"/>
        <d v="2018-03-27T17:12:00" u="1"/>
        <d v="2017-08-06T07:09:00" u="1"/>
        <d v="2017-08-08T14:01:00" u="1"/>
        <d v="2017-08-09T10:40:00" u="1"/>
        <d v="2017-08-21T05:35:00" u="1"/>
        <d v="2017-10-28T14:14:04" u="1"/>
        <d v="2017-12-17T11:07:00" u="1"/>
        <d v="2017-12-06T19:08:00" u="1"/>
        <d v="2017-12-05T17:55:00" u="1"/>
        <d v="2017-12-20T12:38:00" u="1"/>
        <d v="2017-08-05T18:56:00" u="1"/>
        <d v="2017-12-08T23:00:00" u="1"/>
        <d v="2017-08-28T09:50:00" u="1"/>
        <d v="2017-08-28T14:07:00" u="1"/>
        <d v="2017-08-30T10:42:00" u="1"/>
      </sharedItems>
    </cacheField>
    <cacheField name="LAST_CALL_DATE_TIME" numFmtId="0">
      <sharedItems containsNonDate="0" containsDate="1" containsString="0" containsBlank="1" minDate="2018-04-01T12:50:00" maxDate="2018-05-31T19:14:00"/>
    </cacheField>
    <cacheField name="TROUBLE_CLEAR_TIME" numFmtId="0">
      <sharedItems containsNonDate="0" containsDate="1" containsString="0" containsBlank="1" minDate="2018-04-01T15:07:28" maxDate="2018-06-01T00:00:29"/>
    </cacheField>
    <cacheField name="FEEDER_ID" numFmtId="0">
      <sharedItems containsBlank="1"/>
    </cacheField>
    <cacheField name="Feeder Owner" numFmtId="0">
      <sharedItems containsBlank="1"/>
    </cacheField>
    <cacheField name="DEVICE_TYPE" numFmtId="0">
      <sharedItems containsBlank="1"/>
    </cacheField>
    <cacheField name="DEVICE_ID" numFmtId="0">
      <sharedItems containsBlank="1"/>
    </cacheField>
    <cacheField name="DISTRIBUTION_LOCATION_NBR" numFmtId="0">
      <sharedItems containsBlank="1"/>
    </cacheField>
    <cacheField name="System_"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4546" count="577">
        <n v="2"/>
        <n v="1"/>
        <n v="3"/>
        <n v="9"/>
        <n v="5"/>
        <n v="4"/>
        <n v="10"/>
        <n v="6"/>
        <n v="8"/>
        <n v="7"/>
        <n v="43"/>
        <n v="305"/>
        <n v="794"/>
        <n v="1274"/>
        <n v="1276"/>
        <n v="1374"/>
        <n v="1709"/>
        <n v="1899"/>
        <n v="1930"/>
        <n v="2326"/>
        <n v="2677"/>
        <n v="4007"/>
        <n v="4546"/>
        <n v="262"/>
        <n v="17"/>
        <n v="12"/>
        <n v="503"/>
        <n v="23"/>
        <n v="104"/>
        <n v="69"/>
        <n v="11"/>
        <n v="13"/>
        <n v="22"/>
        <n v="15"/>
        <n v="16"/>
        <n v="67"/>
        <n v="79"/>
        <n v="32"/>
        <n v="50"/>
        <n v="348"/>
        <n v="28"/>
        <n v="365"/>
        <n v="25"/>
        <n v="18"/>
        <n v="1998"/>
        <n v="27"/>
        <n v="140"/>
        <n v="47"/>
        <n v="38"/>
        <n v="955"/>
        <n v="81"/>
        <n v="19"/>
        <n v="14"/>
        <n v="1355"/>
        <n v="53"/>
        <n v="21"/>
        <n v="66"/>
        <n v="929"/>
        <n v="64"/>
        <n v="215"/>
        <n v="102"/>
        <n v="88"/>
        <n v="142"/>
        <n v="77"/>
        <n v="107"/>
        <n v="48"/>
        <n v="972"/>
        <n v="118"/>
        <n v="167"/>
        <n v="82"/>
        <n v="98"/>
        <n v="29"/>
        <n v="162"/>
        <n v="284"/>
        <n v="128"/>
        <n v="73"/>
        <n v="174"/>
        <n v="56"/>
        <n v="60"/>
        <n v="159"/>
        <n v="26"/>
        <n v="150"/>
        <n v="20"/>
        <n v="42"/>
        <n v="644"/>
        <n v="39"/>
        <n v="742"/>
        <n v="1735"/>
        <n v="2324"/>
        <n v="2325"/>
        <n v="2500"/>
        <n v="3046"/>
        <n v="2361"/>
        <n v="1767"/>
        <n v="3235"/>
        <n v="504"/>
        <n v="116"/>
        <n v="354"/>
        <n v="74"/>
        <n v="214"/>
        <n v="678"/>
        <n v="329"/>
        <n v="24"/>
        <n v="524"/>
        <n v="1645"/>
        <n v="1668"/>
        <n v="1729"/>
        <n v="1739"/>
        <n v="2098"/>
        <n v="2435"/>
        <n v="2437"/>
        <n v="1362"/>
        <n v="802"/>
        <n v="78"/>
        <n v="184"/>
        <n v="980"/>
        <n v="1961"/>
        <n v="230"/>
        <n v="723"/>
        <n v="2580"/>
        <n v="1809"/>
        <n v="71"/>
        <n v="37"/>
        <n v="154"/>
        <n v="3422"/>
        <n v="1225"/>
        <n v="30"/>
        <n v="531"/>
        <n v="574"/>
        <n v="417"/>
        <n v="1681"/>
        <n v="273"/>
        <n v="61"/>
        <n v="97"/>
        <n v="375"/>
        <n v="31"/>
        <n v="936"/>
        <n v="950"/>
        <n v="137"/>
        <n v="761"/>
        <n v="36"/>
        <n v="115"/>
        <n v="90"/>
        <n v="210"/>
        <n v="33"/>
        <n v="41"/>
        <n v="40"/>
        <n v="287"/>
        <n v="34"/>
        <n v="276"/>
        <n v="105"/>
        <n v="44"/>
        <n v="49"/>
        <n v="52"/>
        <n v="35"/>
        <n v="96"/>
        <n v="46"/>
        <n v="183"/>
        <n v="75"/>
        <n v="144"/>
        <m/>
        <n v="517" u="1"/>
        <n v="94" u="1"/>
        <n v="2333" u="1"/>
        <n v="2203" u="1"/>
        <n v="648" u="1"/>
        <n v="385" u="1"/>
        <n v="86" u="1"/>
        <n v="2597" u="1"/>
        <n v="223" u="1"/>
        <n v="649" u="1"/>
        <n v="158" u="1"/>
        <n v="353" u="1"/>
        <n v="1251" u="1"/>
        <n v="1056" u="1"/>
        <n v="207" u="1"/>
        <n v="2798" u="1"/>
        <n v="650" u="1"/>
        <n v="2538" u="1"/>
        <n v="2278" u="1"/>
        <n v="1903" u="1"/>
        <n v="451" u="1"/>
        <n v="1643" u="1"/>
        <n v="1318" u="1"/>
        <n v="321" u="1"/>
        <n v="2475" u="1"/>
        <n v="70" u="1"/>
        <n v="1058" u="1"/>
        <n v="191" u="1"/>
        <n v="2672" u="1"/>
        <n v="651" u="1"/>
        <n v="586" u="1"/>
        <n v="127" u="1"/>
        <n v="1190" u="1"/>
        <n v="1060" u="1"/>
        <n v="63" u="1"/>
        <n v="717" u="1"/>
        <n v="587" u="1"/>
        <n v="119" u="1"/>
        <n v="1062" u="1"/>
        <n v="257" u="1"/>
        <n v="59" u="1"/>
        <n v="224" u="1"/>
        <n v="718" u="1"/>
        <n v="588" u="1"/>
        <n v="523" u="1"/>
        <n v="111" u="1"/>
        <n v="1714" u="1"/>
        <n v="355" u="1"/>
        <n v="290" u="1"/>
        <n v="55" u="1"/>
        <n v="589" u="1"/>
        <n v="143" u="1"/>
        <n v="2164" u="1"/>
        <n v="2041" u="1"/>
        <n v="1846" u="1"/>
        <n v="103" u="1"/>
        <n v="323" u="1"/>
        <n v="2231" u="1"/>
        <n v="1066" u="1"/>
        <n v="258" u="1"/>
        <n v="850" u="1"/>
        <n v="51" u="1"/>
        <n v="192" u="1"/>
        <n v="486" u="1"/>
        <n v="1718" u="1"/>
        <n v="95" u="1"/>
        <n v="356" u="1"/>
        <n v="1068" u="1"/>
        <n v="2952" u="1"/>
        <n v="526" u="1"/>
        <n v="389" u="1"/>
        <n v="87" u="1"/>
        <n v="2239" u="1"/>
        <n v="3996" u="1"/>
        <n v="917" u="1"/>
        <n v="225" u="1"/>
        <n v="722" u="1"/>
        <n v="1397" u="1"/>
        <n v="1332" u="1"/>
        <n v="2503" u="1"/>
        <n v="983" u="1"/>
        <n v="658" u="1"/>
        <n v="325" u="1"/>
        <n v="260" u="1"/>
        <n v="789" u="1"/>
        <n v="659" u="1"/>
        <n v="1986" u="1"/>
        <n v="488" u="1"/>
        <n v="177" u="1"/>
        <n v="120" u="1"/>
        <n v="1598" u="1"/>
        <n v="1338" u="1"/>
        <n v="326" u="1"/>
        <n v="1208" u="1"/>
        <n v="1078" u="1"/>
        <n v="726" u="1"/>
        <n v="2452" u="1"/>
        <n v="489" u="1"/>
        <n v="112" u="1"/>
        <n v="359" u="1"/>
        <n v="1340" u="1"/>
        <n v="857" u="1"/>
        <n v="662" u="1"/>
        <n v="2586" u="1"/>
        <n v="532" u="1"/>
        <n v="2066" u="1"/>
        <n v="327" u="1"/>
        <n v="793" u="1"/>
        <n v="728" u="1"/>
        <n v="2720" u="1"/>
        <n v="598" u="1"/>
        <n v="2200" u="1"/>
        <n v="2070" u="1"/>
        <n v="129" u="1"/>
        <n v="425" u="1"/>
        <n v="1214" u="1"/>
        <n v="178" u="1"/>
        <n v="599" u="1"/>
        <n v="534" u="1"/>
        <n v="2074" u="1"/>
        <n v="1606" u="1"/>
        <n v="328" u="1"/>
        <n v="860" u="1"/>
        <n v="795" u="1"/>
        <n v="2728" u="1"/>
        <n v="2598" u="1"/>
        <n v="1738" u="1"/>
        <n v="1413" u="1"/>
        <n v="80" u="1"/>
        <n v="2145" u="1"/>
        <n v="2472" u="1"/>
        <n v="2000" u="1"/>
        <n v="394" u="1"/>
        <n v="1415" u="1"/>
        <n v="72" u="1"/>
        <n v="264" u="1"/>
        <n v="992" u="1"/>
        <n v="732" u="1"/>
        <n v="537" u="1"/>
        <n v="130" u="1"/>
        <n v="1742" u="1"/>
        <n v="427" u="1"/>
        <n v="1027" u="1"/>
        <n v="798" u="1"/>
        <n v="733" u="1"/>
        <n v="2480" u="1"/>
        <n v="603" u="1"/>
        <n v="1939" u="1"/>
        <n v="121" u="1"/>
        <n v="1614" u="1"/>
        <n v="2547" u="1"/>
        <n v="1029" u="1"/>
        <n v="734" u="1"/>
        <n v="163" u="1"/>
        <n v="2484" u="1"/>
        <n v="2094" u="1"/>
        <n v="113" u="1"/>
        <n v="1746" u="1"/>
        <n v="1616" u="1"/>
        <n v="1291" u="1"/>
        <n v="212" u="1"/>
        <n v="3008" u="1"/>
        <n v="1618" u="1"/>
        <n v="1098" u="1"/>
        <n v="266" u="1"/>
        <n v="3142" u="1"/>
        <n v="736" u="1"/>
        <n v="2232" u="1"/>
        <n v="1880" u="1"/>
        <n v="1100" u="1"/>
        <n v="245" u="1"/>
        <n v="867" u="1"/>
        <n v="180" u="1"/>
        <n v="542" u="1"/>
        <n v="1557" u="1"/>
        <n v="1427" u="1"/>
        <n v="89" u="1"/>
        <n v="1102" u="1"/>
        <n v="1037" u="1"/>
        <n v="3930" u="1"/>
        <n v="164" u="1"/>
        <n v="1949" u="1"/>
        <n v="1364" u="1"/>
        <n v="1234" u="1"/>
        <n v="934" u="1"/>
        <n v="804" u="1"/>
        <n v="739" u="1"/>
        <n v="544" u="1"/>
        <n v="1691" u="1"/>
        <n v="1366" u="1"/>
        <n v="1000" u="1"/>
        <n v="197" u="1"/>
        <n v="740" u="1"/>
        <n v="2768" u="1"/>
        <n v="2248" u="1"/>
        <n v="132" u="1"/>
        <n v="65" u="1"/>
        <n v="181" u="1"/>
        <n v="611" u="1"/>
        <n v="122" u="1"/>
        <n v="1695" u="1"/>
        <n v="334" u="1"/>
        <n v="1175" u="1"/>
        <n v="1110" u="1"/>
        <n v="165" u="1"/>
        <n v="547" u="1"/>
        <n v="497" u="1"/>
        <n v="114" u="1"/>
        <n v="1697" u="1"/>
        <n v="1632" u="1"/>
        <n v="302" u="1"/>
        <n v="1047" u="1"/>
        <n v="938" u="1"/>
        <n v="613" u="1"/>
        <n v="106" u="1"/>
        <n v="400" u="1"/>
        <n v="1049" u="1"/>
        <n v="939" u="1"/>
        <n v="614" u="1"/>
        <n v="133" u="1"/>
        <n v="498" u="1"/>
        <n v="1246" u="1"/>
        <n v="2331" u="1"/>
        <n v="2788" u="1"/>
        <n v="2528" u="1"/>
        <n v="466" u="1"/>
        <n v="401" u="1"/>
        <n v="1248" u="1"/>
        <n v="2662" u="1"/>
        <n v="1770" u="1"/>
        <n v="369" u="1"/>
        <n v="304" u="1"/>
        <n v="747" u="1"/>
        <n v="2796" u="1"/>
        <n v="552" u="1"/>
        <n v="467" u="1"/>
        <n v="1772" u="1"/>
        <n v="2473" u="1"/>
        <n v="272" u="1"/>
        <n v="199" u="1"/>
        <n v="553" u="1"/>
        <n v="134" u="1"/>
        <n v="500" u="1"/>
        <n v="1319" u="1"/>
        <n v="1059" u="1"/>
        <n v="123" u="1"/>
        <n v="1711" u="1"/>
        <n v="403" u="1"/>
        <n v="1191" u="1"/>
        <n v="1061" u="1"/>
        <n v="2091" u="1"/>
        <n v="232" u="1"/>
        <n v="880" u="1"/>
        <n v="555" u="1"/>
        <n v="501" u="1"/>
        <n v="1778" u="1"/>
        <n v="436" u="1"/>
        <n v="1583" u="1"/>
        <n v="371" u="1"/>
        <n v="306" u="1"/>
        <n v="1063" u="1"/>
        <n v="57" u="1"/>
        <n v="216" u="1"/>
        <n v="151" u="1"/>
        <n v="556" u="1"/>
        <n v="469" u="1"/>
        <n v="1715" u="1"/>
        <n v="404" u="1"/>
        <n v="2879" u="1"/>
        <n v="274" u="1"/>
        <n v="1065" u="1"/>
        <n v="200" u="1"/>
        <n v="135" u="1"/>
        <n v="99" u="1"/>
        <n v="1197" u="1"/>
        <n v="249" u="1"/>
        <n v="3340" u="1"/>
        <n v="688" u="1"/>
        <n v="1264" u="1"/>
        <n v="884" u="1"/>
        <n v="754" u="1"/>
        <n v="45" u="1"/>
        <n v="168" u="1"/>
        <n v="1656" u="1"/>
        <n v="1526" u="1"/>
        <n v="83" u="1"/>
        <n v="2501" u="1"/>
        <n v="1015" u="1"/>
        <n v="885" u="1"/>
        <n v="217" u="1"/>
        <n v="152" u="1"/>
        <n v="560" u="1"/>
        <n v="1593" u="1"/>
        <n v="1268" u="1"/>
        <n v="886" u="1"/>
        <n v="185" u="1"/>
        <n v="562" u="1"/>
        <n v="1987" u="1"/>
        <n v="1597" u="1"/>
        <n v="1337" u="1"/>
        <n v="277" u="1"/>
        <n v="758" u="1"/>
        <n v="693" u="1"/>
        <n v="218" u="1"/>
        <n v="629" u="1"/>
        <n v="153" u="1"/>
        <n v="2064" u="1"/>
        <n v="1731" u="1"/>
        <n v="1666" u="1"/>
        <n v="408" u="1"/>
        <n v="1406" u="1"/>
        <n v="343" u="1"/>
        <n v="278" u="1"/>
        <n v="202" u="1"/>
        <n v="2458" u="1"/>
        <n v="100" u="1"/>
        <n v="186" u="1"/>
        <n v="2202" u="1"/>
        <n v="3049" u="1"/>
        <n v="92" u="1"/>
        <n v="279" u="1"/>
        <n v="1022" u="1"/>
        <n v="827" u="1"/>
        <n v="170" u="1"/>
        <n v="84" u="1"/>
        <n v="312" u="1"/>
        <n v="219" u="1"/>
        <n v="698" u="1"/>
        <n v="568" u="1"/>
        <n v="1609" u="1"/>
        <n v="1414" u="1"/>
        <n v="345" u="1"/>
        <n v="76" u="1"/>
        <n v="2277" u="1"/>
        <n v="699" u="1"/>
        <n v="2214" u="1"/>
        <n v="138" u="1"/>
        <n v="1871" u="1"/>
        <n v="68" u="1"/>
        <n v="252" u="1"/>
        <n v="2088" u="1"/>
        <n v="125" u="1"/>
        <n v="1093" u="1"/>
        <n v="62" u="1"/>
        <n v="236" u="1"/>
        <n v="701" u="1"/>
        <n v="171" u="1"/>
        <n v="509" u="1"/>
        <n v="117" u="1"/>
        <n v="1810" u="1"/>
        <n v="58" u="1"/>
        <n v="767" u="1"/>
        <n v="155" u="1"/>
        <n v="572" u="1"/>
        <n v="1877" u="1"/>
        <n v="109" u="1"/>
        <n v="1552" u="1"/>
        <n v="347" u="1"/>
        <n v="282" u="1"/>
        <n v="54" u="1"/>
        <n v="204" u="1"/>
        <n v="573" u="1"/>
        <n v="139" u="1"/>
        <n v="101" u="1"/>
        <n v="380" u="1"/>
        <n v="1359" u="1"/>
        <n v="253" u="1"/>
        <n v="3144" u="1"/>
        <n v="704" u="1"/>
        <n v="639" u="1"/>
        <n v="1946" u="1"/>
        <n v="478" u="1"/>
        <n v="413" u="1"/>
        <n v="93" u="1"/>
        <n v="1361" u="1"/>
        <n v="2561" u="1"/>
        <n v="237" u="1"/>
        <n v="900" u="1"/>
        <n v="172" u="1"/>
        <n v="1883" u="1"/>
        <n v="85" u="1"/>
        <n v="316" u="1"/>
        <n v="221" u="1"/>
        <n v="771" u="1"/>
        <n v="156" u="1"/>
        <n v="1950" u="1"/>
        <n v="479" u="1"/>
        <n v="1365" u="1"/>
        <n v="1105" u="1"/>
        <n v="2049" u="1"/>
        <n v="967" u="1"/>
        <n v="2246" u="1"/>
        <n v="1952" u="1"/>
        <n v="1887" u="1"/>
        <n v="317" u="1"/>
        <n v="773" u="1"/>
        <n v="189" u="1"/>
        <n v="578" u="1"/>
        <n v="2250" u="1"/>
        <n v="126" u="1"/>
        <n v="480" u="1"/>
        <n v="1499" u="1"/>
        <n v="285" u="1"/>
        <n v="709" u="1"/>
        <n v="173" u="1"/>
        <n v="514" u="1"/>
        <n v="1046" u="1"/>
        <n v="222" u="1"/>
        <n v="710" u="1"/>
        <n v="2258" u="1"/>
        <n v="1893" u="1"/>
        <n v="286" u="1"/>
        <n v="206" u="1"/>
        <n v="711" u="1"/>
        <n v="141" u="1"/>
        <n v="1050" u="1"/>
      </sharedItems>
    </cacheField>
    <cacheField name="ACTUAL_CUSTOMER_MINUTES" numFmtId="0">
      <sharedItems containsString="0" containsBlank="1" containsNumber="1" containsInteger="1" minValue="0" maxValue="332304"/>
    </cacheField>
    <cacheField name="TOTAL_DURATION_MINUTES1" numFmtId="0">
      <sharedItems containsString="0" containsBlank="1" containsNumber="1" containsInteger="1" minValue="0" maxValue="1299"/>
    </cacheField>
    <cacheField name="SUMMARY_CAUSE" numFmtId="0">
      <sharedItems containsBlank="1" count="15">
        <s v="OTHER                    "/>
        <s v="LIGHTNING                "/>
        <s v="ANIMAL                   "/>
        <s v="VEGETATION               "/>
        <s v="HUMAN FACTORS            "/>
        <s v="Summary Missing"/>
        <s v="EQUIPMENT         "/>
        <s v="CONDUCTOR         "/>
        <s v="OVERLOAD                 "/>
        <m/>
        <s v="CONDUCTOR FAILURE        " u="1"/>
        <s v="CONTRIBUTING             " u="1"/>
        <s v="ERROR                    " u="1"/>
        <s v="EQUIPMENT FAILURE        " u="1"/>
        <s v="STORM                    " u="1"/>
      </sharedItems>
    </cacheField>
    <cacheField name="CAUSE" numFmtId="0">
      <sharedItems containsBlank="1"/>
    </cacheField>
    <cacheField name="CAUSE_DESC" numFmtId="0">
      <sharedItems containsBlank="1" count="91">
        <s v="Scheduled Interruption                                      "/>
        <s v="Lightning                                                   "/>
        <s v="Animal - Squirrel                                           "/>
        <s v="Foreign Objects - Other                                     "/>
        <s v="Tree/Limb Growing Inside R.O.W.                             "/>
        <s v="Vine Growing into Line                                      "/>
        <s v="Vehicle                                                     "/>
        <s v="Overhanging Limb                                            "/>
        <s v="Animal - Other (Describe in Remarks Field)                  "/>
        <s v="Malicious Damage                                            "/>
        <s v="Animal - Bird Non-Reportable Incident                       "/>
        <s v="Mandated Outage per Public Authority (Describe in remarks)  "/>
        <s v="Company - Distribution Line (Describe in remarks)           "/>
        <s v="Other Error - Company (Describe in Remarks Field)           "/>
        <s v="Emergency Switching                                         "/>
        <s v="Equipment  - Connector / Sleeve                      "/>
        <s v="Equipment  - Other (Describe in Remarks Field)       "/>
        <s v="Meter Exchange                                              "/>
        <s v="Equipment  - Crossarm                                "/>
        <s v="Secondary/Service Conductor                                 "/>
        <s v="Equipment  - Compression Sleeve                      "/>
        <s v="Equipment  - Transformer                             "/>
        <s v="Equipment  - Fuse Link                               "/>
        <s v="Equipment  - Fuse Switch                             "/>
        <s v="Equipment  - Connector Sleeve                        "/>
        <s v="Equipment  - Metering                                "/>
        <s v="Contractor - Distribution Line (Describe in remarks)        "/>
        <s v="Equipment  - Arrestor                                "/>
        <s v="Equipment  - Primary Conductor                       "/>
        <s v="Slack Conductor / Inadequate Phase Spacing                  "/>
        <s v="Secondary cable                                      "/>
        <s v="Inspected Unknown                                           "/>
        <s v="Equipment  - Pole                                    "/>
        <s v="Equipment  - Air Break / Disconnect Switch           "/>
        <s v="Unknown - Under Investigation                               "/>
        <s v="Animal - Bird Reportable Incident (Mortality or Injury)     "/>
        <s v="Human Error - Non-Entergy Workers (Describe in Remarks)     "/>
        <s v="Fire - Other (Describe in Remarks Field)                    "/>
        <s v="Equipment  - Bushing                                 "/>
        <s v="Overload                                                    "/>
        <s v="Mis-Coordination (Describe in remarks)                      "/>
        <s v="Equipment  - Elbow                                   "/>
        <s v="Substation Transformer - Power                              "/>
        <s v="Equipment  - Automatic Sleeve                        "/>
        <s v="Equipment  - Shield Conductor                        "/>
        <m/>
        <s v="Animal - Raccoon                                            " u="1"/>
        <s v="Animal - Snake                                              " u="1"/>
        <s v="Improper Switching - Distribution Crew                      " u="1"/>
        <s v="Equipment Failure - Other (Describe in Remarks Field)       " u="1"/>
        <s v="Secondary cable failure                                     " u="1"/>
        <s v="Other Error - Customer (Describe in Remarks Field)          " u="1"/>
        <s v="Tree On Line Outside R.O.W.                                 " u="1"/>
        <s v="Distribution Substation (Describe in remarks)               " u="1"/>
        <s v="Corrosion                                                   " u="1"/>
        <s v="Foreign Trouble - Municipal Equipment                       " u="1"/>
        <s v="Foreign Trouble - Neighboring Utility                       " u="1"/>
        <s v="Equipment  - Anchor / Guy                            " u="1"/>
        <s v="Equipment  - Capacitor                               " u="1"/>
        <s v="Equipment  - Electronic Recloser                     " u="1"/>
        <s v="Equipment  - Electronic Recloser Control             " u="1"/>
        <s v="Equipment  - Insulator                               " u="1"/>
        <s v="Equipment  - Neutral Conductor                       " u="1"/>
        <s v="Reconnect Pending                                           " u="1"/>
        <s v="Storm                                                       " u="1"/>
        <s v="Contractor - Vegetation (Describe in remarks)               " u="1"/>
        <s v="Transient Fault                                             " u="1"/>
        <s v="Vaccuum Fault Interuptor                                    " u="1"/>
        <s v="Equipment Failure - Air Break / Disconnect Switch           " u="1"/>
        <s v="Equipment Failure - Arrestor                                " u="1"/>
        <s v="Equipment Failure - Automatic Sleeve                        " u="1"/>
        <s v="Equipment Failure - Bushing                                 " u="1"/>
        <s v="Equipment Failure - Capacitor                               " u="1"/>
        <s v="Equipment Failure - Compression Sleeve                      " u="1"/>
        <s v="Equipment Failure - Connector / Sleeve                      " u="1"/>
        <s v="Equipment Failure - Connector Sleeve                        " u="1"/>
        <s v="Equipment Failure - Crossarm                                " u="1"/>
        <s v="Equipment Failure - Elbow                                   " u="1"/>
        <s v="Equipment Failure - Electronic Recloser                     " u="1"/>
        <s v="Equipment Failure - Electronic Recloser Control             " u="1"/>
        <s v="Equipment Failure - Fuse Link                               " u="1"/>
        <s v="Equipment Failure - Fuse Switch                             " u="1"/>
        <s v="Equipment Failure - Insulator                               " u="1"/>
        <s v="Equipment Failure - Metering                                " u="1"/>
        <s v="Equipment Failure - Neutral Conductor                       " u="1"/>
        <s v="Equipment Failure - Pole                                    " u="1"/>
        <s v="Equipment Failure - Pothead                                 " u="1"/>
        <s v="Equipment Failure - Primary Conductor                       " u="1"/>
        <s v="Equipment Failure - Shield Conductor                        " u="1"/>
        <s v="Equipment Failure - Transformer                             " u="1"/>
        <s v="Safety Compliance                                           " u="1"/>
      </sharedItems>
    </cacheField>
    <cacheField name="MAJOR_EVENT" numFmtId="0">
      <sharedItems containsBlank="1"/>
    </cacheField>
    <cacheField name="LONGITUDE" numFmtId="0">
      <sharedItems containsString="0" containsBlank="1" containsNumber="1" minValue="-97.075812999999997" maxValue="-89.739849000000007"/>
    </cacheField>
    <cacheField name="LATITUDE" numFmtId="0">
      <sharedItems containsString="0" containsBlank="1" containsNumber="1" minValue="27.906585" maxValue="30.162625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8">
  <r>
    <n v="1287801557"/>
    <s v="Yes"/>
    <s v="EAST ORLEANS        "/>
    <x v="0"/>
    <x v="0"/>
    <d v="2018-04-01T12:50:00"/>
    <d v="2018-04-01T15:07:28"/>
    <x v="0"/>
    <s v="ENOI"/>
    <s v="TFUS"/>
    <s v="1429309         "/>
    <s v="42959501362"/>
    <s v="DLIN"/>
    <n v="6"/>
    <x v="0"/>
    <n v="137"/>
    <x v="0"/>
    <x v="0"/>
    <s v="AOTH"/>
    <x v="0"/>
    <s v="N"/>
    <s v="rat took out a phase in cub 452-re fused ok-cust back on swalsh1 4-1-18 swalsh1                                                                                                                                                                 "/>
    <x v="0"/>
    <x v="0"/>
    <x v="0"/>
    <s v="E"/>
    <x v="0"/>
    <s v="Cyndi Nguyen"/>
  </r>
  <r>
    <n v="1287808749"/>
    <s v="Yes"/>
    <s v="EAST ORLEANS        "/>
    <x v="0"/>
    <x v="1"/>
    <d v="2018-04-02T01:35:00"/>
    <d v="2018-04-02T05:12:42"/>
    <x v="1"/>
    <s v="ENOI"/>
    <s v="LFUS"/>
    <s v="50003           "/>
    <s v="4068547762 "/>
    <s v="DLIN"/>
    <n v="6"/>
    <x v="1"/>
    <n v="17222"/>
    <x v="1"/>
    <x v="1"/>
    <s v="EARM"/>
    <x v="1"/>
    <s v="N"/>
    <s v="crw to replace broken crossarm                                                                                                                                                                                                                  "/>
    <x v="1"/>
    <x v="1"/>
    <x v="1"/>
    <s v="C"/>
    <x v="1"/>
    <s v="Kristin Palmer"/>
  </r>
  <r>
    <n v="1287811648"/>
    <s v="Yes"/>
    <s v="EAST ORLEANS        "/>
    <x v="0"/>
    <x v="2"/>
    <d v="2018-04-02T09:13:00"/>
    <d v="2018-04-02T10:37:27"/>
    <x v="2"/>
    <s v="ENOI"/>
    <s v="LFUS"/>
    <s v="21610           "/>
    <s v="4056948968 "/>
    <s v="DLIN"/>
    <n v="6"/>
    <x v="2"/>
    <n v="490"/>
    <x v="2"/>
    <x v="2"/>
    <s v="SCHD"/>
    <x v="2"/>
    <s v="N"/>
    <s v="crew is working on line section.   jar                                                                                                                                                                                                          "/>
    <x v="2"/>
    <x v="2"/>
    <x v="2"/>
    <s v="D"/>
    <x v="2"/>
    <s v="Jared Brossett"/>
  </r>
  <r>
    <n v="1287812458"/>
    <s v="Yes"/>
    <s v="ALGIERS             "/>
    <x v="0"/>
    <x v="3"/>
    <d v="2018-04-02T09:45:00"/>
    <d v="2018-04-02T11:45:54"/>
    <x v="3"/>
    <s v="ENOI"/>
    <s v="SERV"/>
    <s v="SERVICE         "/>
    <s v="4260245554 "/>
    <s v="DLIN"/>
    <n v="81"/>
    <x v="3"/>
    <n v="252"/>
    <x v="3"/>
    <x v="2"/>
    <s v="SCHD"/>
    <x v="2"/>
    <s v="N"/>
    <s v="crew making repairs to primary in rear lot                                                                                                                                                                                                      "/>
    <x v="3"/>
    <x v="3"/>
    <x v="3"/>
    <s v="C"/>
    <x v="1"/>
    <s v="Kristin Palmer"/>
  </r>
  <r>
    <n v="1287812716"/>
    <s v="Yes"/>
    <s v="EAST ORLEANS        "/>
    <x v="0"/>
    <x v="4"/>
    <d v="2018-04-02T10:13:00"/>
    <d v="2018-04-02T10:38:42"/>
    <x v="2"/>
    <s v="ENOI"/>
    <s v="LFUS"/>
    <s v="21625           "/>
    <s v="4057148946 "/>
    <s v="DLIN"/>
    <n v="6"/>
    <x v="2"/>
    <n v="260"/>
    <x v="4"/>
    <x v="2"/>
    <s v="SCHD"/>
    <x v="2"/>
    <s v="N"/>
    <s v="crew is working on line section.   jar                                                                                                                                                                                                          "/>
    <x v="4"/>
    <x v="4"/>
    <x v="2"/>
    <s v="D"/>
    <x v="2"/>
    <s v="Jared Brossett"/>
  </r>
  <r>
    <n v="1287819475"/>
    <s v="NO"/>
    <s v="EAST ORLEANS        "/>
    <x v="0"/>
    <x v="5"/>
    <d v="2018-04-02T15:03:00"/>
    <d v="2018-04-02T15:30:00"/>
    <x v="4"/>
    <s v="ELA"/>
    <s v="LFUS"/>
    <s v="3607            "/>
    <s v="4392048144 "/>
    <s v="DLIN"/>
    <n v="6"/>
    <x v="4"/>
    <n v="270"/>
    <x v="5"/>
    <x v="1"/>
    <s v="EARM"/>
    <x v="1"/>
    <s v="N"/>
    <s v="crew repaced bad trans.   jar  Crew called it back in at 15:30 &amp; correct cause broken cross-arm                                                                                                                                                 "/>
    <x v="5"/>
    <x v="5"/>
    <x v="4"/>
    <s v="E"/>
    <x v="0"/>
    <s v="Cyndi Nguyen"/>
  </r>
  <r>
    <n v="1287821724"/>
    <s v="Yes"/>
    <s v="EAST ORLEANS        "/>
    <x v="0"/>
    <x v="6"/>
    <d v="2018-04-02T16:44:00"/>
    <d v="2018-04-02T16:54:46"/>
    <x v="5"/>
    <s v="ENOI"/>
    <s v="TFUS"/>
    <s v="64230           "/>
    <s v="43425495672"/>
    <s v="DLIN"/>
    <n v="6"/>
    <x v="0"/>
    <n v="11"/>
    <x v="6"/>
    <x v="2"/>
    <s v="SCHD"/>
    <x v="2"/>
    <s v="N"/>
    <s v="crew working on trans.   jar                                                                                                                                                                                                                    "/>
    <x v="6"/>
    <x v="6"/>
    <x v="0"/>
    <s v="E"/>
    <x v="0"/>
    <s v="Cyndi Nguyen"/>
  </r>
  <r>
    <n v="1287825168"/>
    <s v="Yes"/>
    <s v="EAST ORLEANS        "/>
    <x v="0"/>
    <x v="7"/>
    <d v="2018-04-02T21:52:00"/>
    <d v="2018-04-02T22:30:10"/>
    <x v="6"/>
    <s v="ENOI"/>
    <s v="LFUS"/>
    <s v="71521           "/>
    <s v="4264450488 "/>
    <s v="DLIN"/>
    <n v="6"/>
    <x v="5"/>
    <n v="16029"/>
    <x v="7"/>
    <x v="1"/>
    <s v="ESLV"/>
    <x v="3"/>
    <s v="N"/>
    <s v="                                                                                                                                                                                                                                                "/>
    <x v="7"/>
    <x v="7"/>
    <x v="0"/>
    <s v="E"/>
    <x v="0"/>
    <s v="Cyndi Nguyen"/>
  </r>
  <r>
    <n v="1287830545"/>
    <s v="Yes"/>
    <s v="ALGIERS             "/>
    <x v="0"/>
    <x v="8"/>
    <d v="2018-04-03T16:15:00"/>
    <d v="2018-04-03T16:50:24"/>
    <x v="7"/>
    <s v="ENOI"/>
    <s v="SERV"/>
    <s v="SERVICE         "/>
    <s v="4286345713 "/>
    <s v="DLIN"/>
    <n v="81"/>
    <x v="2"/>
    <n v="2650"/>
    <x v="8"/>
    <x v="2"/>
    <s v="SCHD"/>
    <x v="2"/>
    <s v="N"/>
    <s v="Contractor crew working in rear on this lateral                                                                                                                                                                                                 "/>
    <x v="8"/>
    <x v="8"/>
    <x v="3"/>
    <s v="C"/>
    <x v="1"/>
    <s v="Kristin Palmer"/>
  </r>
  <r>
    <n v="1287835182"/>
    <s v="Yes"/>
    <s v="ORLEANS             "/>
    <x v="0"/>
    <x v="9"/>
    <d v="2018-04-03T12:01:00"/>
    <d v="2018-04-03T12:02:00"/>
    <x v="8"/>
    <s v="ENOI"/>
    <s v="DIS "/>
    <s v="23808           "/>
    <s v="4029248513 "/>
    <s v="DLIN"/>
    <n v="1"/>
    <x v="6"/>
    <n v="51330"/>
    <x v="9"/>
    <x v="1"/>
    <s v="ECNS"/>
    <x v="4"/>
    <s v="N"/>
    <s v="Auto sleeve failed bet. Sere St &amp; Disconnect 25155   Crew on Site Working                                                                                                                                                                       "/>
    <x v="9"/>
    <x v="9"/>
    <x v="2"/>
    <s v="D"/>
    <x v="2"/>
    <s v="Jared Brossett"/>
  </r>
  <r>
    <n v="1287836095"/>
    <s v="Yes"/>
    <s v="ORLEANS             "/>
    <x v="0"/>
    <x v="9"/>
    <d v="2018-04-03T10:16:00"/>
    <d v="2018-04-03T12:02:00"/>
    <x v="8"/>
    <s v="ENOI"/>
    <s v="DIS "/>
    <s v="25279           "/>
    <s v="4029148651 "/>
    <s v="DLIN"/>
    <n v="1"/>
    <x v="7"/>
    <n v="12760"/>
    <x v="9"/>
    <x v="1"/>
    <s v="ECNS"/>
    <x v="4"/>
    <s v="N"/>
    <s v="Auto sleeve failed bet Sere St. &amp;  Disconnect 25155   Crew on Site Working                                                                                                                                                                      "/>
    <x v="10"/>
    <x v="10"/>
    <x v="2"/>
    <s v="D"/>
    <x v="2"/>
    <s v="Jared Brossett"/>
  </r>
  <r>
    <n v="1287836453"/>
    <s v="Yes"/>
    <s v="ORLEANS             "/>
    <x v="0"/>
    <x v="10"/>
    <d v="2018-04-03T10:42:00"/>
    <d v="2018-04-03T10:29:25"/>
    <x v="9"/>
    <s v="ENOI"/>
    <s v="SBKR"/>
    <s v="615             "/>
    <s v="4081248420 "/>
    <s v="DLIN"/>
    <n v="1"/>
    <x v="8"/>
    <n v="131580"/>
    <x v="10"/>
    <x v="1"/>
    <s v="ECNS"/>
    <x v="4"/>
    <s v="N"/>
    <s v="Auto sleeve burned up bet. Sere St &amp;  Disconnect 25155   on Fdr. 1708 wire  Crew on Site Working                                                                                                                                                "/>
    <x v="11"/>
    <x v="11"/>
    <x v="4"/>
    <s v="D"/>
    <x v="2"/>
    <s v="Jared Brossett"/>
  </r>
  <r>
    <n v="1287834966"/>
    <s v="Yes"/>
    <s v="ORLEANS             "/>
    <x v="0"/>
    <x v="11"/>
    <d v="2018-04-03T09:48:00"/>
    <d v="2018-04-03T10:18:49"/>
    <x v="10"/>
    <s v="ENOI"/>
    <s v="SBKR"/>
    <s v="1701            "/>
    <s v="4024448723 "/>
    <s v="DLIN"/>
    <n v="1"/>
    <x v="9"/>
    <n v="3120"/>
    <x v="11"/>
    <x v="1"/>
    <s v="ECNS"/>
    <x v="4"/>
    <s v="N"/>
    <s v="Auto sleeve burned up bet. Sere St &amp; Disconnect 25155   Crew on Site Working                                                                                                                                                                    "/>
    <x v="12"/>
    <x v="12"/>
    <x v="2"/>
    <s v="D"/>
    <x v="2"/>
    <s v="Jared Brossett"/>
  </r>
  <r>
    <n v="1287835585"/>
    <s v="Yes"/>
    <s v="ALGIERS             "/>
    <x v="0"/>
    <x v="12"/>
    <d v="2018-04-03T10:17:00"/>
    <d v="2018-04-03T10:54:04"/>
    <x v="11"/>
    <s v="ENOI"/>
    <s v="SERV"/>
    <s v="SERVICE         "/>
    <s v="4138946015 "/>
    <s v="DLIN"/>
    <n v="81"/>
    <x v="0"/>
    <n v="59"/>
    <x v="12"/>
    <x v="2"/>
    <s v="SCHD"/>
    <x v="2"/>
    <s v="N"/>
    <s v="crew upgrading services at location                                                                                                                                                                                                             "/>
    <x v="13"/>
    <x v="13"/>
    <x v="5"/>
    <s v="C"/>
    <x v="1"/>
    <s v="Kristin Palmer"/>
  </r>
  <r>
    <n v="1287836107"/>
    <s v="Yes"/>
    <s v="ALGIERS             "/>
    <x v="0"/>
    <x v="13"/>
    <d v="2018-04-03T10:29:00"/>
    <d v="2018-04-03T10:55:22"/>
    <x v="12"/>
    <s v="ENOI"/>
    <s v="SERV"/>
    <s v="SERVICE         "/>
    <s v="4105546528 "/>
    <s v="DLIN"/>
    <n v="81"/>
    <x v="0"/>
    <n v="50"/>
    <x v="13"/>
    <x v="2"/>
    <s v="SCHD"/>
    <x v="2"/>
    <s v="N"/>
    <s v="crew upgrading services at location                                                                                                                                                                                                             "/>
    <x v="14"/>
    <x v="14"/>
    <x v="5"/>
    <s v="C"/>
    <x v="1"/>
    <s v="Kristin Palmer"/>
  </r>
  <r>
    <n v="1287853197"/>
    <s v="Yes"/>
    <s v="ALGIERS             "/>
    <x v="0"/>
    <x v="14"/>
    <d v="2018-04-03T15:56:00"/>
    <d v="2018-04-03T16:09:54"/>
    <x v="11"/>
    <s v="ENOI"/>
    <s v="SERV"/>
    <s v="SERVICE         "/>
    <s v="4111546365 "/>
    <s v="DLIN"/>
    <n v="81"/>
    <x v="3"/>
    <n v="28"/>
    <x v="14"/>
    <x v="2"/>
    <s v="SCHD"/>
    <x v="2"/>
    <s v="N"/>
    <s v="crew upgrading service at location              ////jar                                                                                                                                                                                         "/>
    <x v="15"/>
    <x v="15"/>
    <x v="5"/>
    <s v="C"/>
    <x v="1"/>
    <s v="Kristin Palmer"/>
  </r>
  <r>
    <n v="1287989813"/>
    <s v="Yes"/>
    <s v="EAST ORLEANS        "/>
    <x v="0"/>
    <x v="15"/>
    <d v="2018-04-04T04:57:00"/>
    <d v="2018-04-04T06:17:39"/>
    <x v="13"/>
    <s v="ENOI"/>
    <s v="TFUS"/>
    <s v="78387           "/>
    <s v="42178476921"/>
    <s v="DLIN"/>
    <n v="6"/>
    <x v="10"/>
    <n v="1386"/>
    <x v="3"/>
    <x v="3"/>
    <s v="ECON"/>
    <x v="5"/>
    <s v="N"/>
    <s v="changed trans switch.. tbrock                                                                                                                                                                                                                   "/>
    <x v="16"/>
    <x v="16"/>
    <x v="1"/>
    <s v="E"/>
    <x v="0"/>
    <s v="Cyndi Nguyen"/>
  </r>
  <r>
    <n v="1287991948"/>
    <s v="Yes"/>
    <s v="ORLEANS             "/>
    <x v="1"/>
    <x v="16"/>
    <d v="2018-04-04T10:30:00"/>
    <d v="2018-04-04T10:40:23"/>
    <x v="14"/>
    <s v="ENOI"/>
    <s v="LFUS"/>
    <s v="17535           "/>
    <s v="3963546115 "/>
    <s v="DLIN"/>
    <n v="1"/>
    <x v="11"/>
    <n v="52026"/>
    <x v="15"/>
    <x v="1"/>
    <s v="EARM"/>
    <x v="1"/>
    <s v="N"/>
    <s v="broken cross arm 2nd span south of st charles..crew to repair                                                                                                                                                                                   "/>
    <x v="17"/>
    <x v="17"/>
    <x v="6"/>
    <s v="B"/>
    <x v="3"/>
    <s v="Jay Banks"/>
  </r>
  <r>
    <n v="1287998773"/>
    <s v="Yes"/>
    <s v="ORLEANS             "/>
    <x v="1"/>
    <x v="17"/>
    <d v="2018-04-04T07:56:00"/>
    <d v="2018-04-04T07:45:56"/>
    <x v="9"/>
    <s v="ENOI"/>
    <s v="SBKR"/>
    <s v="615             "/>
    <s v="4081248420 "/>
    <s v="DLIN"/>
    <n v="1"/>
    <x v="12"/>
    <n v="78400"/>
    <x v="16"/>
    <x v="4"/>
    <s v="HEMC"/>
    <x v="6"/>
    <s v="N"/>
    <s v="Field recloser should have isolated fault:  Engineering will download control of recloser &amp; ck. settings:  See recloser case                                                                                                                    "/>
    <x v="11"/>
    <x v="11"/>
    <x v="4"/>
    <s v="D"/>
    <x v="2"/>
    <s v="Jared Brossett"/>
  </r>
  <r>
    <n v="1288003794"/>
    <s v="Yes"/>
    <s v="ORLEANS             "/>
    <x v="1"/>
    <x v="17"/>
    <d v="2018-04-04T08:15:00"/>
    <d v="2018-04-04T08:14:09"/>
    <x v="9"/>
    <s v="ENOI"/>
    <s v="RCLR"/>
    <s v="60350           "/>
    <s v="40009478368"/>
    <s v="DLIN"/>
    <n v="1"/>
    <x v="13"/>
    <n v="124660"/>
    <x v="17"/>
    <x v="5"/>
    <s v="VOHL"/>
    <x v="7"/>
    <s v="N"/>
    <s v="limb fell across b and  c phase at 2422 Barracks                                                                                                                                                                                                "/>
    <x v="18"/>
    <x v="18"/>
    <x v="7"/>
    <s v="D"/>
    <x v="2"/>
    <s v="Jared Brossett"/>
  </r>
  <r>
    <n v="1288009982"/>
    <s v="Yes"/>
    <s v="ORLEANS             "/>
    <x v="0"/>
    <x v="18"/>
    <d v="2018-04-04T09:24:00"/>
    <d v="2018-04-04T11:17:56"/>
    <x v="15"/>
    <s v="ENOI"/>
    <s v="TFUS"/>
    <s v="3004494         "/>
    <s v="39425467816"/>
    <s v="DLIN"/>
    <n v="1"/>
    <x v="14"/>
    <n v="1431"/>
    <x v="18"/>
    <x v="6"/>
    <s v="LGHT"/>
    <x v="8"/>
    <s v="N"/>
    <s v="main line fuse blew jruffi1                                                                                                                                                                                                                     "/>
    <x v="19"/>
    <x v="19"/>
    <x v="8"/>
    <s v="B"/>
    <x v="3"/>
    <s v="Jay Banks"/>
  </r>
  <r>
    <n v="1288018934"/>
    <s v="Yes"/>
    <s v="ORLEANS             "/>
    <x v="0"/>
    <x v="19"/>
    <d v="2018-04-04T11:20:00"/>
    <d v="2018-04-04T11:10:31"/>
    <x v="16"/>
    <s v="ENOI"/>
    <s v="LFUS"/>
    <s v="23362           "/>
    <s v="3923346269 "/>
    <s v="DLIN"/>
    <n v="1"/>
    <x v="15"/>
    <n v="36639"/>
    <x v="19"/>
    <x v="2"/>
    <s v="UNKN"/>
    <x v="9"/>
    <s v="N"/>
    <s v="Changed **LFUS 23362 875  to  LFUS 23362 495** --- looks like it all was fed off the main line fuse jruffi1                                                                                                                                     "/>
    <x v="20"/>
    <x v="20"/>
    <x v="9"/>
    <s v="B"/>
    <x v="3"/>
    <s v="Jay Banks"/>
  </r>
  <r>
    <n v="1288022434"/>
    <s v="Yes"/>
    <s v="ORLEANS             "/>
    <x v="0"/>
    <x v="20"/>
    <d v="2018-04-04T11:46:00"/>
    <d v="2018-04-04T11:47:12"/>
    <x v="17"/>
    <s v="ENOI"/>
    <s v="TFUS"/>
    <s v="17825           "/>
    <s v="38651484328"/>
    <s v="DLIN"/>
    <n v="1"/>
    <x v="16"/>
    <n v="1342"/>
    <x v="20"/>
    <x v="0"/>
    <s v="ASQL"/>
    <x v="10"/>
    <s v="N"/>
    <s v="refused xformer ok cause: taken out by squirrel removed vines off of pole jdomang                                                                                                                                                               "/>
    <x v="21"/>
    <x v="21"/>
    <x v="10"/>
    <s v="A"/>
    <x v="4"/>
    <s v="Joseph Giarrusso"/>
  </r>
  <r>
    <n v="1288026914"/>
    <s v="NO"/>
    <s v="ORLEANS             "/>
    <x v="0"/>
    <x v="21"/>
    <d v="2018-04-04T11:44:00"/>
    <d v="2018-04-04T11:42:48"/>
    <x v="16"/>
    <s v="ENOI"/>
    <s v="SBKR"/>
    <s v="1922            "/>
    <s v="3909245674 "/>
    <s v="DLIN"/>
    <n v="1"/>
    <x v="17"/>
    <n v="2361"/>
    <x v="21"/>
    <x v="7"/>
    <s v="OVLD"/>
    <x v="11"/>
    <s v="N"/>
    <s v="Fuse-around 23362 failed due to overload:  Fdr. was switched without by-passing fused-around:  Flashover caused feeder to relay out                                                                                                             "/>
    <x v="22"/>
    <x v="22"/>
    <x v="9"/>
    <s v="B"/>
    <x v="3"/>
    <s v="Jay Banks"/>
  </r>
  <r>
    <n v="1288027520"/>
    <s v="Yes"/>
    <s v="ORLEANS             "/>
    <x v="1"/>
    <x v="22"/>
    <d v="2018-04-04T13:25:00"/>
    <d v="2018-04-04T13:26:00"/>
    <x v="16"/>
    <s v="ENOI"/>
    <s v="LFUS"/>
    <s v="23362           "/>
    <s v="3923346269 "/>
    <s v="DLIN"/>
    <n v="1"/>
    <x v="14"/>
    <n v="918"/>
    <x v="22"/>
    <x v="6"/>
    <s v="LGHT"/>
    <x v="8"/>
    <s v="N"/>
    <s v="lateral taken out by weather switching was done to restore                                                                                                                                                                                      "/>
    <x v="20"/>
    <x v="20"/>
    <x v="9"/>
    <s v="B"/>
    <x v="3"/>
    <s v="Jay Banks"/>
  </r>
  <r>
    <n v="1288039991"/>
    <s v="Yes"/>
    <s v="ORLEANS             "/>
    <x v="1"/>
    <x v="23"/>
    <d v="2018-04-04T15:42:00"/>
    <d v="2018-04-04T17:09:00"/>
    <x v="16"/>
    <s v="ENOI"/>
    <s v="LFUS"/>
    <s v="23362           "/>
    <s v="3923346269 "/>
    <s v="DLIN"/>
    <n v="1"/>
    <x v="18"/>
    <n v="6831"/>
    <x v="23"/>
    <x v="1"/>
    <s v="EABS"/>
    <x v="12"/>
    <s v="N"/>
    <s v="crew to replace fuse around swithces and bypass switches                                                                                                                                                                                        "/>
    <x v="20"/>
    <x v="20"/>
    <x v="9"/>
    <s v="B"/>
    <x v="3"/>
    <s v="Jay Banks"/>
  </r>
  <r>
    <n v="1288044293"/>
    <s v="Yes"/>
    <s v="EAST ORLEANS        "/>
    <x v="0"/>
    <x v="24"/>
    <d v="2018-04-04T14:37:00"/>
    <d v="2018-04-04T15:47:34"/>
    <x v="18"/>
    <s v="ENOI"/>
    <s v="TFUS"/>
    <s v="72868           "/>
    <s v="41961474034"/>
    <s v="DLIN"/>
    <n v="6"/>
    <x v="0"/>
    <n v="71"/>
    <x v="24"/>
    <x v="2"/>
    <s v="SCHD"/>
    <x v="2"/>
    <s v="N"/>
    <s v="crew changin pole on st, #1315, 4/apr/18 rbeaco                                                                                                                                                                                                 "/>
    <x v="23"/>
    <x v="23"/>
    <x v="1"/>
    <s v="E"/>
    <x v="0"/>
    <s v="Cyndi Nguyen"/>
  </r>
  <r>
    <n v="1288054531"/>
    <s v="Yes"/>
    <s v="EAST ORLEANS        "/>
    <x v="0"/>
    <x v="25"/>
    <d v="2018-04-04T18:01:00"/>
    <d v="2018-04-04T19:04:19"/>
    <x v="19"/>
    <s v="ENOI"/>
    <s v="SERV"/>
    <s v="61189           "/>
    <s v="41199490569"/>
    <s v="DLIN"/>
    <n v="6"/>
    <x v="0"/>
    <n v="63"/>
    <x v="25"/>
    <x v="3"/>
    <s v="ECON"/>
    <x v="5"/>
    <s v="N"/>
    <s v="Changed **TFUS 61189 9  to  SERV 61189 9** --- hot leg conect tree/ replaced conects.. tbrock                                                                                                                                                   "/>
    <x v="24"/>
    <x v="24"/>
    <x v="4"/>
    <s v="D"/>
    <x v="2"/>
    <s v="Jared Brossett"/>
  </r>
  <r>
    <n v="1288075816"/>
    <s v="Yes"/>
    <s v="ORLEANS             "/>
    <x v="0"/>
    <x v="26"/>
    <d v="2018-04-05T15:39:00"/>
    <d v="2018-04-05T17:29:34"/>
    <x v="20"/>
    <s v="ENOI"/>
    <s v="TFUS"/>
    <s v="64918           "/>
    <s v="39478477402"/>
    <s v="DLIN"/>
    <n v="1"/>
    <x v="2"/>
    <n v="550"/>
    <x v="26"/>
    <x v="1"/>
    <s v="EFLK"/>
    <x v="13"/>
    <s v="N"/>
    <s v="refused transformer good rdeano                                                                                                                                                                                                                 "/>
    <x v="25"/>
    <x v="25"/>
    <x v="7"/>
    <s v="A"/>
    <x v="4"/>
    <s v="Joseph Giarrusso"/>
  </r>
  <r>
    <n v="1288101661"/>
    <s v="Yes"/>
    <s v="ORLEANS             "/>
    <x v="0"/>
    <x v="27"/>
    <d v="2018-04-06T09:58:00"/>
    <d v="2018-04-06T12:01:07"/>
    <x v="20"/>
    <s v="ENOI"/>
    <s v="TFUS"/>
    <s v="1500487         "/>
    <s v="3916647781 "/>
    <s v="DLIN"/>
    <n v="1"/>
    <x v="0"/>
    <n v="123"/>
    <x v="27"/>
    <x v="1"/>
    <s v="EFSW"/>
    <x v="14"/>
    <s v="N"/>
    <s v="bad switch on c-phase changed out ok per 305 jruffi1                ////jar                                                                                                                                                                     "/>
    <x v="26"/>
    <x v="26"/>
    <x v="7"/>
    <s v="A"/>
    <x v="4"/>
    <s v="Joseph Giarrusso"/>
  </r>
  <r>
    <n v="1288107119"/>
    <s v="Yes"/>
    <s v="EAST ORLEANS        "/>
    <x v="0"/>
    <x v="28"/>
    <d v="2018-04-06T11:08:00"/>
    <d v="2018-04-06T12:47:04"/>
    <x v="21"/>
    <s v="ENOI"/>
    <s v="SERV"/>
    <s v="SERVICE         "/>
    <s v="42534494530"/>
    <s v="DLIN"/>
    <n v="6"/>
    <x v="0"/>
    <n v="99"/>
    <x v="28"/>
    <x v="3"/>
    <s v="ECON"/>
    <x v="5"/>
    <s v="N"/>
    <s v="Changed **TFUS 67689 5  to  TFUS 67689 1** --- changed hot legs at the pole made customer contact cbower1                                                                                                                                       "/>
    <x v="27"/>
    <x v="27"/>
    <x v="4"/>
    <s v="E"/>
    <x v="0"/>
    <s v="Cyndi Nguyen"/>
  </r>
  <r>
    <n v="1288188116"/>
    <s v="Yes"/>
    <s v="ORLEANS             "/>
    <x v="1"/>
    <x v="29"/>
    <d v="2018-04-07T08:20:00"/>
    <d v="2018-04-07T08:47:56"/>
    <x v="22"/>
    <s v="ENOI"/>
    <s v="LFUS"/>
    <s v="27962           "/>
    <s v="3879848313 "/>
    <s v="DLIN"/>
    <n v="1"/>
    <x v="19"/>
    <n v="18460"/>
    <x v="29"/>
    <x v="5"/>
    <s v="VINE"/>
    <x v="15"/>
    <s v="N"/>
    <s v="b phase out due to vines on pole. cleared vines and refused lateral. only phase out was b phase, a and c stayed in dsmit36                                                                                                                      "/>
    <x v="28"/>
    <x v="28"/>
    <x v="10"/>
    <s v="A"/>
    <x v="4"/>
    <s v="Joseph Giarrusso"/>
  </r>
  <r>
    <n v="1288189571"/>
    <s v="Yes"/>
    <s v="ALGIERS             "/>
    <x v="0"/>
    <x v="30"/>
    <d v="2018-04-07T06:51:00"/>
    <d v="2018-04-07T13:03:27"/>
    <x v="23"/>
    <s v="ENOI"/>
    <s v="TFUS"/>
    <s v="1329964         "/>
    <s v="4498144812 "/>
    <s v="DLIN"/>
    <n v="81"/>
    <x v="3"/>
    <n v="744"/>
    <x v="30"/>
    <x v="8"/>
    <s v="EPRI"/>
    <x v="16"/>
    <s v="N"/>
    <s v="picked up 2 spans of primary wire and netural zwashin                                                                                                                                                                                           "/>
    <x v="29"/>
    <x v="29"/>
    <x v="3"/>
    <s v="C"/>
    <x v="1"/>
    <s v="Kristin Palmer"/>
  </r>
  <r>
    <n v="1288190020"/>
    <s v="Yes"/>
    <s v="ALGIERS             "/>
    <x v="2"/>
    <x v="31"/>
    <d v="2018-04-07T07:01:00"/>
    <d v="2018-04-07T13:12:06"/>
    <x v="23"/>
    <s v="ENOI"/>
    <s v="TFUS"/>
    <s v="1156797         "/>
    <s v="4438945428 "/>
    <s v="DLIN"/>
    <n v="81"/>
    <x v="0"/>
    <n v="371"/>
    <x v="31"/>
    <x v="5"/>
    <s v="VOHL"/>
    <x v="7"/>
    <s v="N"/>
    <s v="cut tree down on primary lateral in now  ok sphill1                                                                                                                                                                                             "/>
    <x v="30"/>
    <x v="30"/>
    <x v="3"/>
    <s v="C"/>
    <x v="1"/>
    <s v="Kristin Palmer"/>
  </r>
  <r>
    <n v="1288219311"/>
    <s v="Yes"/>
    <s v="ALGIERS             "/>
    <x v="2"/>
    <x v="32"/>
    <d v="2018-04-07T11:03:00"/>
    <d v="2018-04-07T14:08:38"/>
    <x v="3"/>
    <s v="ENOI"/>
    <s v="TFUS"/>
    <s v="1159400         "/>
    <s v="4282745678 "/>
    <s v="DLIN"/>
    <n v="81"/>
    <x v="20"/>
    <n v="2232"/>
    <x v="32"/>
    <x v="6"/>
    <s v="LGHT"/>
    <x v="8"/>
    <s v="N"/>
    <s v="transfomer fuse ok now sphill1                                                                                                                                                                                                                  "/>
    <x v="31"/>
    <x v="31"/>
    <x v="3"/>
    <s v="C"/>
    <x v="1"/>
    <s v="Kristin Palmer"/>
  </r>
  <r>
    <n v="1288231413"/>
    <s v="Yes"/>
    <s v="ORLEANS             "/>
    <x v="2"/>
    <x v="33"/>
    <d v="2018-04-07T18:00:00"/>
    <d v="2018-04-07T19:34:39"/>
    <x v="24"/>
    <s v="ENOI"/>
    <s v="TFUS"/>
    <s v="1482368         "/>
    <s v="4007147490 "/>
    <s v="DLIN"/>
    <n v="1"/>
    <x v="0"/>
    <n v="95"/>
    <x v="33"/>
    <x v="1"/>
    <s v="EFLK"/>
    <x v="13"/>
    <s v="N"/>
    <s v="threw transformers back in rdeano                                                                                                                                                                                                               "/>
    <x v="32"/>
    <x v="32"/>
    <x v="11"/>
    <s v="C"/>
    <x v="1"/>
    <s v="Kristin Palmer"/>
  </r>
  <r>
    <n v="1288245407"/>
    <s v="Yes"/>
    <s v="ORLEANS             "/>
    <x v="0"/>
    <x v="34"/>
    <d v="2018-04-08T13:54:00"/>
    <d v="2018-04-08T16:17:29"/>
    <x v="25"/>
    <s v="ENOI"/>
    <s v="TFUS"/>
    <s v="17746           "/>
    <s v="39731493064"/>
    <s v="DLIN"/>
    <n v="1"/>
    <x v="21"/>
    <n v="1480"/>
    <x v="34"/>
    <x v="3"/>
    <s v="ECON"/>
    <x v="5"/>
    <s v="N"/>
    <s v="burned connection at lead   i changed out BP s back in power per 305 jruffi1                                                                                                                                                                    "/>
    <x v="33"/>
    <x v="33"/>
    <x v="2"/>
    <s v="D"/>
    <x v="2"/>
    <s v="Jared Brossett"/>
  </r>
  <r>
    <n v="1288250814"/>
    <s v="Yes"/>
    <s v="ORLEANS             "/>
    <x v="0"/>
    <x v="35"/>
    <d v="2018-04-08T18:51:00"/>
    <d v="2018-04-08T21:14:00"/>
    <x v="26"/>
    <s v="ENOI"/>
    <s v="DIS "/>
    <s v="25404           "/>
    <s v="3826345889 "/>
    <s v="DLIN"/>
    <n v="1"/>
    <x v="22"/>
    <n v="5778"/>
    <x v="35"/>
    <x v="1"/>
    <s v="EPOL"/>
    <x v="17"/>
    <s v="N"/>
    <s v="crew replacing broke pole.                                                                                                                                                                                                                      "/>
    <x v="34"/>
    <x v="34"/>
    <x v="12"/>
    <s v="A"/>
    <x v="4"/>
    <s v="Joseph Giarrusso"/>
  </r>
  <r>
    <n v="1288250153"/>
    <s v="Yes"/>
    <s v="ORLEANS             "/>
    <x v="0"/>
    <x v="36"/>
    <d v="2018-04-08T18:59:00"/>
    <d v="2018-04-08T21:55:32"/>
    <x v="20"/>
    <s v="ENOI"/>
    <s v="TFUS"/>
    <s v="60473           "/>
    <s v="39564476360"/>
    <s v="DLIN"/>
    <n v="1"/>
    <x v="10"/>
    <n v="2805"/>
    <x v="36"/>
    <x v="1"/>
    <s v="ETRD"/>
    <x v="18"/>
    <s v="N"/>
    <s v="transformer failed, crew advised                                                                                                                                                                                                                "/>
    <x v="35"/>
    <x v="35"/>
    <x v="7"/>
    <s v="A"/>
    <x v="4"/>
    <s v="Joseph Giarrusso"/>
  </r>
  <r>
    <n v="1288260338"/>
    <s v="Yes"/>
    <s v="ORLEANS             "/>
    <x v="0"/>
    <x v="37"/>
    <d v="2018-04-09T11:13:00"/>
    <d v="2018-04-09T13:03:16"/>
    <x v="27"/>
    <s v="ENOI"/>
    <s v="SERV"/>
    <s v="RXBS22029 *     "/>
    <s v="38623467540"/>
    <s v="DLIN"/>
    <n v="1"/>
    <x v="0"/>
    <n v="110"/>
    <x v="26"/>
    <x v="3"/>
    <s v="ECON"/>
    <x v="5"/>
    <s v="N"/>
    <s v="Changed **TFUS RXBS22029 * 1  to  SERV RXBS22029 * 1** --- changed all connections at service to pole   advised jbologn                                                                                                                         "/>
    <x v="36"/>
    <x v="36"/>
    <x v="8"/>
    <s v="A"/>
    <x v="4"/>
    <s v="Joseph Giarrusso"/>
  </r>
  <r>
    <n v="1288266819"/>
    <s v="Yes"/>
    <s v="ORLEANS             "/>
    <x v="0"/>
    <x v="38"/>
    <d v="2018-04-09T15:11:00"/>
    <d v="2018-04-09T17:50:22"/>
    <x v="28"/>
    <s v="ENOI"/>
    <s v="TFUS"/>
    <s v="62716           "/>
    <s v="38974467563"/>
    <s v="DLIN"/>
    <n v="1"/>
    <x v="23"/>
    <n v="1352"/>
    <x v="37"/>
    <x v="2"/>
    <s v="UNKN"/>
    <x v="9"/>
    <s v="N"/>
    <s v="tested xfmr okay, walked out all secondarys, no flash marks, or places anything got together, refused ok. tbray                                                                                                                                 "/>
    <x v="37"/>
    <x v="37"/>
    <x v="8"/>
    <s v="B"/>
    <x v="3"/>
    <s v="Jay Banks"/>
  </r>
  <r>
    <n v="1288270582"/>
    <s v="Yes"/>
    <s v="EAST ORLEANS        "/>
    <x v="0"/>
    <x v="39"/>
    <d v="2018-04-09T17:36:00"/>
    <d v="2018-04-09T19:17:02"/>
    <x v="29"/>
    <s v="ENOI"/>
    <s v="TFUS"/>
    <s v="1033779         "/>
    <s v="42248502787"/>
    <s v="DLIN"/>
    <n v="6"/>
    <x v="0"/>
    <n v="101"/>
    <x v="38"/>
    <x v="2"/>
    <s v="SCHD"/>
    <x v="2"/>
    <s v="N"/>
    <s v="contract crew has trans bank out.. tbrock                                                                                                                                                                                                       "/>
    <x v="38"/>
    <x v="38"/>
    <x v="0"/>
    <s v="E"/>
    <x v="0"/>
    <s v="Cyndi Nguyen"/>
  </r>
  <r>
    <n v="1288270838"/>
    <s v="Yes"/>
    <s v="EAST ORLEANS        "/>
    <x v="0"/>
    <x v="40"/>
    <d v="2018-04-09T17:50:00"/>
    <d v="2018-04-09T18:09:03"/>
    <x v="2"/>
    <s v="ENOI"/>
    <s v="TFUS"/>
    <s v="76274           "/>
    <s v="40707491237"/>
    <s v="DLIN"/>
    <n v="6"/>
    <x v="14"/>
    <n v="171"/>
    <x v="39"/>
    <x v="3"/>
    <s v="ECON"/>
    <x v="5"/>
    <s v="N"/>
    <s v="changed sec lead on trans.. tbrock                                                                                                                                                                                                              "/>
    <x v="39"/>
    <x v="39"/>
    <x v="2"/>
    <s v="D"/>
    <x v="2"/>
    <s v="Jared Brossett"/>
  </r>
  <r>
    <n v="1288272254"/>
    <s v="Yes"/>
    <s v="ORLEANS             "/>
    <x v="0"/>
    <x v="41"/>
    <d v="2018-04-09T19:54:00"/>
    <d v="2018-04-09T19:59:53"/>
    <x v="14"/>
    <s v="ENOI"/>
    <s v="TFUS"/>
    <s v="1365620         "/>
    <s v="39502461419"/>
    <s v="DLIN"/>
    <n v="1"/>
    <x v="24"/>
    <n v="96"/>
    <x v="40"/>
    <x v="1"/>
    <s v="ETRD"/>
    <x v="18"/>
    <s v="N"/>
    <s v="crew to change transformer                                                                                                                                                                                                                      "/>
    <x v="40"/>
    <x v="40"/>
    <x v="9"/>
    <s v="B"/>
    <x v="3"/>
    <s v="Jay Banks"/>
  </r>
  <r>
    <n v="1288274159"/>
    <s v="Yes"/>
    <s v="ORLEANS             "/>
    <x v="0"/>
    <x v="42"/>
    <d v="2018-04-09T22:22:00"/>
    <d v="2018-04-09T22:41:23"/>
    <x v="30"/>
    <s v="ENOI"/>
    <s v="LFUS"/>
    <s v="71083           "/>
    <s v="3921746865 "/>
    <s v="DLIN"/>
    <n v="1"/>
    <x v="25"/>
    <n v="11620"/>
    <x v="41"/>
    <x v="2"/>
    <s v="FOBJ"/>
    <x v="19"/>
    <s v="N"/>
    <s v="Changed **LFUS 71083 161  to  LFUS 71083 140** --- rode out fuse around, found melted mylar ballons at base of pole 3 down from 66216, refused okay tbray                                                                                       "/>
    <x v="41"/>
    <x v="41"/>
    <x v="8"/>
    <s v="B"/>
    <x v="3"/>
    <s v="Jay Banks"/>
  </r>
  <r>
    <n v="1288283498"/>
    <s v="Yes"/>
    <s v="ORLEANS             "/>
    <x v="0"/>
    <x v="43"/>
    <d v="2018-04-10T11:11:00"/>
    <d v="2018-04-10T13:55:04"/>
    <x v="31"/>
    <s v="ENOI"/>
    <s v="TFUS"/>
    <s v="1294190         "/>
    <s v="38016465198"/>
    <s v="DLIN"/>
    <n v="1"/>
    <x v="0"/>
    <n v="164"/>
    <x v="42"/>
    <x v="1"/>
    <s v="ETRD"/>
    <x v="18"/>
    <s v="N"/>
    <s v="crew taking trans out for repairs                                                                                                                                                                                                               "/>
    <x v="42"/>
    <x v="42"/>
    <x v="12"/>
    <s v="A"/>
    <x v="4"/>
    <s v="Joseph Giarrusso"/>
  </r>
  <r>
    <n v="1288290469"/>
    <s v="NO"/>
    <s v="EAST ORLEANS        "/>
    <x v="0"/>
    <x v="44"/>
    <d v="2018-04-10T14:14:40"/>
    <d v="2018-04-10T14:14:44"/>
    <x v="32"/>
    <s v="ENOI"/>
    <s v="SBKR"/>
    <s v="1001            "/>
    <s v="4140449323 "/>
    <s v="DLIN"/>
    <n v="6"/>
    <x v="26"/>
    <n v="0"/>
    <x v="43"/>
    <x v="0"/>
    <s v="RBRD"/>
    <x v="20"/>
    <s v="N"/>
    <s v="A black crow contacted 2 primary risers on terminal pole an apparent flashover caused fdr. to relay out                                                                                                                                         "/>
    <x v="43"/>
    <x v="43"/>
    <x v="4"/>
    <s v="D"/>
    <x v="2"/>
    <s v="Jared Brossett"/>
  </r>
  <r>
    <n v="1288290466"/>
    <s v="NO"/>
    <s v="EAST ORLEANS        "/>
    <x v="0"/>
    <x v="44"/>
    <d v="2018-04-10T14:14:40"/>
    <d v="2018-04-10T14:14:44"/>
    <x v="33"/>
    <s v="ENOI"/>
    <s v="SBKR"/>
    <s v="1002            "/>
    <s v="4140649325 "/>
    <s v="DLIN"/>
    <n v="6"/>
    <x v="27"/>
    <n v="0"/>
    <x v="43"/>
    <x v="0"/>
    <s v="RBRD"/>
    <x v="20"/>
    <s v="N"/>
    <s v="A black crow contacted 2 primary risers on terminal pole an apparent flashover caused fdr. to relay out                                                                                                                                         "/>
    <x v="44"/>
    <x v="44"/>
    <x v="4"/>
    <s v="D"/>
    <x v="2"/>
    <s v="Jared Brossett"/>
  </r>
  <r>
    <n v="1288300432"/>
    <s v="Yes"/>
    <s v="ORLEANS             "/>
    <x v="0"/>
    <x v="45"/>
    <d v="2018-04-11T00:59:00"/>
    <d v="2018-04-11T02:04:07"/>
    <x v="28"/>
    <s v="ENOI"/>
    <s v="TFUS"/>
    <s v="1254921         "/>
    <s v="39399464952"/>
    <s v="DLIN"/>
    <n v="1"/>
    <x v="21"/>
    <n v="650"/>
    <x v="44"/>
    <x v="1"/>
    <s v="EARM"/>
    <x v="1"/>
    <s v="N"/>
    <s v="broken wilson rack, tied up temp to be replaced at a later date, refused okay tbray                                                                                                                                                             "/>
    <x v="45"/>
    <x v="45"/>
    <x v="13"/>
    <s v="B"/>
    <x v="3"/>
    <s v="Jay Banks"/>
  </r>
  <r>
    <n v="1288302946"/>
    <s v="Yes"/>
    <s v="ORLEANS             "/>
    <x v="0"/>
    <x v="46"/>
    <d v="2018-04-11T10:08:00"/>
    <d v="2018-04-11T12:10:47"/>
    <x v="28"/>
    <s v="ENOI"/>
    <s v="TFUS"/>
    <s v="1254921         "/>
    <s v="39399464952"/>
    <s v="DLIN"/>
    <n v="1"/>
    <x v="0"/>
    <n v="239"/>
    <x v="45"/>
    <x v="2"/>
    <s v="SCHD"/>
    <x v="2"/>
    <s v="N"/>
    <s v="crew working entergy                                                                                                                                                                                                                            "/>
    <x v="45"/>
    <x v="45"/>
    <x v="13"/>
    <s v="B"/>
    <x v="3"/>
    <s v="Jay Banks"/>
  </r>
  <r>
    <n v="1288303890"/>
    <s v="Yes"/>
    <s v="ALGIERS             "/>
    <x v="0"/>
    <x v="47"/>
    <d v="2018-04-11T09:14:00"/>
    <d v="2018-04-11T09:52:05"/>
    <x v="3"/>
    <s v="ENOI"/>
    <s v="TFUS"/>
    <s v="1296459         "/>
    <s v="4257945556 "/>
    <s v="DLIN"/>
    <n v="81"/>
    <x v="2"/>
    <n v="245"/>
    <x v="46"/>
    <x v="1"/>
    <s v="EFLK"/>
    <x v="13"/>
    <s v="N"/>
    <s v="refused ok zwashin                                                                                                                                                                                                                              "/>
    <x v="46"/>
    <x v="46"/>
    <x v="3"/>
    <s v="C"/>
    <x v="1"/>
    <s v="Kristin Palmer"/>
  </r>
  <r>
    <n v="1288307660"/>
    <s v="Yes"/>
    <s v="ALGIERS             "/>
    <x v="0"/>
    <x v="48"/>
    <d v="2018-04-11T10:26:00"/>
    <d v="2018-04-11T13:55:35"/>
    <x v="11"/>
    <s v="ENOI"/>
    <s v="TFUS"/>
    <s v="BY154877        "/>
    <s v="4130146053 "/>
    <s v="DLIN"/>
    <n v="81"/>
    <x v="2"/>
    <n v="1050"/>
    <x v="47"/>
    <x v="1"/>
    <s v="EPOL"/>
    <x v="17"/>
    <s v="N"/>
    <s v="changing rotten pole in the rear                                                                                                                                                                                                                "/>
    <x v="47"/>
    <x v="47"/>
    <x v="5"/>
    <s v="C"/>
    <x v="1"/>
    <s v="Kristin Palmer"/>
  </r>
  <r>
    <n v="1288308387"/>
    <s v="Yes"/>
    <s v="ALGIERS             "/>
    <x v="0"/>
    <x v="49"/>
    <d v="2018-04-11T11:56:00"/>
    <d v="2018-04-11T12:10:11"/>
    <x v="11"/>
    <s v="ENOI"/>
    <s v="SERV"/>
    <s v="SERVICE         "/>
    <s v="4120046100 "/>
    <s v="DLIN"/>
    <n v="81"/>
    <x v="28"/>
    <n v="280"/>
    <x v="48"/>
    <x v="2"/>
    <s v="SCHD"/>
    <x v="2"/>
    <s v="N"/>
    <s v="Scheduled Interruption                                                                                                                                                                                                                          "/>
    <x v="48"/>
    <x v="48"/>
    <x v="5"/>
    <s v="C"/>
    <x v="1"/>
    <s v="Kristin Palmer"/>
  </r>
  <r>
    <n v="1288308993"/>
    <s v="Yes"/>
    <s v="EAST ORLEANS        "/>
    <x v="0"/>
    <x v="50"/>
    <d v="2018-04-11T13:17:00"/>
    <d v="2018-04-11T14:44:08"/>
    <x v="34"/>
    <s v="ENOI"/>
    <s v="TFUS"/>
    <s v="66559           "/>
    <s v="41056475302"/>
    <s v="DLIN"/>
    <n v="6"/>
    <x v="0"/>
    <n v="189"/>
    <x v="49"/>
    <x v="2"/>
    <s v="SCHD"/>
    <x v="2"/>
    <s v="N"/>
    <s v="crew working                                                                                                                                                                                                                                    "/>
    <x v="49"/>
    <x v="49"/>
    <x v="1"/>
    <s v="D"/>
    <x v="2"/>
    <s v="Jared Brossett"/>
  </r>
  <r>
    <n v="1288311051"/>
    <s v="Yes"/>
    <s v="EAST ORLEANS        "/>
    <x v="0"/>
    <x v="51"/>
    <d v="2018-04-11T13:14:00"/>
    <d v="2018-04-11T13:54:23"/>
    <x v="34"/>
    <s v="ENOI"/>
    <s v="TFUS"/>
    <s v="66185           "/>
    <s v="41072475985"/>
    <s v="DLIN"/>
    <n v="6"/>
    <x v="0"/>
    <n v="40"/>
    <x v="11"/>
    <x v="2"/>
    <s v="SCHD"/>
    <x v="2"/>
    <s v="N"/>
    <s v="contractor group , is fixed problem now , hey change pole out cschick                                                                                                                                                                           "/>
    <x v="50"/>
    <x v="50"/>
    <x v="1"/>
    <s v="D"/>
    <x v="2"/>
    <s v="Jared Brossett"/>
  </r>
  <r>
    <n v="1288315440"/>
    <s v="Yes"/>
    <s v="EAST ORLEANS        "/>
    <x v="0"/>
    <x v="52"/>
    <d v="2018-04-11T15:47:00"/>
    <d v="2018-04-11T17:39:20"/>
    <x v="34"/>
    <s v="ENOI"/>
    <s v="TFUS"/>
    <s v="66559           "/>
    <s v="41056475302"/>
    <s v="DLIN"/>
    <n v="6"/>
    <x v="0"/>
    <n v="112"/>
    <x v="50"/>
    <x v="2"/>
    <s v="SCHD"/>
    <x v="2"/>
    <s v="N"/>
    <s v="crew outage                                                                                                                                                                                                                                     "/>
    <x v="49"/>
    <x v="49"/>
    <x v="1"/>
    <s v="D"/>
    <x v="2"/>
    <s v="Jared Brossett"/>
  </r>
  <r>
    <n v="1288316093"/>
    <s v="Yes"/>
    <s v="ORLEANS             "/>
    <x v="0"/>
    <x v="53"/>
    <d v="2018-04-11T16:27:00"/>
    <d v="2018-04-11T16:59:00"/>
    <x v="35"/>
    <s v="ENOI"/>
    <s v="TFUS"/>
    <s v="51010           "/>
    <s v="39017489412"/>
    <s v="DLIN"/>
    <n v="1"/>
    <x v="14"/>
    <n v="288"/>
    <x v="51"/>
    <x v="1"/>
    <s v="EARM"/>
    <x v="1"/>
    <s v="N"/>
    <s v="                                                                                                                                                                                                                                                "/>
    <x v="51"/>
    <x v="51"/>
    <x v="10"/>
    <s v="A"/>
    <x v="4"/>
    <s v="Joseph Giarrusso"/>
  </r>
  <r>
    <n v="1288318648"/>
    <s v="Yes"/>
    <s v="EAST ORLEANS        "/>
    <x v="0"/>
    <x v="54"/>
    <d v="2018-04-11T19:12:00"/>
    <d v="2018-04-11T20:45:49"/>
    <x v="36"/>
    <s v="ENOI"/>
    <s v="LFUS"/>
    <s v="21806           "/>
    <s v="4061648706 "/>
    <s v="DLIN"/>
    <n v="6"/>
    <x v="28"/>
    <n v="584"/>
    <x v="52"/>
    <x v="2"/>
    <s v="SCHD"/>
    <x v="2"/>
    <s v="N"/>
    <s v="crew dropped to remove tap off laterial                                                                                                                                                                                                         "/>
    <x v="52"/>
    <x v="52"/>
    <x v="2"/>
    <s v="D"/>
    <x v="2"/>
    <s v="Jared Brossett"/>
  </r>
  <r>
    <n v="1288318667"/>
    <s v="Yes"/>
    <s v="EAST ORLEANS        "/>
    <x v="0"/>
    <x v="55"/>
    <d v="2018-04-11T20:36:00"/>
    <d v="2018-04-11T20:45:04"/>
    <x v="36"/>
    <s v="ENOI"/>
    <s v="LFUS"/>
    <s v="21805           "/>
    <s v="4063448707 "/>
    <s v="DLIN"/>
    <n v="6"/>
    <x v="29"/>
    <n v="2002"/>
    <x v="53"/>
    <x v="2"/>
    <s v="SCHD"/>
    <x v="2"/>
    <s v="N"/>
    <s v="Crew dropped to lift laterial tap.                                                                                                                                                                                                              "/>
    <x v="53"/>
    <x v="53"/>
    <x v="2"/>
    <s v="D"/>
    <x v="2"/>
    <s v="Jared Brossett"/>
  </r>
  <r>
    <n v="1288330792"/>
    <s v="Yes"/>
    <s v="EAST ORLEANS        "/>
    <x v="0"/>
    <x v="56"/>
    <d v="2018-04-12T10:51:00"/>
    <d v="2018-04-12T11:25:22"/>
    <x v="37"/>
    <s v="ENOI"/>
    <s v="LFUS"/>
    <s v="25370           "/>
    <s v="4385351220 "/>
    <s v="DLIN"/>
    <n v="6"/>
    <x v="30"/>
    <n v="3230"/>
    <x v="54"/>
    <x v="2"/>
    <s v="UNKI"/>
    <x v="21"/>
    <s v="N"/>
    <s v="crew working on it now  crew could not find anything wronge refuse ok                                                                                                                                                                           "/>
    <x v="54"/>
    <x v="54"/>
    <x v="14"/>
    <s v="E"/>
    <x v="0"/>
    <s v="Cyndi Nguyen"/>
  </r>
  <r>
    <n v="1288343955"/>
    <s v="Yes"/>
    <s v="EAST ORLEANS        "/>
    <x v="0"/>
    <x v="57"/>
    <d v="2018-04-12T16:53:00"/>
    <d v="2018-04-12T17:25:35"/>
    <x v="38"/>
    <s v="ENOI"/>
    <s v="SERV"/>
    <s v="1373262         "/>
    <s v="41994498660"/>
    <s v="DLIN"/>
    <n v="6"/>
    <x v="0"/>
    <n v="33"/>
    <x v="55"/>
    <x v="3"/>
    <s v="ECON"/>
    <x v="5"/>
    <s v="N"/>
    <s v="Changed **TFUS 1373262 4  to  SERV 1373262 4** --- repaired hot leg conect/ advised.. tbrock                                                                                                                                                    "/>
    <x v="55"/>
    <x v="55"/>
    <x v="4"/>
    <s v="E"/>
    <x v="0"/>
    <s v="Cyndi Nguyen"/>
  </r>
  <r>
    <n v="1288345085"/>
    <s v="Yes"/>
    <s v="EAST ORLEANS        "/>
    <x v="0"/>
    <x v="58"/>
    <d v="2018-04-12T17:24:00"/>
    <d v="2018-04-12T17:51:12"/>
    <x v="34"/>
    <s v="ENOI"/>
    <s v="SERV"/>
    <s v="SERVICE         "/>
    <s v="41092476849"/>
    <s v="DLIN"/>
    <n v="6"/>
    <x v="0"/>
    <n v="27"/>
    <x v="56"/>
    <x v="2"/>
    <s v="SCHD"/>
    <x v="2"/>
    <s v="N"/>
    <s v="contract crews have trans out in 1400 and 1600 block pauline.. tbrock                                                                                                                                                                           "/>
    <x v="56"/>
    <x v="56"/>
    <x v="1"/>
    <s v="D"/>
    <x v="2"/>
    <s v="Jared Brossett"/>
  </r>
  <r>
    <n v="1288353111"/>
    <s v="Yes"/>
    <s v="EAST ORLEANS        "/>
    <x v="0"/>
    <x v="59"/>
    <d v="2018-04-12T22:44:00"/>
    <d v="2018-04-13T00:03:21"/>
    <x v="39"/>
    <s v="ENOI"/>
    <s v="TFUS"/>
    <s v="1308163         "/>
    <s v="43675500920"/>
    <s v="DLIN"/>
    <n v="6"/>
    <x v="0"/>
    <n v="79"/>
    <x v="57"/>
    <x v="3"/>
    <s v="ECON"/>
    <x v="5"/>
    <s v="N"/>
    <s v="pump station two fuses blown/ refused cub 440..good volt tbrock                                                                                                                                                                                 "/>
    <x v="57"/>
    <x v="57"/>
    <x v="14"/>
    <s v="E"/>
    <x v="0"/>
    <s v="Cyndi Nguyen"/>
  </r>
  <r>
    <n v="1288355258"/>
    <s v="Yes"/>
    <s v="ALGIERS             "/>
    <x v="0"/>
    <x v="60"/>
    <d v="2018-04-13T05:40:00"/>
    <d v="2018-04-13T07:46:21"/>
    <x v="40"/>
    <s v="ENOI"/>
    <s v="TFUS"/>
    <s v="1278316         "/>
    <s v="4077146965 "/>
    <s v="DLIN"/>
    <n v="81"/>
    <x v="21"/>
    <n v="1320"/>
    <x v="58"/>
    <x v="1"/>
    <s v="EARR"/>
    <x v="22"/>
    <s v="N"/>
    <s v="Changed **TFUS 1278316 16  to  TFUS 1278316 4** --- arrestor failure/ replaced/ refused ok nwashi1                                                                                                                                              "/>
    <x v="58"/>
    <x v="58"/>
    <x v="5"/>
    <s v="C"/>
    <x v="1"/>
    <s v="Kristin Palmer"/>
  </r>
  <r>
    <n v="1288356429"/>
    <s v="Yes"/>
    <s v="ORLEANS             "/>
    <x v="0"/>
    <x v="61"/>
    <d v="2018-04-13T08:04:00"/>
    <d v="2018-04-13T08:44:38"/>
    <x v="41"/>
    <s v="ENOI"/>
    <s v="TFUS"/>
    <s v="76456           "/>
    <s v="39198476469"/>
    <s v="DLIN"/>
    <n v="1"/>
    <x v="0"/>
    <n v="41"/>
    <x v="59"/>
    <x v="1"/>
    <s v="ETRD"/>
    <x v="18"/>
    <s v="N"/>
    <s v="fuse blew may have been taken out by birds cust back in power now jruffi1                                                                                                                                                                       "/>
    <x v="59"/>
    <x v="59"/>
    <x v="7"/>
    <s v="B"/>
    <x v="3"/>
    <s v="Jay Banks"/>
  </r>
  <r>
    <n v="1288385128"/>
    <s v="Yes"/>
    <s v="ALGIERS             "/>
    <x v="0"/>
    <x v="62"/>
    <d v="2018-04-13T23:37:00"/>
    <d v="2018-04-14T02:25:01"/>
    <x v="3"/>
    <s v="ENOI"/>
    <s v="LFUS"/>
    <s v="5636            "/>
    <s v="4260645683 "/>
    <s v="DLIN"/>
    <n v="81"/>
    <x v="31"/>
    <n v="14400"/>
    <x v="60"/>
    <x v="1"/>
    <s v="EPOL"/>
    <x v="17"/>
    <s v="N"/>
    <s v="Equipment Failure - Pole                                                                                                                                                                                                                        "/>
    <x v="60"/>
    <x v="60"/>
    <x v="3"/>
    <s v="C"/>
    <x v="1"/>
    <s v="Kristin Palmer"/>
  </r>
  <r>
    <n v="1288462022"/>
    <s v="NO"/>
    <s v="ORLEANS             "/>
    <x v="0"/>
    <x v="63"/>
    <d v="2018-04-14T07:35:00"/>
    <d v="2018-04-14T07:50:17"/>
    <x v="42"/>
    <s v="ENOI"/>
    <s v="LFUS"/>
    <s v="27678           "/>
    <s v="3904546057 "/>
    <s v="DLIN"/>
    <n v="1"/>
    <x v="11"/>
    <n v="39150"/>
    <x v="61"/>
    <x v="2"/>
    <s v="MNDT"/>
    <x v="23"/>
    <s v="N"/>
    <s v="dropped out do to house fire                                                                                                                                                                                                                    "/>
    <x v="61"/>
    <x v="61"/>
    <x v="9"/>
    <s v="B"/>
    <x v="3"/>
    <s v="Jay Banks"/>
  </r>
  <r>
    <n v="1288499610"/>
    <s v="Yes"/>
    <s v="ALGIERS             "/>
    <x v="0"/>
    <x v="64"/>
    <d v="2018-04-14T07:50:00"/>
    <d v="2018-04-14T08:07:32"/>
    <x v="3"/>
    <s v="ENOI"/>
    <s v="TFUS"/>
    <s v="1131048         "/>
    <s v="4261945682 "/>
    <s v="DLIN"/>
    <n v="81"/>
    <x v="28"/>
    <n v="200"/>
    <x v="13"/>
    <x v="1"/>
    <s v="EFSW"/>
    <x v="14"/>
    <s v="N"/>
    <s v="Changed **TFUS 1131048 8  to  TFUS 1131048 1** --- fuse barrel came down switch not blown/ threw back in/ customers good nwashi1                                                                                                                "/>
    <x v="62"/>
    <x v="62"/>
    <x v="3"/>
    <s v="C"/>
    <x v="1"/>
    <s v="Kristin Palmer"/>
  </r>
  <r>
    <n v="1288535367"/>
    <s v="Yes"/>
    <s v="ORLEANS             "/>
    <x v="0"/>
    <x v="65"/>
    <d v="2018-04-14T08:50:00"/>
    <d v="2018-04-14T10:30:02"/>
    <x v="43"/>
    <s v="ENOI"/>
    <s v="TFUS"/>
    <s v="53659           "/>
    <s v="38686493959"/>
    <s v="DLIN"/>
    <n v="1"/>
    <x v="28"/>
    <n v="400"/>
    <x v="62"/>
    <x v="1"/>
    <s v="EARM"/>
    <x v="1"/>
    <s v="N"/>
    <s v="crew making repairs on site--crew replaced crossarms--reliability work.                                                                                                                                                                         "/>
    <x v="63"/>
    <x v="63"/>
    <x v="10"/>
    <s v="A"/>
    <x v="4"/>
    <s v="Joseph Giarrusso"/>
  </r>
  <r>
    <n v="1288541476"/>
    <s v="Yes"/>
    <s v="ORLEANS             "/>
    <x v="1"/>
    <x v="66"/>
    <d v="2018-04-14T10:13:00"/>
    <d v="2018-04-14T10:41:32"/>
    <x v="9"/>
    <s v="ENOI"/>
    <s v="LFUS"/>
    <s v="97780           "/>
    <s v="3989247799 "/>
    <s v="DLIN"/>
    <n v="1"/>
    <x v="32"/>
    <n v="5917"/>
    <x v="63"/>
    <x v="1"/>
    <s v="EFSW"/>
    <x v="14"/>
    <s v="N"/>
    <s v="fuse possibily taken out by the weather. refused ok dsmit36                                                                                                                                                                                     "/>
    <x v="64"/>
    <x v="64"/>
    <x v="7"/>
    <s v="D"/>
    <x v="2"/>
    <s v="Jared Brossett"/>
  </r>
  <r>
    <n v="1288584564"/>
    <s v="Yes"/>
    <s v="ALGIERS             "/>
    <x v="1"/>
    <x v="67"/>
    <d v="2018-04-14T11:55:00"/>
    <d v="2018-04-14T13:01:23"/>
    <x v="44"/>
    <s v="ENOI"/>
    <s v="RCLR"/>
    <s v="1120            "/>
    <s v="4226246185 "/>
    <s v="DLIN"/>
    <n v="81"/>
    <x v="33"/>
    <n v="6732"/>
    <x v="22"/>
    <x v="6"/>
    <s v="LGHT"/>
    <x v="8"/>
    <s v="N"/>
    <s v="Changed **RCLR 1120 122  to  RCLR 1120 2** --- lightning/bk in nwashi1                                                                                                                                                                          "/>
    <x v="65"/>
    <x v="65"/>
    <x v="3"/>
    <s v="C"/>
    <x v="1"/>
    <s v="Kristin Palmer"/>
  </r>
  <r>
    <n v="1288584553"/>
    <s v="Yes"/>
    <s v="ORLEANS             "/>
    <x v="1"/>
    <x v="68"/>
    <d v="2018-04-14T11:45:00"/>
    <d v="2018-04-14T12:56:46"/>
    <x v="45"/>
    <s v="ENOI"/>
    <s v="LFUS"/>
    <s v="55730           "/>
    <s v="3829946513 "/>
    <s v="DLIN"/>
    <n v="1"/>
    <x v="34"/>
    <n v="7047"/>
    <x v="64"/>
    <x v="6"/>
    <s v="LGHT"/>
    <x v="8"/>
    <s v="N"/>
    <s v="b and c phase out due to weather. refused ok dsmit36                                                                                                                                                                                            "/>
    <x v="66"/>
    <x v="66"/>
    <x v="12"/>
    <s v="A"/>
    <x v="4"/>
    <s v="Joseph Giarrusso"/>
  </r>
  <r>
    <n v="1288592711"/>
    <s v="Yes"/>
    <s v="ORLEANS             "/>
    <x v="1"/>
    <x v="69"/>
    <d v="2018-04-14T11:52:00"/>
    <d v="2018-04-14T13:24:00"/>
    <x v="46"/>
    <s v="ENOI"/>
    <s v="SERV"/>
    <s v="66356           "/>
    <s v="38307473631"/>
    <s v="DLIN"/>
    <n v="1"/>
    <x v="0"/>
    <n v="92"/>
    <x v="17"/>
    <x v="8"/>
    <s v="ESEC"/>
    <x v="24"/>
    <s v="N"/>
    <s v="#4 changed to 1/O hot leg burned at pole flickering lights replaced back in lights adv jdomang                                                                                                                                                  "/>
    <x v="67"/>
    <x v="67"/>
    <x v="12"/>
    <s v="A"/>
    <x v="4"/>
    <s v="Joseph Giarrusso"/>
  </r>
  <r>
    <n v="1288592775"/>
    <s v="Yes"/>
    <s v="ORLEANS             "/>
    <x v="1"/>
    <x v="69"/>
    <d v="2018-04-14T12:18:00"/>
    <d v="2018-04-14T13:45:25"/>
    <x v="47"/>
    <s v="ENOI"/>
    <s v="TFUS"/>
    <s v="65578           "/>
    <s v="38817472077"/>
    <s v="DLIN"/>
    <n v="1"/>
    <x v="14"/>
    <n v="1017"/>
    <x v="65"/>
    <x v="6"/>
    <s v="LGHT"/>
    <x v="8"/>
    <s v="N"/>
    <s v="refused okay--taken out by weather--mjl                                                                                                                                                                                                         "/>
    <x v="68"/>
    <x v="68"/>
    <x v="8"/>
    <s v="B"/>
    <x v="3"/>
    <s v="Jay Banks"/>
  </r>
  <r>
    <n v="1288603919"/>
    <s v="Yes"/>
    <s v="ORLEANS             "/>
    <x v="1"/>
    <x v="70"/>
    <d v="2018-04-14T13:34:00"/>
    <d v="2018-04-14T13:39:00"/>
    <x v="48"/>
    <s v="ENOI"/>
    <s v="DIS "/>
    <s v="23564           "/>
    <s v="3872345679 "/>
    <s v="DLIN"/>
    <n v="1"/>
    <x v="35"/>
    <n v="94758"/>
    <x v="22"/>
    <x v="5"/>
    <s v="VLGL"/>
    <x v="25"/>
    <s v="N"/>
    <s v="weathe rserviceman went back out and found city tree limb burnng across b and c phases--feeder on one shot and knocked limb off                                                                                                                 "/>
    <x v="69"/>
    <x v="69"/>
    <x v="9"/>
    <s v="B"/>
    <x v="3"/>
    <s v="Jay Banks"/>
  </r>
  <r>
    <n v="1288593740"/>
    <s v="Yes"/>
    <s v="ORLEANS             "/>
    <x v="1"/>
    <x v="71"/>
    <d v="2018-04-14T12:45:00"/>
    <d v="2018-04-14T12:45:39"/>
    <x v="48"/>
    <s v="ENOI"/>
    <s v="SBKR"/>
    <s v="1913            "/>
    <s v="3909445669 "/>
    <s v="DLIN"/>
    <n v="1"/>
    <x v="36"/>
    <n v="4992"/>
    <x v="66"/>
    <x v="5"/>
    <s v="VLGL"/>
    <x v="25"/>
    <s v="N"/>
    <s v="opened at sw# 23564 weather in area--s/man went back out &amp; found city tree limb burnng across b &amp; c phases Soniat, Magazine to Constance,  knocked limb off.                                                                                    "/>
    <x v="70"/>
    <x v="70"/>
    <x v="9"/>
    <s v="B"/>
    <x v="3"/>
    <s v="Jay Banks"/>
  </r>
  <r>
    <n v="1288595924"/>
    <s v="Yes"/>
    <s v="ORLEANS             "/>
    <x v="1"/>
    <x v="72"/>
    <d v="2018-04-14T12:58:00"/>
    <d v="2018-04-14T13:18:11"/>
    <x v="16"/>
    <s v="ENOI"/>
    <s v="LFUS"/>
    <s v="56372           "/>
    <s v="39098467163"/>
    <s v="DLIN"/>
    <n v="1"/>
    <x v="37"/>
    <n v="3500"/>
    <x v="48"/>
    <x v="6"/>
    <s v="LGHT"/>
    <x v="8"/>
    <s v="N"/>
    <s v="inspected and refused a phase out with weather                                                                                                                                                                                                  "/>
    <x v="71"/>
    <x v="71"/>
    <x v="8"/>
    <s v="B"/>
    <x v="3"/>
    <s v="Jay Banks"/>
  </r>
  <r>
    <n v="1288597400"/>
    <s v="NO"/>
    <s v="EAST ORLEANS        "/>
    <x v="1"/>
    <x v="73"/>
    <d v="2018-04-14T12:13:04"/>
    <d v="2018-04-14T12:13:24"/>
    <x v="21"/>
    <s v="ENOI"/>
    <s v="SBKR"/>
    <s v="1607            "/>
    <s v="4350649755 "/>
    <s v="DLIN"/>
    <n v="6"/>
    <x v="38"/>
    <n v="0"/>
    <x v="43"/>
    <x v="5"/>
    <s v="VLGL"/>
    <x v="25"/>
    <s v="N"/>
    <s v="Galahad &amp; Dwyer Canal                                                                                                                                                                                                                           "/>
    <x v="72"/>
    <x v="72"/>
    <x v="0"/>
    <s v="E"/>
    <x v="0"/>
    <s v="Cyndi Nguyen"/>
  </r>
  <r>
    <n v="1288600878"/>
    <s v="Yes"/>
    <s v="EAST ORLEANS        "/>
    <x v="1"/>
    <x v="74"/>
    <d v="2018-04-14T12:31:00"/>
    <d v="2018-04-14T13:37:33"/>
    <x v="49"/>
    <s v="ENOI"/>
    <s v="TFUS"/>
    <s v="1099653         "/>
    <s v="40380493281"/>
    <s v="DLIN"/>
    <n v="6"/>
    <x v="23"/>
    <n v="536"/>
    <x v="67"/>
    <x v="6"/>
    <s v="LGHT"/>
    <x v="8"/>
    <s v="N"/>
    <s v="blown transformer/refused ok taken out by severe weather dfahr                                                                                                                                                                                  "/>
    <x v="73"/>
    <x v="73"/>
    <x v="2"/>
    <s v="D"/>
    <x v="2"/>
    <s v="Jared Brossett"/>
  </r>
  <r>
    <n v="1288601127"/>
    <s v="Yes"/>
    <s v="EAST ORLEANS        "/>
    <x v="1"/>
    <x v="75"/>
    <d v="2018-04-14T14:17:00"/>
    <d v="2018-04-14T16:30:50"/>
    <x v="50"/>
    <s v="ENOI"/>
    <s v="TFUS"/>
    <s v="57063           "/>
    <s v="40742483222"/>
    <s v="DLIN"/>
    <n v="6"/>
    <x v="23"/>
    <n v="1888"/>
    <x v="68"/>
    <x v="1"/>
    <s v="ETRD"/>
    <x v="18"/>
    <s v="N"/>
    <s v="xfmr bank  replaced                                                                                                                                                                                                                             "/>
    <x v="74"/>
    <x v="74"/>
    <x v="2"/>
    <s v="D"/>
    <x v="2"/>
    <s v="Jared Brossett"/>
  </r>
  <r>
    <n v="1288608089"/>
    <s v="Yes"/>
    <s v="EAST ORLEANS        "/>
    <x v="1"/>
    <x v="76"/>
    <d v="2018-04-14T15:53:00"/>
    <d v="2018-04-14T16:16:38"/>
    <x v="5"/>
    <s v="ENOI"/>
    <s v="RCLR"/>
    <s v="23710           "/>
    <s v="41935490683"/>
    <s v="DLIN"/>
    <n v="6"/>
    <x v="39"/>
    <n v="56541"/>
    <x v="69"/>
    <x v="1"/>
    <s v="EARR"/>
    <x v="22"/>
    <s v="N"/>
    <s v="ug cable at switch 48142 and 65393 tested good, crew found failed arrestor at Folgers T.P.  cleared ok                                                                                                                                          "/>
    <x v="75"/>
    <x v="75"/>
    <x v="4"/>
    <s v="E"/>
    <x v="0"/>
    <s v="Cyndi Nguyen"/>
  </r>
  <r>
    <n v="1288615084"/>
    <s v="Yes"/>
    <s v="ORLEANS             "/>
    <x v="1"/>
    <x v="77"/>
    <d v="2018-04-14T13:32:00"/>
    <d v="2018-04-14T14:31:09"/>
    <x v="24"/>
    <s v="ENOI"/>
    <s v="TFUS"/>
    <s v="SERVICE COND    "/>
    <s v="39493474594"/>
    <s v="DLIN"/>
    <n v="1"/>
    <x v="0"/>
    <n v="59"/>
    <x v="12"/>
    <x v="6"/>
    <s v="LGHT"/>
    <x v="8"/>
    <s v="N"/>
    <s v="refused ok tgaken out by the weather. per 310 treed3                                                                                                                                                                                            "/>
    <x v="76"/>
    <x v="76"/>
    <x v="7"/>
    <s v="B"/>
    <x v="3"/>
    <s v="Jay Banks"/>
  </r>
  <r>
    <n v="1288619028"/>
    <s v="Yes"/>
    <s v="ORLEANS             "/>
    <x v="1"/>
    <x v="78"/>
    <d v="2018-04-14T15:37:00"/>
    <d v="2018-04-14T16:02:26"/>
    <x v="9"/>
    <s v="ENOI"/>
    <s v="TFUS"/>
    <s v="SERVICE COND    "/>
    <s v="39836477646"/>
    <s v="DLIN"/>
    <n v="1"/>
    <x v="0"/>
    <n v="136"/>
    <x v="70"/>
    <x v="1"/>
    <s v="ETRD"/>
    <x v="18"/>
    <s v="N"/>
    <s v="crew repairing connection on transformer--mjl--tulane                                                                                                                                                                                           "/>
    <x v="77"/>
    <x v="77"/>
    <x v="7"/>
    <s v="D"/>
    <x v="2"/>
    <s v="Jared Brossett"/>
  </r>
  <r>
    <n v="1288619383"/>
    <s v="Yes"/>
    <s v="ORLEANS             "/>
    <x v="1"/>
    <x v="79"/>
    <d v="2018-04-14T13:58:00"/>
    <d v="2018-04-14T14:23:03"/>
    <x v="48"/>
    <s v="ENOI"/>
    <s v="TFUS"/>
    <s v="694407          "/>
    <s v="38765457833"/>
    <s v="DLIN"/>
    <n v="1"/>
    <x v="14"/>
    <n v="324"/>
    <x v="71"/>
    <x v="6"/>
    <s v="LGHT"/>
    <x v="8"/>
    <s v="N"/>
    <s v="Changed **SERV SERVICE COND 1  to  TFUS 694407 9** --- refused tfus. out due to weather dsmit36                                                                                                                                                 "/>
    <x v="78"/>
    <x v="78"/>
    <x v="9"/>
    <s v="B"/>
    <x v="3"/>
    <s v="Jay Banks"/>
  </r>
  <r>
    <n v="1288622790"/>
    <s v="Yes"/>
    <s v="ALGIERS             "/>
    <x v="1"/>
    <x v="80"/>
    <d v="2018-04-14T18:53:00"/>
    <d v="2018-04-14T20:50:51"/>
    <x v="44"/>
    <s v="ENOI"/>
    <s v="TFUS"/>
    <s v="BY95895         "/>
    <s v="4207745804 "/>
    <s v="DLIN"/>
    <n v="81"/>
    <x v="23"/>
    <n v="3312"/>
    <x v="72"/>
    <x v="1"/>
    <s v="ETRD"/>
    <x v="18"/>
    <s v="N"/>
    <s v="lightning caused trans to fail...crew to change out                                                                                                                                                                                             "/>
    <x v="79"/>
    <x v="79"/>
    <x v="3"/>
    <s v="C"/>
    <x v="1"/>
    <s v="Kristin Palmer"/>
  </r>
  <r>
    <n v="1288623820"/>
    <s v="Yes"/>
    <s v="EAST ORLEANS        "/>
    <x v="1"/>
    <x v="81"/>
    <d v="2018-04-14T17:24:00"/>
    <d v="2018-04-14T18:04:59"/>
    <x v="29"/>
    <s v="ENOI"/>
    <s v="LFUS"/>
    <s v="24865           "/>
    <s v="4196050092 "/>
    <s v="DLIN"/>
    <n v="6"/>
    <x v="40"/>
    <n v="10648"/>
    <x v="73"/>
    <x v="8"/>
    <s v="EPRI"/>
    <x v="16"/>
    <s v="N"/>
    <s v="Bad cable bet. vlt 49 going to vlt. 50 on Mayo rd                                                                                                                                                                                               "/>
    <x v="80"/>
    <x v="80"/>
    <x v="4"/>
    <s v="E"/>
    <x v="0"/>
    <s v="Cyndi Nguyen"/>
  </r>
  <r>
    <n v="1288654875"/>
    <s v="Yes"/>
    <s v="ALGIERS             "/>
    <x v="1"/>
    <x v="82"/>
    <d v="2018-04-14T14:38:00"/>
    <d v="2018-04-14T21:25:10"/>
    <x v="23"/>
    <s v="ENOI"/>
    <s v="TFUS"/>
    <s v="BY69367         "/>
    <s v="4313845794 "/>
    <s v="DLIN"/>
    <n v="81"/>
    <x v="3"/>
    <n v="814"/>
    <x v="74"/>
    <x v="1"/>
    <s v="ETRD"/>
    <x v="18"/>
    <s v="N"/>
    <s v="trans to be changed out by crew damaged by lightning                                                                                                                                                                                            "/>
    <x v="81"/>
    <x v="81"/>
    <x v="3"/>
    <s v="C"/>
    <x v="1"/>
    <s v="Kristin Palmer"/>
  </r>
  <r>
    <n v="1288630238"/>
    <s v="Yes"/>
    <s v="ALGIERS             "/>
    <x v="1"/>
    <x v="82"/>
    <d v="2018-04-14T17:10:00"/>
    <d v="2018-04-14T17:55:58"/>
    <x v="23"/>
    <s v="ENOI"/>
    <s v="LFUS"/>
    <s v="5494            "/>
    <s v="4314145819 "/>
    <s v="DLIN"/>
    <n v="81"/>
    <x v="41"/>
    <n v="2970"/>
    <x v="75"/>
    <x v="6"/>
    <s v="LGHT"/>
    <x v="8"/>
    <s v="N"/>
    <s v="first trans off of lat blew and took out lateral first trans will be changed                                                                                                                                                                    "/>
    <x v="82"/>
    <x v="82"/>
    <x v="3"/>
    <s v="C"/>
    <x v="1"/>
    <s v="Kristin Palmer"/>
  </r>
  <r>
    <n v="1288647304"/>
    <s v="Yes"/>
    <s v="EAST ORLEANS        "/>
    <x v="1"/>
    <x v="83"/>
    <d v="2018-04-14T17:39:00"/>
    <d v="2018-04-14T18:29:58"/>
    <x v="34"/>
    <s v="ENOI"/>
    <s v="TFUS"/>
    <s v="57949           "/>
    <s v="40927479566"/>
    <s v="DLIN"/>
    <n v="6"/>
    <x v="42"/>
    <n v="2899"/>
    <x v="76"/>
    <x v="1"/>
    <s v="EARM"/>
    <x v="1"/>
    <s v="N"/>
    <s v="broken sec xarm, crew dropped out xfmr to make repairs-GTW                                                                                                                                                                                      "/>
    <x v="83"/>
    <x v="83"/>
    <x v="1"/>
    <s v="D"/>
    <x v="2"/>
    <s v="Jared Brossett"/>
  </r>
  <r>
    <n v="1288631101"/>
    <s v="Yes"/>
    <s v="ALGIERS             "/>
    <x v="1"/>
    <x v="84"/>
    <d v="2018-04-14T14:50:00"/>
    <d v="2018-04-14T18:58:35"/>
    <x v="3"/>
    <s v="ENOI"/>
    <s v="LFUS"/>
    <s v="1117            "/>
    <s v="4227544900 "/>
    <s v="DLIN"/>
    <n v="81"/>
    <x v="0"/>
    <n v="249"/>
    <x v="23"/>
    <x v="1"/>
    <s v="EFSW"/>
    <x v="14"/>
    <s v="N"/>
    <s v="primary riser on fuse switch feeding primary meter burned off middle phase/ repair cust bk in nwashi1                                                                                                                                           "/>
    <x v="84"/>
    <x v="84"/>
    <x v="3"/>
    <s v="C"/>
    <x v="1"/>
    <s v="Kristin Palmer"/>
  </r>
  <r>
    <n v="1288632042"/>
    <s v="Yes"/>
    <s v="EAST ORLEANS        "/>
    <x v="1"/>
    <x v="85"/>
    <d v="2018-04-14T16:23:00"/>
    <d v="2018-04-14T18:22:41"/>
    <x v="51"/>
    <s v="ENOI"/>
    <s v="TFUS"/>
    <s v="1370053         "/>
    <s v="46408538049"/>
    <s v="DLIN"/>
    <n v="6"/>
    <x v="2"/>
    <n v="1040"/>
    <x v="77"/>
    <x v="6"/>
    <s v="LGHT"/>
    <x v="8"/>
    <s v="N"/>
    <s v="transformer refused ok takemn out by severe weather dfahr                                                                                                                                                                                       "/>
    <x v="85"/>
    <x v="85"/>
    <x v="15"/>
    <s v="E"/>
    <x v="0"/>
    <s v="Cyndi Nguyen"/>
  </r>
  <r>
    <n v="1288646279"/>
    <s v="Yes"/>
    <s v="ALGIERS             "/>
    <x v="1"/>
    <x v="86"/>
    <d v="2018-04-14T18:19:00"/>
    <d v="2018-04-14T18:19:33"/>
    <x v="7"/>
    <s v="ENOI"/>
    <s v="LFUS"/>
    <s v="33311           "/>
    <s v="4240745153 "/>
    <s v="DLIN"/>
    <n v="81"/>
    <x v="43"/>
    <n v="2100"/>
    <x v="62"/>
    <x v="6"/>
    <s v="LGHT"/>
    <x v="8"/>
    <s v="N"/>
    <s v="refused ok zwashin                                                                                                                                                                                                                              "/>
    <x v="86"/>
    <x v="86"/>
    <x v="3"/>
    <s v="C"/>
    <x v="1"/>
    <s v="Kristin Palmer"/>
  </r>
  <r>
    <n v="1288647892"/>
    <s v="Yes"/>
    <s v="EAST ORLEANS        "/>
    <x v="1"/>
    <x v="87"/>
    <d v="2018-04-14T17:11:00"/>
    <d v="2018-04-14T18:57:50"/>
    <x v="52"/>
    <s v="ENOI"/>
    <s v="LFUS"/>
    <s v="25924           "/>
    <s v="4338350988 "/>
    <s v="DLIN"/>
    <n v="6"/>
    <x v="30"/>
    <n v="2375"/>
    <x v="78"/>
    <x v="2"/>
    <s v="UNKI"/>
    <x v="21"/>
    <s v="N"/>
    <s v="                                                                                                                                                                                                                                                "/>
    <x v="87"/>
    <x v="87"/>
    <x v="14"/>
    <s v="E"/>
    <x v="0"/>
    <s v="Cyndi Nguyen"/>
  </r>
  <r>
    <n v="1288649191"/>
    <s v="Yes"/>
    <s v="ALGIERS             "/>
    <x v="1"/>
    <x v="88"/>
    <d v="2018-04-14T17:44:00"/>
    <d v="2018-04-14T19:53:42"/>
    <x v="44"/>
    <s v="ENOI"/>
    <s v="TFUS"/>
    <s v="BY88991         "/>
    <s v="4221145852 "/>
    <s v="DLIN"/>
    <n v="81"/>
    <x v="44"/>
    <n v="1190"/>
    <x v="54"/>
    <x v="5"/>
    <s v="VINE"/>
    <x v="15"/>
    <s v="N"/>
    <s v="back n dead  vines brizzut                                                                                                                                                                                                                      "/>
    <x v="88"/>
    <x v="88"/>
    <x v="3"/>
    <s v="C"/>
    <x v="1"/>
    <s v="Kristin Palmer"/>
  </r>
  <r>
    <n v="1288653035"/>
    <s v="Yes"/>
    <s v="ORLEANS             "/>
    <x v="1"/>
    <x v="89"/>
    <d v="2018-04-14T17:44:00"/>
    <d v="2018-04-14T19:48:37"/>
    <x v="30"/>
    <s v="ENOI"/>
    <s v="TFUS"/>
    <s v="64963           "/>
    <s v="39171469770"/>
    <s v="DLIN"/>
    <n v="1"/>
    <x v="4"/>
    <n v="756"/>
    <x v="3"/>
    <x v="8"/>
    <s v="EPRI"/>
    <x v="16"/>
    <s v="N"/>
    <s v="crew to take slack out of primary                                                                                                                                                                                                               "/>
    <x v="89"/>
    <x v="89"/>
    <x v="8"/>
    <s v="B"/>
    <x v="3"/>
    <s v="Jay Banks"/>
  </r>
  <r>
    <n v="1288656777"/>
    <s v="Yes"/>
    <s v="ALGIERS             "/>
    <x v="1"/>
    <x v="90"/>
    <d v="2018-04-14T18:37:00"/>
    <d v="2018-04-14T19:21:07"/>
    <x v="23"/>
    <s v="ENOI"/>
    <s v="TFUS"/>
    <s v="BY104080        "/>
    <s v="4312245758 "/>
    <s v="DLIN"/>
    <n v="81"/>
    <x v="23"/>
    <n v="432"/>
    <x v="79"/>
    <x v="1"/>
    <s v="EFLK"/>
    <x v="13"/>
    <s v="N"/>
    <s v="Changed **TFUS BY104080 11  to  TFUS BY104080 2** --- went out with lateral and primary down/ refused ok nwashi1                                                                                                                                "/>
    <x v="90"/>
    <x v="90"/>
    <x v="3"/>
    <s v="C"/>
    <x v="1"/>
    <s v="Kristin Palmer"/>
  </r>
  <r>
    <n v="1288658888"/>
    <s v="Yes"/>
    <s v="ALGIERS             "/>
    <x v="1"/>
    <x v="91"/>
    <d v="2018-04-14T18:52:00"/>
    <d v="2018-04-14T19:54:30"/>
    <x v="44"/>
    <s v="ENOI"/>
    <s v="TFUS"/>
    <s v="00              "/>
    <s v="4221045821 "/>
    <s v="DLIN"/>
    <n v="81"/>
    <x v="14"/>
    <n v="558"/>
    <x v="80"/>
    <x v="5"/>
    <s v="VINE"/>
    <x v="15"/>
    <s v="N"/>
    <s v="back n brizzut                                                                                                                                                                                                                                  "/>
    <x v="91"/>
    <x v="91"/>
    <x v="3"/>
    <s v="C"/>
    <x v="1"/>
    <s v="Kristin Palmer"/>
  </r>
  <r>
    <n v="1288668693"/>
    <s v="Yes"/>
    <s v="EAST ORLEANS        "/>
    <x v="1"/>
    <x v="92"/>
    <d v="2018-04-14T23:58:00"/>
    <d v="2018-04-15T00:40:24"/>
    <x v="0"/>
    <s v="ENOI"/>
    <s v="TFUS"/>
    <s v="1326390         "/>
    <s v="43483503752"/>
    <s v="DLIN"/>
    <n v="6"/>
    <x v="23"/>
    <n v="1504"/>
    <x v="81"/>
    <x v="8"/>
    <s v="EPRI"/>
    <x v="16"/>
    <s v="N"/>
    <s v="bad urd                                                                                                                                                                                                                                         "/>
    <x v="92"/>
    <x v="92"/>
    <x v="14"/>
    <s v="E"/>
    <x v="0"/>
    <s v="Cyndi Nguyen"/>
  </r>
  <r>
    <n v="1288677634"/>
    <s v="Yes"/>
    <s v="EAST ORLEANS        "/>
    <x v="0"/>
    <x v="93"/>
    <d v="2018-04-15T02:22:00"/>
    <d v="2018-04-15T02:55:36"/>
    <x v="21"/>
    <s v="ENOI"/>
    <s v="LFUS"/>
    <s v="21750           "/>
    <s v="4237949491 "/>
    <s v="DLIN"/>
    <n v="6"/>
    <x v="45"/>
    <n v="3976"/>
    <x v="82"/>
    <x v="1"/>
    <s v="EPOL"/>
    <x v="17"/>
    <s v="N"/>
    <s v="dropped out to strap pole                                                                                                                                                                                                                       "/>
    <x v="93"/>
    <x v="93"/>
    <x v="4"/>
    <s v="E"/>
    <x v="0"/>
    <s v="Cyndi Nguyen"/>
  </r>
  <r>
    <n v="1288680656"/>
    <s v="Yes"/>
    <s v="EAST ORLEANS        "/>
    <x v="0"/>
    <x v="94"/>
    <d v="2018-04-15T07:59:00"/>
    <d v="2018-04-15T08:33:03"/>
    <x v="53"/>
    <s v="ENOI"/>
    <s v="TFUS"/>
    <s v="1543241         "/>
    <s v="4338049451 "/>
    <s v="DLIN"/>
    <n v="6"/>
    <x v="3"/>
    <n v="488"/>
    <x v="83"/>
    <x v="8"/>
    <s v="EPRI"/>
    <x v="16"/>
    <s v="N"/>
    <s v="riser burnt at lateral 27716 crew to make reparis                                                                                                                                                                                               "/>
    <x v="94"/>
    <x v="94"/>
    <x v="15"/>
    <s v="E"/>
    <x v="0"/>
    <s v="Cyndi Nguyen"/>
  </r>
  <r>
    <n v="1288686653"/>
    <s v="Yes"/>
    <s v="EAST ORLEANS        "/>
    <x v="0"/>
    <x v="95"/>
    <d v="2018-04-15T10:12:00"/>
    <d v="2018-04-15T10:40:36"/>
    <x v="54"/>
    <s v="ENOI"/>
    <s v="TFUS"/>
    <s v="527722          "/>
    <s v="           "/>
    <s v="DLIN"/>
    <n v="6"/>
    <x v="46"/>
    <n v="13260"/>
    <x v="36"/>
    <x v="1"/>
    <s v="ETRD"/>
    <x v="18"/>
    <s v="N"/>
    <s v="crew to make reparis                                                                                                                                                                                                                            "/>
    <x v="95"/>
    <x v="95"/>
    <x v="14"/>
    <s v="E"/>
    <x v="0"/>
    <s v="Cyndi Nguyen"/>
  </r>
  <r>
    <n v="1288682098"/>
    <s v="Yes"/>
    <s v="ALGIERS             "/>
    <x v="0"/>
    <x v="96"/>
    <d v="2018-04-15T07:26:00"/>
    <d v="2018-04-15T10:30:09"/>
    <x v="55"/>
    <s v="ENOI"/>
    <s v="SERV"/>
    <s v="SERVICE         "/>
    <s v="4054446709 "/>
    <s v="DLIN"/>
    <n v="81"/>
    <x v="0"/>
    <n v="184"/>
    <x v="84"/>
    <x v="2"/>
    <s v="SCHD"/>
    <x v="2"/>
    <s v="N"/>
    <s v="crew on site making upgrades DAVID GILL with chain on site 601 550 2206                                                                                                                                                                         "/>
    <x v="96"/>
    <x v="96"/>
    <x v="5"/>
    <s v="C"/>
    <x v="1"/>
    <s v="Kristin Palmer"/>
  </r>
  <r>
    <n v="1288685860"/>
    <s v="Yes"/>
    <s v="EAST ORLEANS        "/>
    <x v="0"/>
    <x v="97"/>
    <d v="2018-04-15T08:36:00"/>
    <d v="2018-04-15T10:04:58"/>
    <x v="56"/>
    <s v="ENOI"/>
    <s v="TFUS"/>
    <s v="663461          "/>
    <s v="48457514023"/>
    <s v="DLIN"/>
    <n v="6"/>
    <x v="47"/>
    <n v="267"/>
    <x v="85"/>
    <x v="1"/>
    <s v="EFSW"/>
    <x v="14"/>
    <s v="N"/>
    <s v="fuse switch burning crew to repair                                                                                                                                                                                                              "/>
    <x v="97"/>
    <x v="97"/>
    <x v="15"/>
    <s v="E"/>
    <x v="0"/>
    <s v="Cyndi Nguyen"/>
  </r>
  <r>
    <n v="1288687977"/>
    <s v="Yes"/>
    <s v="EAST ORLEANS        "/>
    <x v="0"/>
    <x v="98"/>
    <d v="2018-04-15T09:34:00"/>
    <d v="2018-04-15T11:22:58"/>
    <x v="38"/>
    <s v="ENOI"/>
    <s v="SERV"/>
    <s v="SERVICE         "/>
    <s v="42303499168"/>
    <s v="DLIN"/>
    <n v="6"/>
    <x v="0"/>
    <n v="109"/>
    <x v="86"/>
    <x v="8"/>
    <s v="ESEC"/>
    <x v="24"/>
    <s v="N"/>
    <s v="crew to install drycell - 22055821290                                                                                                                                                                                                           "/>
    <x v="98"/>
    <x v="98"/>
    <x v="4"/>
    <s v="E"/>
    <x v="0"/>
    <s v="Cyndi Nguyen"/>
  </r>
  <r>
    <n v="1288700777"/>
    <s v="Yes"/>
    <s v="EAST ORLEANS        "/>
    <x v="0"/>
    <x v="99"/>
    <d v="2018-04-15T14:17:00"/>
    <d v="2018-04-15T17:40:31"/>
    <x v="56"/>
    <s v="ENOI"/>
    <s v="TFUS"/>
    <s v="663461          "/>
    <s v="48457514023"/>
    <s v="DLIN"/>
    <n v="6"/>
    <x v="47"/>
    <n v="609"/>
    <x v="87"/>
    <x v="1"/>
    <s v="ETRD"/>
    <x v="18"/>
    <s v="N"/>
    <s v="crew to replace transformer                                                                                                                                                                                                                     "/>
    <x v="97"/>
    <x v="97"/>
    <x v="15"/>
    <s v="E"/>
    <x v="0"/>
    <s v="Cyndi Nguyen"/>
  </r>
  <r>
    <n v="1288715414"/>
    <s v="Yes"/>
    <s v="ORLEANS             "/>
    <x v="0"/>
    <x v="100"/>
    <d v="2018-04-15T20:27:00"/>
    <d v="2018-04-15T22:36:58"/>
    <x v="46"/>
    <s v="ENOI"/>
    <s v="SERV"/>
    <s v="SERVICE         "/>
    <s v="38564469462"/>
    <s v="DLIN"/>
    <n v="1"/>
    <x v="0"/>
    <n v="130"/>
    <x v="29"/>
    <x v="5"/>
    <s v="VOHL"/>
    <x v="7"/>
    <s v="N"/>
    <s v="Changed **TFUS 65723 8  to  SERV 65723 1** --- repaired connections at pole service conductor broke at connector from city tree jdomang                                                                                                         "/>
    <x v="99"/>
    <x v="99"/>
    <x v="8"/>
    <s v="A"/>
    <x v="4"/>
    <s v="Joseph Giarrusso"/>
  </r>
  <r>
    <n v="1288716496"/>
    <s v="Yes"/>
    <s v="ORLEANS             "/>
    <x v="0"/>
    <x v="101"/>
    <d v="2018-04-15T23:05:00"/>
    <d v="2018-04-16T00:18:29"/>
    <x v="27"/>
    <s v="ENOI"/>
    <s v="SERV"/>
    <s v="78722 *         "/>
    <s v="38573461855"/>
    <s v="DLIN"/>
    <n v="1"/>
    <x v="0"/>
    <n v="165"/>
    <x v="88"/>
    <x v="5"/>
    <s v="VLGL"/>
    <x v="25"/>
    <s v="N"/>
    <s v="Changed **TFUS 78722 * 3  to  SERV 78722 * 3** --- conductor open in tree city tree growing in right of way repaired ok good voltage 123 246 jdomang                                                                                            "/>
    <x v="100"/>
    <x v="100"/>
    <x v="9"/>
    <s v="A"/>
    <x v="4"/>
    <s v="Joseph Giarrusso"/>
  </r>
  <r>
    <n v="1288729209"/>
    <s v="Yes"/>
    <s v="EAST ORLEANS        "/>
    <x v="1"/>
    <x v="102"/>
    <d v="2018-04-16T11:14:00"/>
    <d v="2018-04-16T14:00:15"/>
    <x v="57"/>
    <s v="ENOI"/>
    <s v="SERV"/>
    <s v="SERVICE         "/>
    <s v="41076473923"/>
    <s v="DLIN"/>
    <n v="6"/>
    <x v="0"/>
    <n v="166"/>
    <x v="89"/>
    <x v="2"/>
    <s v="SCHD"/>
    <x v="2"/>
    <s v="N"/>
    <s v="                                                                                                                                                                                                                                                "/>
    <x v="101"/>
    <x v="101"/>
    <x v="1"/>
    <s v="C"/>
    <x v="1"/>
    <s v="Kristin Palmer"/>
  </r>
  <r>
    <n v="1288730245"/>
    <s v="Yes"/>
    <s v="EAST ORLEANS        "/>
    <x v="0"/>
    <x v="103"/>
    <d v="2018-04-16T11:44:00"/>
    <d v="2018-04-16T13:30:05"/>
    <x v="29"/>
    <s v="ENOI"/>
    <s v="SERV"/>
    <s v="SERVICE         "/>
    <s v="42414502992"/>
    <s v="DLIN"/>
    <n v="6"/>
    <x v="0"/>
    <n v="106"/>
    <x v="90"/>
    <x v="2"/>
    <s v="SCHD"/>
    <x v="2"/>
    <s v="N"/>
    <s v="                                                                                                                                                                                                                                                "/>
    <x v="102"/>
    <x v="102"/>
    <x v="0"/>
    <s v="E"/>
    <x v="0"/>
    <s v="Cyndi Nguyen"/>
  </r>
  <r>
    <n v="1288743694"/>
    <s v="Yes"/>
    <s v="ORLEANS             "/>
    <x v="0"/>
    <x v="104"/>
    <d v="2018-04-16T20:27:00"/>
    <d v="2018-04-16T21:31:50"/>
    <x v="42"/>
    <s v="ENOI"/>
    <s v="SERV"/>
    <s v="59658           "/>
    <s v="39437462555"/>
    <s v="DLIN"/>
    <n v="1"/>
    <x v="0"/>
    <n v="90"/>
    <x v="91"/>
    <x v="1"/>
    <s v="ECPS"/>
    <x v="26"/>
    <s v="N"/>
    <s v="Changed **TFUS 59658 24  to  SERV 59658 24** --- repaired connection on wilson rack. shudso3                                                                                                                                                    "/>
    <x v="103"/>
    <x v="103"/>
    <x v="9"/>
    <s v="B"/>
    <x v="3"/>
    <s v="Jay Banks"/>
  </r>
  <r>
    <n v="1288755355"/>
    <s v="Yes"/>
    <s v="ALGIERS             "/>
    <x v="0"/>
    <x v="105"/>
    <d v="2018-04-17T09:25:00"/>
    <d v="2018-04-17T10:20:34"/>
    <x v="44"/>
    <s v="ENOI"/>
    <s v="SERV"/>
    <s v="SERVICE         "/>
    <s v="4219446164 "/>
    <s v="DLIN"/>
    <n v="81"/>
    <x v="3"/>
    <n v="114"/>
    <x v="92"/>
    <x v="2"/>
    <s v="SCHD"/>
    <x v="2"/>
    <s v="N"/>
    <s v="tree crews doing tree trimmimg, all customers were sent memos on outage                                                                                                                                                                         "/>
    <x v="104"/>
    <x v="104"/>
    <x v="3"/>
    <s v="C"/>
    <x v="1"/>
    <s v="Kristin Palmer"/>
  </r>
  <r>
    <n v="1288762982"/>
    <s v="Yes"/>
    <s v="ALGIERS             "/>
    <x v="0"/>
    <x v="106"/>
    <d v="2018-04-17T13:26:00"/>
    <d v="2018-04-17T15:00:58"/>
    <x v="11"/>
    <s v="ENOI"/>
    <s v="SERV"/>
    <s v="SERVICE         "/>
    <s v="4122746043 "/>
    <s v="DLIN"/>
    <n v="81"/>
    <x v="0"/>
    <n v="131"/>
    <x v="93"/>
    <x v="2"/>
    <s v="SCHD"/>
    <x v="2"/>
    <s v="N"/>
    <s v="Scheduled Interruption                                                                                                                                                                                                                          "/>
    <x v="105"/>
    <x v="105"/>
    <x v="5"/>
    <s v="C"/>
    <x v="1"/>
    <s v="Kristin Palmer"/>
  </r>
  <r>
    <n v="1288778339"/>
    <s v="Yes"/>
    <s v="ORLEANS             "/>
    <x v="0"/>
    <x v="107"/>
    <d v="2018-04-17T17:21:00"/>
    <d v="2018-04-17T18:30:30"/>
    <x v="58"/>
    <s v="ENOI"/>
    <s v="TFUS"/>
    <s v="1138914         "/>
    <s v="38420496027"/>
    <s v="DLIN"/>
    <n v="1"/>
    <x v="47"/>
    <n v="207"/>
    <x v="19"/>
    <x v="1"/>
    <s v="EARM"/>
    <x v="1"/>
    <s v="N"/>
    <s v="crew to come change crossarms                                                                                                                                                                                                                   "/>
    <x v="106"/>
    <x v="106"/>
    <x v="10"/>
    <s v="A"/>
    <x v="4"/>
    <s v="Joseph Giarrusso"/>
  </r>
  <r>
    <n v="1288785510"/>
    <s v="Yes"/>
    <s v="EAST ORLEANS        "/>
    <x v="0"/>
    <x v="108"/>
    <d v="2018-04-17T21:49:00"/>
    <d v="2018-04-17T22:49:48"/>
    <x v="18"/>
    <s v="ENOI"/>
    <s v="SERV"/>
    <s v="73350           "/>
    <s v="41627471664"/>
    <s v="DLIN"/>
    <n v="6"/>
    <x v="0"/>
    <n v="61"/>
    <x v="20"/>
    <x v="3"/>
    <s v="ECON"/>
    <x v="5"/>
    <s v="N"/>
    <s v="Changed **TFUS 73350 11  to  SERV 73350 11** --- found boots on meter/ turned on.. tbrock                                                                                                                                                       "/>
    <x v="107"/>
    <x v="107"/>
    <x v="1"/>
    <s v="E"/>
    <x v="0"/>
    <s v="Cyndi Nguyen"/>
  </r>
  <r>
    <n v="1288788236"/>
    <s v="NO"/>
    <s v="ORLEANS             "/>
    <x v="0"/>
    <x v="109"/>
    <d v="2018-04-18T06:23:36"/>
    <d v="2018-04-18T06:25:32"/>
    <x v="59"/>
    <s v="ENOI"/>
    <s v="SBKR"/>
    <s v="1916            "/>
    <s v="3909845669 "/>
    <s v="DLIN"/>
    <n v="1"/>
    <x v="48"/>
    <n v="524"/>
    <x v="94"/>
    <x v="0"/>
    <s v="AOTH"/>
    <x v="0"/>
    <s v="N"/>
    <s v="non-reportable bird took out feeder S. Robertson &amp; Napoleon per J. Domangue                                                                                                                                                                     "/>
    <x v="108"/>
    <x v="108"/>
    <x v="9"/>
    <s v="B"/>
    <x v="3"/>
    <s v="Jay Banks"/>
  </r>
  <r>
    <n v="1288788481"/>
    <s v="NO"/>
    <s v="ORLEANS             "/>
    <x v="0"/>
    <x v="110"/>
    <d v="2018-04-18T06:23:44"/>
    <d v="2018-04-18T06:24:00"/>
    <x v="27"/>
    <s v="ENOI"/>
    <s v="SBKR"/>
    <s v="2024            "/>
    <s v="3847847391 "/>
    <s v="DLIN"/>
    <n v="1"/>
    <x v="49"/>
    <n v="0"/>
    <x v="43"/>
    <x v="0"/>
    <s v="AOTH"/>
    <x v="0"/>
    <s v="N"/>
    <s v="non-reportable bird took out feeder S. Robertson &amp; Napoleon per J. Domangue                                                                                                                                                                     "/>
    <x v="109"/>
    <x v="109"/>
    <x v="12"/>
    <s v="A"/>
    <x v="4"/>
    <s v="Joseph Giarrusso"/>
  </r>
  <r>
    <n v="1288795346"/>
    <s v="Yes"/>
    <s v="EAST ORLEANS        "/>
    <x v="0"/>
    <x v="111"/>
    <d v="2018-04-18T12:35:00"/>
    <d v="2018-04-18T13:27:42"/>
    <x v="18"/>
    <s v="ENOI"/>
    <s v="LFUS"/>
    <s v="31764           "/>
    <s v="4175747306 "/>
    <s v="DLIN"/>
    <n v="6"/>
    <x v="31"/>
    <n v="3540"/>
    <x v="95"/>
    <x v="8"/>
    <s v="EOSC"/>
    <x v="27"/>
    <s v="N"/>
    <s v="picked up                                                                                                                                                                                                                                       "/>
    <x v="110"/>
    <x v="110"/>
    <x v="1"/>
    <s v="E"/>
    <x v="0"/>
    <s v="Cyndi Nguyen"/>
  </r>
  <r>
    <n v="1288804261"/>
    <s v="Yes"/>
    <s v="ORLEANS             "/>
    <x v="0"/>
    <x v="112"/>
    <d v="2018-04-18T18:43:00"/>
    <d v="2018-04-18T19:18:41"/>
    <x v="60"/>
    <s v="ENOI"/>
    <s v="SERV"/>
    <s v="61233           "/>
    <s v="38886456799"/>
    <s v="DLIN"/>
    <n v="1"/>
    <x v="0"/>
    <n v="39"/>
    <x v="96"/>
    <x v="8"/>
    <s v="ESEC"/>
    <x v="24"/>
    <s v="N"/>
    <s v="Changed **TFUS 61233 4  to  SERV 61233 4** --- changed connections at the house shudso3                                                                                                                                                         "/>
    <x v="111"/>
    <x v="111"/>
    <x v="9"/>
    <s v="B"/>
    <x v="3"/>
    <s v="Jay Banks"/>
  </r>
  <r>
    <n v="1288810306"/>
    <s v="Yes"/>
    <s v="EAST ORLEANS        "/>
    <x v="0"/>
    <x v="113"/>
    <d v="2018-04-19T07:01:00"/>
    <d v="2018-04-19T07:42:05"/>
    <x v="50"/>
    <s v="ENOI"/>
    <s v="LFUS"/>
    <s v="96847           "/>
    <s v="4054447943 "/>
    <s v="DLIN"/>
    <n v="6"/>
    <x v="0"/>
    <n v="70"/>
    <x v="48"/>
    <x v="0"/>
    <s v="ASQL"/>
    <x v="10"/>
    <s v="N"/>
    <s v="refused Bn phase taken out  by a squirrel made customer contact cbower1                                                                                                                                                                         "/>
    <x v="112"/>
    <x v="112"/>
    <x v="1"/>
    <s v="D"/>
    <x v="2"/>
    <s v="Jared Brossett"/>
  </r>
  <r>
    <n v="1288810421"/>
    <s v="NO"/>
    <s v="ORLEANS             "/>
    <x v="0"/>
    <x v="114"/>
    <d v="2018-04-19T06:32:48"/>
    <d v="2018-04-19T06:33:00"/>
    <x v="22"/>
    <s v="ENOI"/>
    <s v="SBKR"/>
    <s v="2012            "/>
    <s v="3847347394 "/>
    <s v="DLIN"/>
    <n v="1"/>
    <x v="50"/>
    <n v="0"/>
    <x v="43"/>
    <x v="1"/>
    <s v="EBSH"/>
    <x v="28"/>
    <s v="N"/>
    <s v="crossarm broken just north of switch 23541 behind recloser 23280 - CB tripped because recl bushing flashed over and needs to be replaced 4/21 JK                                                                                                "/>
    <x v="113"/>
    <x v="113"/>
    <x v="12"/>
    <s v="A"/>
    <x v="4"/>
    <s v="Joseph Giarrusso"/>
  </r>
  <r>
    <n v="1288811131"/>
    <s v="Yes"/>
    <s v="ALGIERS             "/>
    <x v="0"/>
    <x v="115"/>
    <d v="2018-04-19T07:21:00"/>
    <d v="2018-04-19T09:20:47"/>
    <x v="11"/>
    <s v="ENOI"/>
    <s v="SERV"/>
    <s v="SERVICE         "/>
    <s v="4103246097 "/>
    <s v="DLIN"/>
    <n v="81"/>
    <x v="0"/>
    <n v="120"/>
    <x v="97"/>
    <x v="8"/>
    <s v="ESEC"/>
    <x v="24"/>
    <s v="N"/>
    <s v="Changed **TFUS 1285807 1  to  SERV 1285807 1** --- service connector burned at pole/ replaced nwashi1                                                                                                                                           "/>
    <x v="114"/>
    <x v="114"/>
    <x v="5"/>
    <s v="C"/>
    <x v="1"/>
    <s v="Kristin Palmer"/>
  </r>
  <r>
    <n v="1288813877"/>
    <s v="Yes"/>
    <s v="ORLEANS             "/>
    <x v="0"/>
    <x v="116"/>
    <d v="2018-04-19T08:35:00"/>
    <d v="2018-04-19T10:05:00"/>
    <x v="46"/>
    <s v="ENOI"/>
    <s v="SERV"/>
    <s v="SERVICE         "/>
    <s v="38432468905"/>
    <s v="DLIN"/>
    <n v="1"/>
    <x v="0"/>
    <n v="90"/>
    <x v="91"/>
    <x v="2"/>
    <s v="SCHD"/>
    <x v="2"/>
    <s v="N"/>
    <s v="Changed *TFUS 68225 * 18  to  ERR 68225 * [count]** --- crew setting new pole at location          4/19/1104 dgrison                                                                                                                            "/>
    <x v="115"/>
    <x v="115"/>
    <x v="12"/>
    <s v="A"/>
    <x v="4"/>
    <s v="Joseph Giarrusso"/>
  </r>
  <r>
    <n v="1288813880"/>
    <s v="Yes"/>
    <s v="ORLEANS             "/>
    <x v="0"/>
    <x v="117"/>
    <d v="2018-04-19T08:36:00"/>
    <d v="2018-04-19T10:07:00"/>
    <x v="46"/>
    <s v="ENOI"/>
    <s v="SERV"/>
    <s v="SERVICE         "/>
    <s v="38459468848"/>
    <s v="DLIN"/>
    <n v="1"/>
    <x v="0"/>
    <n v="91"/>
    <x v="98"/>
    <x v="2"/>
    <s v="SCHD"/>
    <x v="2"/>
    <s v="N"/>
    <s v="Crew setting new pole at location          4/19/1104 dgrison                                                                                                                                                                                    "/>
    <x v="116"/>
    <x v="116"/>
    <x v="12"/>
    <s v="A"/>
    <x v="4"/>
    <s v="Joseph Giarrusso"/>
  </r>
  <r>
    <n v="1288813915"/>
    <s v="Yes"/>
    <s v="ORLEANS             "/>
    <x v="0"/>
    <x v="118"/>
    <d v="2018-04-19T09:06:00"/>
    <d v="2018-04-19T09:05:00"/>
    <x v="22"/>
    <s v="ENOI"/>
    <s v="DIS "/>
    <s v="23541           "/>
    <s v="3899548309 "/>
    <s v="DLIN"/>
    <n v="1"/>
    <x v="51"/>
    <n v="4066"/>
    <x v="99"/>
    <x v="1"/>
    <s v="EARM"/>
    <x v="1"/>
    <s v="N"/>
    <s v="crew to replace crossarms                                                                                                                                                                                                                       "/>
    <x v="117"/>
    <x v="117"/>
    <x v="10"/>
    <s v="A"/>
    <x v="4"/>
    <s v="Joseph Giarrusso"/>
  </r>
  <r>
    <n v="1288814599"/>
    <s v="Yes"/>
    <s v="ORLEANS             "/>
    <x v="0"/>
    <x v="119"/>
    <d v="2018-04-19T13:05:00"/>
    <d v="2018-04-19T13:43:00"/>
    <x v="22"/>
    <s v="ENOI"/>
    <s v="DIS "/>
    <s v="24323           "/>
    <s v="3900848428 "/>
    <s v="DLIN"/>
    <n v="1"/>
    <x v="24"/>
    <n v="4288"/>
    <x v="100"/>
    <x v="1"/>
    <s v="EARM"/>
    <x v="1"/>
    <s v="N"/>
    <s v="crew to replace broken crossarms                                                                                                                                                                                                                "/>
    <x v="118"/>
    <x v="118"/>
    <x v="10"/>
    <s v="A"/>
    <x v="4"/>
    <s v="Joseph Giarrusso"/>
  </r>
  <r>
    <n v="1288816993"/>
    <s v="Yes"/>
    <s v="ALGIERS             "/>
    <x v="0"/>
    <x v="120"/>
    <d v="2018-04-19T10:51:00"/>
    <d v="2018-04-19T16:40:58"/>
    <x v="61"/>
    <s v="ENOI"/>
    <s v="TFUS"/>
    <s v="BY116100        "/>
    <s v="4195345580 "/>
    <s v="DLIN"/>
    <n v="81"/>
    <x v="44"/>
    <n v="2597"/>
    <x v="31"/>
    <x v="8"/>
    <s v="EPRI"/>
    <x v="16"/>
    <s v="N"/>
    <s v="crw on site                                                                                                                                                                                                                                     "/>
    <x v="119"/>
    <x v="119"/>
    <x v="3"/>
    <s v="C"/>
    <x v="1"/>
    <s v="Kristin Palmer"/>
  </r>
  <r>
    <n v="1288819283"/>
    <s v="Yes"/>
    <s v="ORLEANS             "/>
    <x v="0"/>
    <x v="121"/>
    <d v="2018-04-19T12:20:00"/>
    <d v="2018-04-19T13:08:50"/>
    <x v="62"/>
    <s v="ENOI"/>
    <s v="TFUS"/>
    <s v="1482254         "/>
    <s v="38688487702"/>
    <s v="DLIN"/>
    <n v="1"/>
    <x v="0"/>
    <n v="49"/>
    <x v="46"/>
    <x v="2"/>
    <s v="SCHD"/>
    <x v="2"/>
    <s v="N"/>
    <s v="serviceman on site made repairs                                                                                                                                                                                                                 "/>
    <x v="120"/>
    <x v="120"/>
    <x v="10"/>
    <s v="A"/>
    <x v="4"/>
    <s v="Joseph Giarrusso"/>
  </r>
  <r>
    <n v="1288819345"/>
    <s v="Yes"/>
    <s v="EAST ORLEANS        "/>
    <x v="0"/>
    <x v="122"/>
    <d v="2018-04-19T18:15:00"/>
    <d v="2018-04-19T22:30:13"/>
    <x v="63"/>
    <s v="ENOI"/>
    <s v="TFUS"/>
    <s v="1048702         "/>
    <s v="42573500515"/>
    <s v="DLIN"/>
    <n v="6"/>
    <x v="14"/>
    <n v="5463"/>
    <x v="101"/>
    <x v="1"/>
    <s v="ETRD"/>
    <x v="18"/>
    <s v="N"/>
    <s v="Equipment Failure - Transformer                                                                                                                                                                                                                 "/>
    <x v="121"/>
    <x v="121"/>
    <x v="0"/>
    <s v="E"/>
    <x v="0"/>
    <s v="Cyndi Nguyen"/>
  </r>
  <r>
    <n v="1288820031"/>
    <s v="Yes"/>
    <s v="ORLEANS             "/>
    <x v="0"/>
    <x v="123"/>
    <d v="2018-04-19T16:32:00"/>
    <d v="2018-04-19T17:03:27"/>
    <x v="64"/>
    <s v="ENOI"/>
    <s v="TFUS"/>
    <s v="1546313         "/>
    <s v="38601485868"/>
    <s v="DLIN"/>
    <n v="1"/>
    <x v="10"/>
    <n v="2728"/>
    <x v="102"/>
    <x v="1"/>
    <s v="EARM"/>
    <x v="1"/>
    <s v="N"/>
    <s v="refused transformer. arm took it out. shudso3                                                                                                                                                                                                   "/>
    <x v="122"/>
    <x v="122"/>
    <x v="10"/>
    <s v="A"/>
    <x v="4"/>
    <s v="Joseph Giarrusso"/>
  </r>
  <r>
    <n v="1288832383"/>
    <s v="Yes"/>
    <s v="EAST ORLEANS        "/>
    <x v="0"/>
    <x v="124"/>
    <d v="2018-04-19T23:53:00"/>
    <d v="2018-04-19T23:56:04"/>
    <x v="65"/>
    <s v="ENOI"/>
    <s v="TFUS"/>
    <s v="1174592         "/>
    <s v="41648496674"/>
    <s v="DLIN"/>
    <n v="6"/>
    <x v="23"/>
    <n v="416"/>
    <x v="4"/>
    <x v="3"/>
    <s v="ECON"/>
    <x v="5"/>
    <s v="N"/>
    <s v="trans switch riser/ repaired..good volt tbrock                                                                                                                                                                                                  "/>
    <x v="123"/>
    <x v="123"/>
    <x v="4"/>
    <s v="D"/>
    <x v="2"/>
    <s v="Jared Brossett"/>
  </r>
  <r>
    <n v="1288835483"/>
    <s v="Yes"/>
    <s v="EAST ORLEANS        "/>
    <x v="0"/>
    <x v="125"/>
    <d v="2018-04-20T08:22:00"/>
    <d v="2018-04-20T09:10:49"/>
    <x v="57"/>
    <s v="ENOI"/>
    <s v="LFUS"/>
    <s v="95503           "/>
    <s v="4053347498 "/>
    <s v="DLIN"/>
    <n v="6"/>
    <x v="34"/>
    <n v="14904"/>
    <x v="84"/>
    <x v="0"/>
    <s v="ASQL"/>
    <x v="10"/>
    <s v="N"/>
    <s v="Squirrel got across transf. in front of 2523 N. Rampart......refused fuse                                                                                                                                                                       "/>
    <x v="124"/>
    <x v="124"/>
    <x v="1"/>
    <s v="C"/>
    <x v="1"/>
    <s v="Kristin Palmer"/>
  </r>
  <r>
    <n v="1288844437"/>
    <s v="Yes"/>
    <s v="ORLEANS             "/>
    <x v="0"/>
    <x v="126"/>
    <d v="2018-04-20T10:52:00"/>
    <d v="2018-04-20T12:12:08"/>
    <x v="41"/>
    <s v="ENOI"/>
    <s v="SERV"/>
    <s v="76164           "/>
    <s v="39159476289"/>
    <s v="DLIN"/>
    <n v="1"/>
    <x v="0"/>
    <n v="80"/>
    <x v="103"/>
    <x v="3"/>
    <s v="ECON"/>
    <x v="5"/>
    <s v="N"/>
    <s v="bad connection at pole jruffi1                                                                                                                                                                                                                  "/>
    <x v="125"/>
    <x v="125"/>
    <x v="7"/>
    <s v="B"/>
    <x v="3"/>
    <s v="Jay Banks"/>
  </r>
  <r>
    <n v="1288845009"/>
    <s v="Yes"/>
    <s v="ALGIERS             "/>
    <x v="0"/>
    <x v="127"/>
    <d v="2018-04-20T11:18:00"/>
    <d v="2018-04-20T12:18:20"/>
    <x v="66"/>
    <s v="ENOI"/>
    <s v="TFUS"/>
    <s v="478861          "/>
    <s v="4264845848 "/>
    <s v="DLIN"/>
    <n v="81"/>
    <x v="42"/>
    <n v="780"/>
    <x v="104"/>
    <x v="0"/>
    <s v="ASQL"/>
    <x v="10"/>
    <s v="N"/>
    <s v="refused ok zwashin                                                                                                                                                                                                                              "/>
    <x v="126"/>
    <x v="126"/>
    <x v="3"/>
    <s v="C"/>
    <x v="1"/>
    <s v="Kristin Palmer"/>
  </r>
  <r>
    <n v="1288857375"/>
    <s v="Yes"/>
    <s v="EAST ORLEANS        "/>
    <x v="0"/>
    <x v="128"/>
    <d v="2018-04-21T00:19:00"/>
    <d v="2018-04-21T00:20:10"/>
    <x v="56"/>
    <s v="ENOI"/>
    <s v="TFUS"/>
    <s v="57867           "/>
    <s v="48227513233"/>
    <s v="DLIN"/>
    <n v="6"/>
    <x v="3"/>
    <n v="132"/>
    <x v="105"/>
    <x v="2"/>
    <s v="SCHD"/>
    <x v="2"/>
    <s v="N"/>
    <s v="crew had out to make repairs                                                                                                                                                                                                                    "/>
    <x v="127"/>
    <x v="127"/>
    <x v="15"/>
    <s v="E"/>
    <x v="0"/>
    <s v="Cyndi Nguyen"/>
  </r>
  <r>
    <n v="1288861065"/>
    <s v="Yes"/>
    <s v="EAST ORLEANS        "/>
    <x v="0"/>
    <x v="129"/>
    <d v="2018-04-21T07:48:00"/>
    <d v="2018-04-21T09:15:26"/>
    <x v="29"/>
    <s v="ENOI"/>
    <s v="SECO"/>
    <s v="1188206         "/>
    <s v="41821498831"/>
    <s v="DLIN"/>
    <n v="6"/>
    <x v="28"/>
    <n v="444"/>
    <x v="106"/>
    <x v="1"/>
    <s v="ECNS"/>
    <x v="4"/>
    <s v="N"/>
    <s v="bad main in hand hole.                                                                                                                                                                                                                          "/>
    <x v="128"/>
    <x v="128"/>
    <x v="4"/>
    <s v="E"/>
    <x v="0"/>
    <s v="Cyndi Nguyen"/>
  </r>
  <r>
    <n v="1288861239"/>
    <s v="Yes"/>
    <s v="ORLEANS             "/>
    <x v="0"/>
    <x v="130"/>
    <d v="2018-04-21T07:46:00"/>
    <d v="2018-04-21T09:20:37"/>
    <x v="43"/>
    <s v="ENOI"/>
    <s v="TFUS"/>
    <s v="53261           "/>
    <s v="38802493183"/>
    <s v="DLIN"/>
    <n v="1"/>
    <x v="44"/>
    <n v="665"/>
    <x v="33"/>
    <x v="0"/>
    <s v="ASQL"/>
    <x v="10"/>
    <s v="N"/>
    <s v="refuse ok                                                                                                                                                                                                                                       "/>
    <x v="129"/>
    <x v="129"/>
    <x v="10"/>
    <s v="A"/>
    <x v="4"/>
    <s v="Joseph Giarrusso"/>
  </r>
  <r>
    <n v="1288862841"/>
    <s v="Yes"/>
    <s v="ORLEANS             "/>
    <x v="0"/>
    <x v="131"/>
    <d v="2018-04-21T10:37:00"/>
    <d v="2018-04-21T12:05:41"/>
    <x v="27"/>
    <s v="ENOI"/>
    <s v="TFUS"/>
    <s v="75771           "/>
    <s v="38973464460"/>
    <s v="DLIN"/>
    <n v="1"/>
    <x v="0"/>
    <n v="89"/>
    <x v="85"/>
    <x v="2"/>
    <s v="SCHD"/>
    <x v="2"/>
    <s v="N"/>
    <s v="crew working                                                                                                                                                                                                                                    "/>
    <x v="130"/>
    <x v="130"/>
    <x v="9"/>
    <s v="B"/>
    <x v="3"/>
    <s v="Jay Banks"/>
  </r>
  <r>
    <n v="1288864987"/>
    <s v="Yes"/>
    <s v="ORLEANS             "/>
    <x v="0"/>
    <x v="132"/>
    <d v="2018-04-21T14:00:00"/>
    <d v="2018-04-21T14:40:20"/>
    <x v="67"/>
    <s v="ENOI"/>
    <s v="SERV"/>
    <s v="69937           "/>
    <s v="40232476947"/>
    <s v="DLIN"/>
    <n v="1"/>
    <x v="0"/>
    <n v="40"/>
    <x v="11"/>
    <x v="1"/>
    <s v="ECPS"/>
    <x v="26"/>
    <s v="N"/>
    <s v="bad connection at transformer.                                                                                                                                                                                                                  "/>
    <x v="131"/>
    <x v="131"/>
    <x v="11"/>
    <s v="C"/>
    <x v="1"/>
    <s v="Kristin Palmer"/>
  </r>
  <r>
    <n v="1288866514"/>
    <s v="Yes"/>
    <s v="EAST ORLEANS        "/>
    <x v="0"/>
    <x v="133"/>
    <d v="2018-04-21T16:50:00"/>
    <d v="2018-04-21T17:50:05"/>
    <x v="53"/>
    <s v="ENOI"/>
    <s v="SERV"/>
    <s v="54299           "/>
    <s v="43126496588"/>
    <s v="DLIN"/>
    <n v="6"/>
    <x v="0"/>
    <n v="80"/>
    <x v="103"/>
    <x v="3"/>
    <s v="ECON"/>
    <x v="5"/>
    <s v="N"/>
    <s v="Changed **TFUS 54299 8  to  TFUS 54299 1** --- Made cust contact, hot legs burned together at the pole, made repairs, cust satisfied and back in lights mjack11                                                                                 "/>
    <x v="132"/>
    <x v="132"/>
    <x v="0"/>
    <s v="E"/>
    <x v="0"/>
    <s v="Cyndi Nguyen"/>
  </r>
  <r>
    <n v="1288871180"/>
    <s v="NO"/>
    <s v="ORLEANS             "/>
    <x v="0"/>
    <x v="134"/>
    <d v="2018-04-21T21:43:00"/>
    <d v="2018-04-21T21:46:57"/>
    <x v="27"/>
    <s v="ENOI"/>
    <s v="TFUS"/>
    <s v="75771           "/>
    <s v="38973464460"/>
    <s v="DLIN"/>
    <n v="1"/>
    <x v="0"/>
    <n v="4"/>
    <x v="107"/>
    <x v="2"/>
    <s v="SCHD"/>
    <x v="2"/>
    <s v="N"/>
    <s v="crew had out to make repairs                                                                                                                                                                                                                    "/>
    <x v="130"/>
    <x v="130"/>
    <x v="9"/>
    <s v="B"/>
    <x v="3"/>
    <s v="Jay Banks"/>
  </r>
  <r>
    <n v="1288884571"/>
    <s v="Yes"/>
    <s v="ORLEANS             "/>
    <x v="0"/>
    <x v="135"/>
    <d v="2018-04-22T05:56:00"/>
    <d v="2018-04-22T07:50:55"/>
    <x v="68"/>
    <s v="ENOI"/>
    <s v="SERV"/>
    <s v="58562           "/>
    <s v="40130482027"/>
    <s v="DLIN"/>
    <n v="1"/>
    <x v="0"/>
    <n v="115"/>
    <x v="108"/>
    <x v="1"/>
    <s v="ECNS"/>
    <x v="4"/>
    <s v="N"/>
    <s v="bad connection at the pole, repaired and voltage is good.                                                                                                                                                                                       "/>
    <x v="133"/>
    <x v="133"/>
    <x v="7"/>
    <s v="D"/>
    <x v="2"/>
    <s v="Jared Brossett"/>
  </r>
  <r>
    <n v="1288891206"/>
    <s v="Yes"/>
    <s v="ORLEANS             "/>
    <x v="2"/>
    <x v="136"/>
    <d v="2018-04-22T09:13:00"/>
    <d v="2018-04-22T10:00:08"/>
    <x v="69"/>
    <s v="ENOI"/>
    <s v="TFUS"/>
    <s v="18954           "/>
    <s v="38355486113"/>
    <s v="DLIN"/>
    <n v="1"/>
    <x v="28"/>
    <n v="224"/>
    <x v="82"/>
    <x v="5"/>
    <s v="VLGL"/>
    <x v="25"/>
    <s v="N"/>
    <s v="Limb fell on top of transformer blowing fuse on trans. Trimmed back and refused, will turn in work ticket to have trimming done                                                                                                                 "/>
    <x v="134"/>
    <x v="134"/>
    <x v="10"/>
    <s v="A"/>
    <x v="4"/>
    <s v="Joseph Giarrusso"/>
  </r>
  <r>
    <n v="1288894591"/>
    <s v="Yes"/>
    <s v="ORLEANS             "/>
    <x v="1"/>
    <x v="137"/>
    <d v="2018-04-22T10:52:00"/>
    <d v="2018-04-22T11:50:35"/>
    <x v="70"/>
    <s v="ENOI"/>
    <s v="LFUS"/>
    <s v="21326           "/>
    <s v="3922347566 "/>
    <s v="DLIN"/>
    <n v="1"/>
    <x v="52"/>
    <n v="3108"/>
    <x v="109"/>
    <x v="1"/>
    <s v="EARM"/>
    <x v="1"/>
    <s v="N"/>
    <s v="Crossarm brace broke getting across B and C phase. Crew notified and will repair Monday morning.                                                                                                                                                "/>
    <x v="135"/>
    <x v="135"/>
    <x v="7"/>
    <s v="B"/>
    <x v="3"/>
    <s v="Jay Banks"/>
  </r>
  <r>
    <n v="1288896407"/>
    <s v="Yes"/>
    <s v="ORLEANS             "/>
    <x v="2"/>
    <x v="138"/>
    <d v="2018-04-22T14:05:00"/>
    <d v="2018-04-22T15:55:31"/>
    <x v="67"/>
    <s v="ENOI"/>
    <s v="TFUS"/>
    <s v="74499           "/>
    <s v="40324474804"/>
    <s v="DLIN"/>
    <n v="1"/>
    <x v="53"/>
    <n v="4658"/>
    <x v="110"/>
    <x v="1"/>
    <s v="EARM"/>
    <x v="1"/>
    <s v="N"/>
    <s v="crossarm broke and tree on transformer.                                                                                                                                                                                                         "/>
    <x v="136"/>
    <x v="136"/>
    <x v="11"/>
    <s v="C"/>
    <x v="1"/>
    <s v="Kristin Palmer"/>
  </r>
  <r>
    <n v="1288902143"/>
    <s v="Yes"/>
    <s v="ORLEANS             "/>
    <x v="2"/>
    <x v="139"/>
    <d v="2018-04-22T14:18:00"/>
    <d v="2018-04-22T14:40:34"/>
    <x v="14"/>
    <s v="ENOI"/>
    <s v="TFUS"/>
    <s v="1002299         "/>
    <s v="39640460626"/>
    <s v="DLIN"/>
    <n v="1"/>
    <x v="44"/>
    <n v="903"/>
    <x v="111"/>
    <x v="5"/>
    <s v="VINE"/>
    <x v="15"/>
    <s v="N"/>
    <s v="transformer taken out by vines that are dead. Cleared as much as possible and refused                                                                                                                                                           "/>
    <x v="137"/>
    <x v="137"/>
    <x v="6"/>
    <s v="B"/>
    <x v="3"/>
    <s v="Jay Banks"/>
  </r>
  <r>
    <n v="1288908289"/>
    <s v="Yes"/>
    <s v="ORLEANS             "/>
    <x v="0"/>
    <x v="140"/>
    <d v="2018-04-22T16:15:00"/>
    <d v="2018-04-22T16:45:13"/>
    <x v="71"/>
    <s v="ENOI"/>
    <s v="SERV"/>
    <s v="1422003         "/>
    <s v="39386477106"/>
    <s v="DLIN"/>
    <n v="1"/>
    <x v="0"/>
    <n v="30"/>
    <x v="112"/>
    <x v="2"/>
    <s v="MTEX"/>
    <x v="29"/>
    <s v="N"/>
    <s v="Replaced meter, will turn in information tomorrow                                                                                                                                                                                               "/>
    <x v="138"/>
    <x v="138"/>
    <x v="7"/>
    <s v="A"/>
    <x v="4"/>
    <s v="Joseph Giarrusso"/>
  </r>
  <r>
    <n v="1288914939"/>
    <s v="Yes"/>
    <s v="EAST ORLEANS        "/>
    <x v="0"/>
    <x v="141"/>
    <d v="2018-04-22T22:09:00"/>
    <d v="2018-04-22T23:05:14"/>
    <x v="72"/>
    <s v="ENOI"/>
    <s v="TFUS"/>
    <s v="53002           "/>
    <s v="41078494189"/>
    <s v="DLIN"/>
    <n v="6"/>
    <x v="2"/>
    <n v="425"/>
    <x v="113"/>
    <x v="1"/>
    <s v="EFLK"/>
    <x v="13"/>
    <s v="N"/>
    <s v="fuse barrel was burned in half-re fused ok-cust back on swalsh1 4-22-18 swalsh1                                                                                                                                                                 "/>
    <x v="139"/>
    <x v="139"/>
    <x v="4"/>
    <s v="D"/>
    <x v="2"/>
    <s v="Jared Brossett"/>
  </r>
  <r>
    <n v="1288916786"/>
    <s v="Yes"/>
    <s v="ALGIERS             "/>
    <x v="0"/>
    <x v="142"/>
    <d v="2018-04-23T00:33:00"/>
    <d v="2018-04-23T02:04:51"/>
    <x v="73"/>
    <s v="ENOI"/>
    <s v="SERV"/>
    <s v="SERVICE         "/>
    <s v="4075146417 "/>
    <s v="DLIN"/>
    <n v="81"/>
    <x v="0"/>
    <n v="94"/>
    <x v="114"/>
    <x v="4"/>
    <s v="VHCL"/>
    <x v="30"/>
    <s v="N"/>
    <s v="Changed **TFUS BY161451 13  to  SERV BY161451 1** --- repaired broken neutral wire on serice. good voltage checked. truck pulled service line mtaruc                                                                                            "/>
    <x v="140"/>
    <x v="140"/>
    <x v="5"/>
    <s v="C"/>
    <x v="1"/>
    <s v="Kristin Palmer"/>
  </r>
  <r>
    <n v="1288918146"/>
    <s v="NO"/>
    <s v="ORLEANS             "/>
    <x v="0"/>
    <x v="143"/>
    <d v="2018-04-23T07:25:00"/>
    <d v="2018-04-23T08:10:16"/>
    <x v="74"/>
    <s v="ENOI"/>
    <s v="LFUS"/>
    <s v="21530           "/>
    <s v="3924147834 "/>
    <s v="DLIN"/>
    <n v="1"/>
    <x v="54"/>
    <n v="13056"/>
    <x v="115"/>
    <x v="2"/>
    <s v="MNDT"/>
    <x v="23"/>
    <s v="N"/>
    <s v="opened lateral for fire crew                                                                                                                                                                                                                    "/>
    <x v="141"/>
    <x v="141"/>
    <x v="7"/>
    <s v="A"/>
    <x v="4"/>
    <s v="Joseph Giarrusso"/>
  </r>
  <r>
    <n v="1288919448"/>
    <s v="Yes"/>
    <s v="ALGIERS             "/>
    <x v="0"/>
    <x v="144"/>
    <d v="2018-04-23T08:44:00"/>
    <d v="2018-04-23T10:30:47"/>
    <x v="75"/>
    <s v="ENOI"/>
    <s v="SERV"/>
    <s v="SERVICE         "/>
    <s v="4194346323 "/>
    <s v="DLIN"/>
    <n v="81"/>
    <x v="3"/>
    <n v="216"/>
    <x v="116"/>
    <x v="2"/>
    <s v="SCHD"/>
    <x v="2"/>
    <s v="N"/>
    <s v="crew upgrading services at location                                                                                                                                                                                                             "/>
    <x v="142"/>
    <x v="142"/>
    <x v="3"/>
    <s v="C"/>
    <x v="1"/>
    <s v="Kristin Palmer"/>
  </r>
  <r>
    <n v="1288937234"/>
    <s v="Yes"/>
    <s v="ORLEANS             "/>
    <x v="0"/>
    <x v="145"/>
    <d v="2018-04-24T07:53:00"/>
    <d v="2018-04-24T09:39:58"/>
    <x v="68"/>
    <s v="ENOI"/>
    <s v="TFUS"/>
    <s v="57948           "/>
    <s v="40252478749"/>
    <s v="DLIN"/>
    <n v="1"/>
    <x v="28"/>
    <n v="760"/>
    <x v="117"/>
    <x v="0"/>
    <s v="AOTH"/>
    <x v="0"/>
    <s v="N"/>
    <s v="refused 50kva trans taken out by pigeon, installed animal gaurd, refused ok, advised cust jmarten                                                                                                                                               "/>
    <x v="143"/>
    <x v="143"/>
    <x v="11"/>
    <s v="D"/>
    <x v="2"/>
    <s v="Jared Brossett"/>
  </r>
  <r>
    <n v="1288939645"/>
    <s v="Yes"/>
    <s v="ALGIERS             "/>
    <x v="0"/>
    <x v="146"/>
    <d v="2018-04-24T11:58:00"/>
    <d v="2018-04-24T13:32:36"/>
    <x v="76"/>
    <s v="ENOI"/>
    <s v="SERV"/>
    <s v="SERVICE         "/>
    <s v="4201646397 "/>
    <s v="DLIN"/>
    <n v="81"/>
    <x v="28"/>
    <n v="1108"/>
    <x v="118"/>
    <x v="2"/>
    <s v="SCHD"/>
    <x v="2"/>
    <s v="N"/>
    <s v="crew working on services at location                                                                                                                                                                                                            "/>
    <x v="144"/>
    <x v="144"/>
    <x v="3"/>
    <s v="C"/>
    <x v="1"/>
    <s v="Kristin Palmer"/>
  </r>
  <r>
    <n v="1288940464"/>
    <s v="Yes"/>
    <s v="ORLEANS             "/>
    <x v="0"/>
    <x v="147"/>
    <d v="2018-04-24T09:24:00"/>
    <d v="2018-04-24T14:09:39"/>
    <x v="71"/>
    <s v="ENOI"/>
    <s v="SERV"/>
    <s v="SERVICE         "/>
    <s v="3983147622 "/>
    <s v="DLIN"/>
    <n v="1"/>
    <x v="0"/>
    <n v="286"/>
    <x v="119"/>
    <x v="2"/>
    <s v="SCHD"/>
    <x v="2"/>
    <s v="N"/>
    <s v="crew on site making repairs                                                                                                                                                                                                                     "/>
    <x v="145"/>
    <x v="145"/>
    <x v="7"/>
    <s v="D"/>
    <x v="2"/>
    <s v="Jared Brossett"/>
  </r>
  <r>
    <n v="1288955070"/>
    <s v="Yes"/>
    <s v="EAST ORLEANS        "/>
    <x v="0"/>
    <x v="148"/>
    <d v="2018-04-24T18:47:00"/>
    <d v="2018-04-24T19:27:28"/>
    <x v="39"/>
    <s v="ENOI"/>
    <s v="LFUS"/>
    <s v="27177           "/>
    <s v="4351250071 "/>
    <s v="DLIN"/>
    <n v="6"/>
    <x v="1"/>
    <n v="7821"/>
    <x v="28"/>
    <x v="1"/>
    <s v="ETRD"/>
    <x v="18"/>
    <s v="N"/>
    <s v="Equipment Failure - Transformer                                                                                                                                                                                                                 "/>
    <x v="146"/>
    <x v="146"/>
    <x v="14"/>
    <s v="E"/>
    <x v="0"/>
    <s v="Cyndi Nguyen"/>
  </r>
  <r>
    <n v="1288956200"/>
    <s v="Yes"/>
    <s v="EAST ORLEANS        "/>
    <x v="0"/>
    <x v="149"/>
    <d v="2018-04-24T19:25:00"/>
    <d v="2018-04-24T21:55:55"/>
    <x v="39"/>
    <s v="ENOI"/>
    <s v="TFUS"/>
    <s v="80244           "/>
    <s v="43529500661"/>
    <s v="DLIN"/>
    <n v="6"/>
    <x v="4"/>
    <n v="906"/>
    <x v="120"/>
    <x v="1"/>
    <s v="ETRD"/>
    <x v="18"/>
    <s v="N"/>
    <s v="Equipment Failure - Transformer                                                                                                                                                                                                                 "/>
    <x v="147"/>
    <x v="147"/>
    <x v="14"/>
    <s v="E"/>
    <x v="0"/>
    <s v="Cyndi Nguyen"/>
  </r>
  <r>
    <n v="1288956980"/>
    <s v="NO"/>
    <s v="EAST ORLEANS        "/>
    <x v="0"/>
    <x v="150"/>
    <d v="2018-04-24T20:42:00"/>
    <d v="2018-04-24T21:02:02"/>
    <x v="77"/>
    <s v="ENOI"/>
    <s v="SERV"/>
    <s v="METER           "/>
    <s v="44381501827"/>
    <s v="DLIN"/>
    <n v="6"/>
    <x v="0"/>
    <n v="0"/>
    <x v="43"/>
    <x v="4"/>
    <s v="HECO"/>
    <x v="31"/>
    <s v="N"/>
    <s v="Changed **TFUS 1349153 9  to  ERR 1349153 1** --- reconnected service removed plastic sleeves pluggged in meter and seal cschexn                                                                                                                "/>
    <x v="148"/>
    <x v="148"/>
    <x v="15"/>
    <s v="E"/>
    <x v="0"/>
    <s v="Cyndi Nguyen"/>
  </r>
  <r>
    <n v="1288957345"/>
    <s v="Yes"/>
    <s v="ORLEANS             "/>
    <x v="0"/>
    <x v="151"/>
    <d v="2018-04-24T23:06:00"/>
    <d v="2018-04-25T00:20:39"/>
    <x v="64"/>
    <s v="ENOI"/>
    <s v="TFUS"/>
    <s v="16289           "/>
    <s v="38694483947"/>
    <s v="DLIN"/>
    <n v="1"/>
    <x v="23"/>
    <n v="1528"/>
    <x v="121"/>
    <x v="0"/>
    <s v="ASQL"/>
    <x v="10"/>
    <s v="N"/>
    <s v="Animal - Squirrel                                                                                                                                                                                                                               "/>
    <x v="149"/>
    <x v="149"/>
    <x v="10"/>
    <s v="A"/>
    <x v="4"/>
    <s v="Joseph Giarrusso"/>
  </r>
  <r>
    <n v="1288959882"/>
    <s v="Yes"/>
    <s v="ORLEANS             "/>
    <x v="0"/>
    <x v="152"/>
    <d v="2018-04-25T06:50:00"/>
    <d v="2018-04-25T10:11:02"/>
    <x v="69"/>
    <s v="ENOI"/>
    <s v="TFUS"/>
    <s v="50304           "/>
    <s v="38410485709"/>
    <s v="DLIN"/>
    <n v="1"/>
    <x v="28"/>
    <n v="852"/>
    <x v="122"/>
    <x v="1"/>
    <s v="ECNS"/>
    <x v="4"/>
    <s v="N"/>
    <s v="blown transformer &amp; broken riser wire, with oc back up, repaired riser wire and refused transformer ok, turned in pink ticket to have att pole replaced and new guy installed to back up dead end jmarten                                       "/>
    <x v="150"/>
    <x v="150"/>
    <x v="10"/>
    <s v="A"/>
    <x v="4"/>
    <s v="Joseph Giarrusso"/>
  </r>
  <r>
    <n v="1288960057"/>
    <s v="Yes"/>
    <s v="ALGIERS             "/>
    <x v="0"/>
    <x v="153"/>
    <d v="2018-04-25T08:49:00"/>
    <d v="2018-04-25T08:58:34"/>
    <x v="75"/>
    <s v="ENOI"/>
    <s v="TFUS"/>
    <s v="BY90517         "/>
    <s v="4201846061 "/>
    <s v="DLIN"/>
    <n v="81"/>
    <x v="55"/>
    <n v="3441"/>
    <x v="106"/>
    <x v="1"/>
    <s v="EFSW"/>
    <x v="14"/>
    <s v="N"/>
    <s v="Changed **TFUS BY90517 65  to  TFUS BY90517 31** --- changed out fuse switch zwashin                                                                                                                                                            "/>
    <x v="142"/>
    <x v="142"/>
    <x v="3"/>
    <s v="C"/>
    <x v="1"/>
    <s v="Kristin Palmer"/>
  </r>
  <r>
    <n v="1288960233"/>
    <s v="Yes"/>
    <s v="ALGIERS             "/>
    <x v="0"/>
    <x v="154"/>
    <d v="2018-04-25T07:24:00"/>
    <d v="2018-04-25T09:07:48"/>
    <x v="78"/>
    <s v="ENOI"/>
    <s v="SERV"/>
    <s v="METER           "/>
    <s v="4144046345 "/>
    <s v="DLIN"/>
    <n v="81"/>
    <x v="0"/>
    <n v="104"/>
    <x v="123"/>
    <x v="4"/>
    <s v="MALD"/>
    <x v="32"/>
    <s v="N"/>
    <s v="Changed **TFUS BY75612 25  to  SERV BY75612 1** --- stolen meter/replaced nwashi1                                                                                                                                                               "/>
    <x v="151"/>
    <x v="151"/>
    <x v="5"/>
    <s v="C"/>
    <x v="1"/>
    <s v="Kristin Palmer"/>
  </r>
  <r>
    <n v="1288960865"/>
    <s v="Yes"/>
    <s v="ORLEANS             "/>
    <x v="0"/>
    <x v="155"/>
    <d v="2018-04-25T08:43:00"/>
    <d v="2018-04-25T11:55:21"/>
    <x v="71"/>
    <s v="ENOI"/>
    <s v="SERV"/>
    <s v="SERVICE         "/>
    <s v="40019481256"/>
    <s v="DLIN"/>
    <n v="1"/>
    <x v="0"/>
    <n v="223"/>
    <x v="76"/>
    <x v="2"/>
    <s v="SCHD"/>
    <x v="2"/>
    <s v="N"/>
    <s v="crew outage                                                                                                                                                                                                                                     "/>
    <x v="152"/>
    <x v="152"/>
    <x v="7"/>
    <s v="D"/>
    <x v="2"/>
    <s v="Jared Brossett"/>
  </r>
  <r>
    <n v="1288967651"/>
    <s v="Yes"/>
    <s v="ORLEANS             "/>
    <x v="0"/>
    <x v="156"/>
    <d v="2018-04-25T09:52:00"/>
    <d v="2018-04-25T13:13:00"/>
    <x v="68"/>
    <s v="ENOI"/>
    <s v="SERV"/>
    <s v="SERVICE         "/>
    <s v="4018248323 "/>
    <s v="DLIN"/>
    <n v="1"/>
    <x v="14"/>
    <n v="2187"/>
    <x v="124"/>
    <x v="2"/>
    <s v="SCHD"/>
    <x v="2"/>
    <s v="N"/>
    <s v="maintenance                                                                                                                                                                                                                                     "/>
    <x v="153"/>
    <x v="153"/>
    <x v="2"/>
    <s v="D"/>
    <x v="2"/>
    <s v="Jared Brossett"/>
  </r>
  <r>
    <n v="1288968386"/>
    <s v="Yes"/>
    <s v="EAST ORLEANS        "/>
    <x v="0"/>
    <x v="157"/>
    <d v="2018-04-25T14:40:00"/>
    <d v="2018-04-25T15:45:36"/>
    <x v="33"/>
    <s v="ENOI"/>
    <s v="SERV"/>
    <s v="1371278         "/>
    <s v="41192498350"/>
    <s v="DLIN"/>
    <n v="6"/>
    <x v="0"/>
    <n v="66"/>
    <x v="105"/>
    <x v="4"/>
    <s v="VHCL"/>
    <x v="30"/>
    <s v="N"/>
    <s v="HOLD FOR PERMIT Mtr-3353514 Rdg- blank display S#-42896176  truck pulled service down on there property made customerr contact cbower1                                                                                                          "/>
    <x v="154"/>
    <x v="154"/>
    <x v="4"/>
    <s v="D"/>
    <x v="2"/>
    <s v="Jared Brossett"/>
  </r>
  <r>
    <n v="1289007073"/>
    <s v="Yes"/>
    <s v="ALGIERS             "/>
    <x v="0"/>
    <x v="158"/>
    <d v="2018-04-26T12:38:00"/>
    <d v="2018-04-26T12:35:03"/>
    <x v="76"/>
    <s v="ENOI"/>
    <s v="SERV"/>
    <s v="SERVICE         "/>
    <s v="4197846306 "/>
    <s v="DLIN"/>
    <n v="81"/>
    <x v="0"/>
    <n v="113"/>
    <x v="65"/>
    <x v="2"/>
    <s v="SCHD"/>
    <x v="2"/>
    <s v="N"/>
    <s v="crew                                                                                                                                                                                                                                            "/>
    <x v="155"/>
    <x v="155"/>
    <x v="3"/>
    <s v="C"/>
    <x v="1"/>
    <s v="Kristin Palmer"/>
  </r>
  <r>
    <n v="1289020526"/>
    <s v="Yes"/>
    <s v="ORLEANS             "/>
    <x v="3"/>
    <x v="159"/>
    <d v="2018-04-26T12:41:00"/>
    <d v="2018-04-26T13:10:04"/>
    <x v="79"/>
    <s v="ENOI"/>
    <s v="TFUS"/>
    <s v="73329           "/>
    <s v="39341476007"/>
    <s v="DLIN"/>
    <n v="1"/>
    <x v="4"/>
    <n v="612"/>
    <x v="22"/>
    <x v="0"/>
    <s v="ASQL"/>
    <x v="10"/>
    <s v="N"/>
    <s v="squirrel took transformer out. refused ok dsmit36                                                                                                                                                                                               "/>
    <x v="156"/>
    <x v="156"/>
    <x v="7"/>
    <s v="B"/>
    <x v="3"/>
    <s v="Jay Banks"/>
  </r>
  <r>
    <n v="1289020573"/>
    <s v="Yes"/>
    <s v="ORLEANS             "/>
    <x v="0"/>
    <x v="160"/>
    <d v="2018-04-26T15:21:00"/>
    <d v="2018-04-26T17:00:19"/>
    <x v="79"/>
    <s v="ENOI"/>
    <s v="LFUS"/>
    <s v="34044           "/>
    <s v="3954747474 "/>
    <s v="DLIN"/>
    <n v="1"/>
    <x v="56"/>
    <n v="10923"/>
    <x v="125"/>
    <x v="1"/>
    <s v="EARM"/>
    <x v="1"/>
    <s v="N"/>
    <s v="crossarm broke and started fire,                                                                                                                                                                                                                "/>
    <x v="157"/>
    <x v="157"/>
    <x v="7"/>
    <s v="B"/>
    <x v="3"/>
    <s v="Jay Banks"/>
  </r>
  <r>
    <n v="1289025018"/>
    <s v="Yes"/>
    <s v="EAST ORLEANS        "/>
    <x v="0"/>
    <x v="161"/>
    <d v="2018-04-26T13:56:00"/>
    <d v="2018-04-26T16:17:00"/>
    <x v="1"/>
    <s v="ENOI"/>
    <s v="SERV"/>
    <s v="METER           "/>
    <s v="40836475840"/>
    <s v="DLIN"/>
    <n v="6"/>
    <x v="0"/>
    <n v="141"/>
    <x v="126"/>
    <x v="4"/>
    <s v="HECO"/>
    <x v="31"/>
    <s v="N"/>
    <s v="OTHER TECH MAY HAVE TURN MTR OFF IN ERROR,,  1315,, 26/APR/18 rbeaco                                                                                                                                                                            "/>
    <x v="158"/>
    <x v="158"/>
    <x v="1"/>
    <s v="C"/>
    <x v="1"/>
    <s v="Kristin Palmer"/>
  </r>
  <r>
    <n v="1289029628"/>
    <s v="Yes"/>
    <s v="ORLEANS             "/>
    <x v="0"/>
    <x v="162"/>
    <d v="2018-04-26T17:46:00"/>
    <d v="2018-04-26T19:01:43"/>
    <x v="25"/>
    <s v="ENOI"/>
    <s v="SERV"/>
    <s v="SERVICE         "/>
    <s v="39790492804"/>
    <s v="DLIN"/>
    <n v="1"/>
    <x v="0"/>
    <n v="76"/>
    <x v="127"/>
    <x v="3"/>
    <s v="ECON"/>
    <x v="5"/>
    <s v="N"/>
    <s v="Changed **TFUS 1379953 * 8  to  SERV 1379953 * 1** --- replaced burning connections at pole jdomang                                                                                                                                             "/>
    <x v="159"/>
    <x v="159"/>
    <x v="2"/>
    <s v="D"/>
    <x v="2"/>
    <s v="Jared Brossett"/>
  </r>
  <r>
    <n v="1289030303"/>
    <s v="Yes"/>
    <s v="EAST ORLEANS        "/>
    <x v="0"/>
    <x v="163"/>
    <d v="2018-04-26T18:51:00"/>
    <d v="2018-04-26T19:25:39"/>
    <x v="6"/>
    <s v="ENOI"/>
    <s v="LFUS"/>
    <s v="34334           "/>
    <s v="4282950600 "/>
    <s v="DLIN"/>
    <n v="6"/>
    <x v="57"/>
    <n v="3726"/>
    <x v="79"/>
    <x v="2"/>
    <s v="FOBJ"/>
    <x v="19"/>
    <s v="N"/>
    <s v="removed kite off of line refused latteral cschexn                                                                                                                                                                                               "/>
    <x v="160"/>
    <x v="160"/>
    <x v="0"/>
    <s v="E"/>
    <x v="0"/>
    <s v="Cyndi Nguyen"/>
  </r>
  <r>
    <n v="1289034854"/>
    <s v="NO"/>
    <s v="EAST ORLEANS        "/>
    <x v="0"/>
    <x v="164"/>
    <d v="2018-04-26T21:54:00"/>
    <d v="2018-04-26T21:57:15"/>
    <x v="21"/>
    <s v="ENOI"/>
    <s v="SERV"/>
    <s v="SERVICE         "/>
    <s v="42366494992"/>
    <s v="DLIN"/>
    <n v="6"/>
    <x v="0"/>
    <n v="3"/>
    <x v="128"/>
    <x v="2"/>
    <s v="SCHD"/>
    <x v="2"/>
    <s v="N"/>
    <s v="crew had out to make repairs                                                                                                                                                                                                                    "/>
    <x v="161"/>
    <x v="161"/>
    <x v="4"/>
    <s v="E"/>
    <x v="0"/>
    <s v="Cyndi Nguyen"/>
  </r>
  <r>
    <n v="1289050141"/>
    <s v="Yes"/>
    <s v="EAST ORLEANS        "/>
    <x v="0"/>
    <x v="165"/>
    <d v="2018-04-27T11:27:00"/>
    <d v="2018-04-27T13:48:04"/>
    <x v="1"/>
    <s v="ENOI"/>
    <s v="TFUS"/>
    <s v="66774           "/>
    <s v="40657476076"/>
    <s v="DLIN"/>
    <n v="6"/>
    <x v="29"/>
    <n v="1974"/>
    <x v="126"/>
    <x v="8"/>
    <s v="ESEC"/>
    <x v="24"/>
    <s v="N"/>
    <s v="crew picked up secondary                                                                                                                                                                                                                        "/>
    <x v="162"/>
    <x v="162"/>
    <x v="1"/>
    <s v="C"/>
    <x v="1"/>
    <s v="Kristin Palmer"/>
  </r>
  <r>
    <n v="1289059182"/>
    <s v="NO"/>
    <s v="EAST ORLEANS        "/>
    <x v="0"/>
    <x v="166"/>
    <d v="2018-04-27T21:01:20"/>
    <d v="2018-04-27T21:01:24"/>
    <x v="50"/>
    <s v="ENOI"/>
    <s v="SBKR"/>
    <s v="613             "/>
    <s v="4081548420 "/>
    <s v="DLIN"/>
    <n v="6"/>
    <x v="58"/>
    <n v="0"/>
    <x v="43"/>
    <x v="1"/>
    <s v="EARR"/>
    <x v="22"/>
    <s v="N"/>
    <s v="svcman to patrol...arrestor blew on terminal pole svcman will get with office to have changed during the week                                                                                                                                   "/>
    <x v="163"/>
    <x v="163"/>
    <x v="4"/>
    <s v="D"/>
    <x v="2"/>
    <s v="Jared Brossett"/>
  </r>
  <r>
    <n v="1289063102"/>
    <s v="Yes"/>
    <s v="ORLEANS             "/>
    <x v="0"/>
    <x v="167"/>
    <d v="2018-04-28T04:02:00"/>
    <d v="2018-04-28T04:03:47"/>
    <x v="60"/>
    <s v="ENOI"/>
    <s v="SBKR"/>
    <s v="1927            "/>
    <s v="3910045675 "/>
    <s v="DLIN"/>
    <n v="1"/>
    <x v="59"/>
    <n v="124593"/>
    <x v="129"/>
    <x v="2"/>
    <s v="FOBJ"/>
    <x v="19"/>
    <s v="N"/>
    <s v="lyons and tchopitolous metallic ballons got into feeder...loop scheme did not operate correctly, batt dead on rclsr svc man to follow up to have looked at.                                                                                     "/>
    <x v="164"/>
    <x v="164"/>
    <x v="9"/>
    <s v="B"/>
    <x v="3"/>
    <s v="Jay Banks"/>
  </r>
  <r>
    <n v="1289066388"/>
    <s v="Yes"/>
    <s v="EAST ORLEANS        "/>
    <x v="0"/>
    <x v="168"/>
    <d v="2018-04-28T08:53:00"/>
    <d v="2018-04-28T11:49:28"/>
    <x v="63"/>
    <s v="ENOI"/>
    <s v="TFUS"/>
    <s v="1188264         "/>
    <s v="42666500691"/>
    <s v="DLIN"/>
    <n v="6"/>
    <x v="20"/>
    <n v="2436"/>
    <x v="87"/>
    <x v="1"/>
    <s v="ETRD"/>
    <x v="18"/>
    <s v="N"/>
    <s v="crew on site                                                                                                                                                                                                                                    "/>
    <x v="165"/>
    <x v="165"/>
    <x v="0"/>
    <s v="E"/>
    <x v="0"/>
    <s v="Cyndi Nguyen"/>
  </r>
  <r>
    <n v="1289066593"/>
    <s v="Yes"/>
    <s v="EAST ORLEANS        "/>
    <x v="0"/>
    <x v="169"/>
    <d v="2018-04-28T08:51:00"/>
    <d v="2018-04-28T10:10:58"/>
    <x v="80"/>
    <s v="ENOI"/>
    <s v="TFUS"/>
    <s v="71041           "/>
    <s v="40780473644"/>
    <s v="DLIN"/>
    <n v="6"/>
    <x v="30"/>
    <n v="1691"/>
    <x v="85"/>
    <x v="0"/>
    <s v="ASQL"/>
    <x v="10"/>
    <s v="N"/>
    <s v="taken out by squirell cscale1                                                                                                                                                                                                                   "/>
    <x v="166"/>
    <x v="166"/>
    <x v="1"/>
    <s v="C"/>
    <x v="1"/>
    <s v="Kristin Palmer"/>
  </r>
  <r>
    <n v="1289068998"/>
    <s v="Yes"/>
    <s v="EAST ORLEANS        "/>
    <x v="0"/>
    <x v="170"/>
    <d v="2018-04-28T09:22:00"/>
    <d v="2018-04-28T10:51:05"/>
    <x v="36"/>
    <s v="ENOI"/>
    <s v="TFUS"/>
    <s v="1369757         "/>
    <s v="40454487684"/>
    <s v="DLIN"/>
    <n v="6"/>
    <x v="41"/>
    <n v="1425"/>
    <x v="33"/>
    <x v="5"/>
    <s v="VINE"/>
    <x v="15"/>
    <s v="N"/>
    <s v="refues xformer taken out by vines cscale1                                                                                                                                                                                                       "/>
    <x v="167"/>
    <x v="167"/>
    <x v="2"/>
    <s v="D"/>
    <x v="2"/>
    <s v="Jared Brossett"/>
  </r>
  <r>
    <n v="1289074193"/>
    <s v="Yes"/>
    <s v="ORLEANS             "/>
    <x v="0"/>
    <x v="171"/>
    <d v="2018-04-28T12:30:00"/>
    <d v="2018-04-28T12:55:08"/>
    <x v="81"/>
    <s v="ENOI"/>
    <s v="TFUS"/>
    <s v="37781           "/>
    <s v="3988848138 "/>
    <s v="DLIN"/>
    <n v="1"/>
    <x v="20"/>
    <n v="912"/>
    <x v="127"/>
    <x v="1"/>
    <s v="ETRD"/>
    <x v="18"/>
    <s v="N"/>
    <s v="Changed **LFUS 37781 137  to  TFUS 37781 141** --- bad 25kva tranasformer failed internally. crew case per 310 treed3                                                                                                                           "/>
    <x v="168"/>
    <x v="168"/>
    <x v="7"/>
    <s v="D"/>
    <x v="2"/>
    <s v="Jared Brossett"/>
  </r>
  <r>
    <n v="1289075533"/>
    <s v="Yes"/>
    <s v="ORLEANS             "/>
    <x v="0"/>
    <x v="171"/>
    <d v="2018-04-28T15:00:00"/>
    <d v="2018-04-28T15:53:53"/>
    <x v="81"/>
    <s v="ENOI"/>
    <s v="TFUS"/>
    <s v="69176           "/>
    <s v="39925481094"/>
    <s v="DLIN"/>
    <n v="1"/>
    <x v="28"/>
    <n v="1020"/>
    <x v="36"/>
    <x v="1"/>
    <s v="ETRD"/>
    <x v="18"/>
    <s v="N"/>
    <s v="crew to change transformer                                                                                                                                                                                                                      "/>
    <x v="169"/>
    <x v="169"/>
    <x v="7"/>
    <s v="D"/>
    <x v="2"/>
    <s v="Jared Brossett"/>
  </r>
  <r>
    <n v="1289095884"/>
    <s v="NO"/>
    <s v="ALGIERS             "/>
    <x v="0"/>
    <x v="172"/>
    <d v="2018-04-28T21:42:24"/>
    <d v="2018-04-28T21:42:56"/>
    <x v="78"/>
    <s v="ENOI"/>
    <s v="SBKR"/>
    <s v="W0725           "/>
    <s v="4172945851 "/>
    <s v="DLIN"/>
    <n v="81"/>
    <x v="60"/>
    <n v="0"/>
    <x v="43"/>
    <x v="5"/>
    <s v="VOHL"/>
    <x v="7"/>
    <s v="N"/>
    <s v="tree fell behind metering station and broke pole                                                                                                                                                                                                "/>
    <x v="170"/>
    <x v="170"/>
    <x v="5"/>
    <s v="C"/>
    <x v="1"/>
    <s v="Kristin Palmer"/>
  </r>
  <r>
    <n v="1289096387"/>
    <s v="Yes"/>
    <s v="ALGIERS             "/>
    <x v="0"/>
    <x v="173"/>
    <d v="2018-04-28T22:37:00"/>
    <d v="2018-04-28T22:35:30"/>
    <x v="78"/>
    <s v="ENOI"/>
    <s v="SBKR"/>
    <s v="W0725           "/>
    <s v="4172945851 "/>
    <s v="DLIN"/>
    <n v="81"/>
    <x v="60"/>
    <n v="11580"/>
    <x v="40"/>
    <x v="5"/>
    <s v="VOHL"/>
    <x v="7"/>
    <s v="N"/>
    <s v="trees fell onto feeder behind meter station PL0113...meter station is open and svcman is investigating further..tree fell and broke pole behind meter station                                                                                   "/>
    <x v="170"/>
    <x v="170"/>
    <x v="5"/>
    <s v="C"/>
    <x v="1"/>
    <s v="Kristin Palmer"/>
  </r>
  <r>
    <n v="1289097736"/>
    <s v="Yes"/>
    <s v="ORLEANS             "/>
    <x v="0"/>
    <x v="174"/>
    <d v="2018-04-29T01:18:00"/>
    <d v="2018-04-29T02:06:38"/>
    <x v="16"/>
    <s v="ENOI"/>
    <s v="LFUS"/>
    <s v="21455           "/>
    <s v="3935745789 "/>
    <s v="DLIN"/>
    <n v="1"/>
    <x v="61"/>
    <n v="7008"/>
    <x v="52"/>
    <x v="2"/>
    <s v="FOBJ"/>
    <x v="19"/>
    <s v="N"/>
    <s v="Changed **LFUS 21455 139  to  LFUS 21455 33** --- refused c phase taken by balloons on magazine downtown side of foucher refused ok jdomang                                                                                                     "/>
    <x v="171"/>
    <x v="171"/>
    <x v="9"/>
    <s v="B"/>
    <x v="3"/>
    <s v="Jay Banks"/>
  </r>
  <r>
    <n v="1289101595"/>
    <s v="Yes"/>
    <s v="ORLEANS             "/>
    <x v="0"/>
    <x v="175"/>
    <d v="2018-04-29T10:19:00"/>
    <d v="2018-04-29T11:17:06"/>
    <x v="22"/>
    <s v="ENOI"/>
    <s v="SERV"/>
    <s v="SERVICE         "/>
    <s v="39067480021"/>
    <s v="DLIN"/>
    <n v="1"/>
    <x v="0"/>
    <n v="58"/>
    <x v="130"/>
    <x v="5"/>
    <s v="VINE"/>
    <x v="15"/>
    <s v="N"/>
    <s v="Changed **TFUS 1417583 14  to  SERV 1417583 1** --- repaired service damaged by limb growing into the wire. per 310 treed3                                                                                                                      "/>
    <x v="172"/>
    <x v="172"/>
    <x v="7"/>
    <s v="A"/>
    <x v="4"/>
    <s v="Joseph Giarrusso"/>
  </r>
  <r>
    <n v="1289105880"/>
    <s v="Yes"/>
    <s v="ORLEANS             "/>
    <x v="0"/>
    <x v="176"/>
    <d v="2018-04-29T18:56:00"/>
    <d v="2018-04-29T19:51:10"/>
    <x v="25"/>
    <s v="ENOI"/>
    <s v="LFUS"/>
    <s v="34386           "/>
    <s v="9999999999 "/>
    <s v="DLIN"/>
    <n v="1"/>
    <x v="53"/>
    <n v="1819"/>
    <x v="131"/>
    <x v="1"/>
    <s v="EFSW"/>
    <x v="14"/>
    <s v="N"/>
    <s v="replaced 100 amp fuse swith jbologn                                                                                                                                                                                                             "/>
    <x v="173"/>
    <x v="173"/>
    <x v="2"/>
    <s v="D"/>
    <x v="2"/>
    <s v="Jared Brossett"/>
  </r>
  <r>
    <n v="1289109440"/>
    <s v="Yes"/>
    <s v="ORLEANS             "/>
    <x v="0"/>
    <x v="177"/>
    <d v="2018-04-30T06:31:00"/>
    <d v="2018-04-30T07:50:33"/>
    <x v="81"/>
    <s v="ENOI"/>
    <s v="TFUS"/>
    <s v="59692           "/>
    <s v="39861481985"/>
    <s v="DLIN"/>
    <n v="1"/>
    <x v="14"/>
    <n v="792"/>
    <x v="132"/>
    <x v="0"/>
    <s v="AOTH"/>
    <x v="0"/>
    <s v="N"/>
    <s v="crow took out transformer refused ok rdeano                                                                                                                                                                                                     "/>
    <x v="174"/>
    <x v="174"/>
    <x v="7"/>
    <s v="D"/>
    <x v="2"/>
    <s v="Jared Brossett"/>
  </r>
  <r>
    <n v="1289111537"/>
    <s v="Yes"/>
    <s v="EAST ORLEANS        "/>
    <x v="0"/>
    <x v="178"/>
    <d v="2018-04-30T09:18:00"/>
    <d v="2018-04-30T15:50:25"/>
    <x v="18"/>
    <s v="ENOI"/>
    <s v="SERV"/>
    <s v="SERVICE         "/>
    <s v="42077476958"/>
    <s v="DLIN"/>
    <n v="6"/>
    <x v="0"/>
    <n v="433"/>
    <x v="133"/>
    <x v="2"/>
    <s v="SCHD"/>
    <x v="2"/>
    <s v="N"/>
    <s v="Crew outage to set poles.                                                                                                                                                                                                                       "/>
    <x v="175"/>
    <x v="175"/>
    <x v="1"/>
    <s v="E"/>
    <x v="0"/>
    <s v="Cyndi Nguyen"/>
  </r>
  <r>
    <n v="1289117000"/>
    <s v="Yes"/>
    <s v="ORLEANS             "/>
    <x v="0"/>
    <x v="179"/>
    <d v="2018-04-30T10:28:00"/>
    <d v="2018-04-30T11:28:39"/>
    <x v="82"/>
    <s v="ENOI"/>
    <s v="SERV"/>
    <s v="1331722 *       "/>
    <s v="38375461112"/>
    <s v="DLIN"/>
    <n v="1"/>
    <x v="0"/>
    <n v="61"/>
    <x v="20"/>
    <x v="1"/>
    <s v="ECNS"/>
    <x v="4"/>
    <s v="N"/>
    <s v="Changed **TFUS 1331722 * 6  to  SERV 1331722 * 6** --- hot leg burnt loose rdeano                                                                                                                                                               "/>
    <x v="176"/>
    <x v="176"/>
    <x v="12"/>
    <s v="A"/>
    <x v="4"/>
    <s v="Joseph Giarrusso"/>
  </r>
  <r>
    <n v="1289117465"/>
    <s v="Yes"/>
    <s v="EAST ORLEANS        "/>
    <x v="0"/>
    <x v="180"/>
    <d v="2018-04-30T11:54:00"/>
    <d v="2018-04-30T12:01:46"/>
    <x v="6"/>
    <s v="ENOI"/>
    <s v="LFUS"/>
    <s v="21278           "/>
    <s v="4259950463 "/>
    <s v="DLIN"/>
    <n v="6"/>
    <x v="62"/>
    <n v="24708"/>
    <x v="24"/>
    <x v="0"/>
    <s v="ASQL"/>
    <x v="10"/>
    <s v="N"/>
    <s v="Changed **LFUS 21278 400  to  LFUS 21278 125** --- refused B and C Phase taken out by a squirrel made customer contact cbower1                                                                                                                  "/>
    <x v="177"/>
    <x v="177"/>
    <x v="0"/>
    <s v="E"/>
    <x v="0"/>
    <s v="Cyndi Nguyen"/>
  </r>
  <r>
    <n v="1289132056"/>
    <s v="Yes"/>
    <s v="EAST ORLEANS        "/>
    <x v="0"/>
    <x v="181"/>
    <d v="2018-04-30T19:02:00"/>
    <d v="2018-04-30T20:25:13"/>
    <x v="13"/>
    <s v="ENOI"/>
    <s v="TFUS"/>
    <s v="73440           "/>
    <s v="42025474715"/>
    <s v="DLIN"/>
    <n v="6"/>
    <x v="4"/>
    <n v="498"/>
    <x v="41"/>
    <x v="0"/>
    <s v="ASQL"/>
    <x v="10"/>
    <s v="N"/>
    <s v="refused transformer taken out by squirrel dfahr                                                                                                                                                                                                 "/>
    <x v="178"/>
    <x v="178"/>
    <x v="1"/>
    <s v="E"/>
    <x v="0"/>
    <s v="Cyndi Nguyen"/>
  </r>
  <r>
    <n v="1289139770"/>
    <s v="Yes"/>
    <s v="ALGIERS             "/>
    <x v="0"/>
    <x v="182"/>
    <d v="2018-05-01T02:08:00"/>
    <d v="2018-05-01T05:45:13"/>
    <x v="73"/>
    <s v="ENOI"/>
    <s v="TFUS"/>
    <s v="BY65369         "/>
    <s v="4078946703 "/>
    <s v="DLIN"/>
    <n v="81"/>
    <x v="4"/>
    <n v="1368"/>
    <x v="134"/>
    <x v="1"/>
    <s v="ETRD"/>
    <x v="18"/>
    <s v="N"/>
    <s v="Equipment Failure - Transformer                                                                                                                                                                                                                 "/>
    <x v="179"/>
    <x v="179"/>
    <x v="5"/>
    <s v="C"/>
    <x v="1"/>
    <s v="Kristin Palmer"/>
  </r>
  <r>
    <n v="1289140257"/>
    <s v="Yes"/>
    <s v="EAST ORLEANS        "/>
    <x v="0"/>
    <x v="183"/>
    <d v="2018-05-01T07:21:00"/>
    <d v="2018-05-01T09:20:18"/>
    <x v="83"/>
    <s v="ENOI"/>
    <s v="LFUS"/>
    <s v="27053           "/>
    <s v="4351250071 "/>
    <s v="DLIN"/>
    <n v="6"/>
    <x v="14"/>
    <n v="1818"/>
    <x v="135"/>
    <x v="1"/>
    <s v="ETRD"/>
    <x v="18"/>
    <s v="N"/>
    <s v="crew case for bad underground                                                                                                                                                                                                                   "/>
    <x v="180"/>
    <x v="180"/>
    <x v="14"/>
    <s v="E"/>
    <x v="0"/>
    <s v="Cyndi Nguyen"/>
  </r>
  <r>
    <n v="1289141425"/>
    <s v="Yes"/>
    <s v="EAST ORLEANS        "/>
    <x v="0"/>
    <x v="184"/>
    <d v="2018-05-01T07:21:00"/>
    <d v="2018-05-01T07:20:16"/>
    <x v="83"/>
    <s v="ENOI"/>
    <s v="SBKR"/>
    <s v="1609            "/>
    <s v="4351649759 "/>
    <s v="DLIN"/>
    <n v="6"/>
    <x v="63"/>
    <n v="10848"/>
    <x v="136"/>
    <x v="4"/>
    <s v="HEMC"/>
    <x v="6"/>
    <s v="N"/>
    <s v="Bad underground cable blew back through the fused dip pole.  Fuse failed to clear causing breaker to trip                                                                                                                                       "/>
    <x v="181"/>
    <x v="181"/>
    <x v="0"/>
    <s v="E"/>
    <x v="0"/>
    <s v="Cyndi Nguyen"/>
  </r>
  <r>
    <n v="1289143221"/>
    <s v="Yes"/>
    <s v="ORLEANS             "/>
    <x v="0"/>
    <x v="185"/>
    <d v="2018-05-01T09:49:00"/>
    <d v="2018-05-01T13:22:18"/>
    <x v="84"/>
    <s v="ENOI"/>
    <s v="LFUS"/>
    <s v="28020           "/>
    <s v="3956046008 "/>
    <s v="DLIN"/>
    <n v="1"/>
    <x v="53"/>
    <n v="4641"/>
    <x v="137"/>
    <x v="1"/>
    <s v="EOTH"/>
    <x v="33"/>
    <s v="N"/>
    <s v="b phase of lateral taken out by bank of transformers at 1212 conery per 404, 404 turned in pink ticket to have bank reworked when outage is possible jmarten                                                                                    "/>
    <x v="182"/>
    <x v="182"/>
    <x v="9"/>
    <s v="B"/>
    <x v="3"/>
    <s v="Jay Banks"/>
  </r>
  <r>
    <n v="1289143696"/>
    <s v="Yes"/>
    <s v="ORLEANS             "/>
    <x v="0"/>
    <x v="186"/>
    <d v="2018-05-01T09:12:00"/>
    <d v="2018-05-01T11:20:20"/>
    <x v="71"/>
    <s v="ENOI"/>
    <s v="SERV"/>
    <s v="SERVICE         "/>
    <s v="39613479569"/>
    <s v="DLIN"/>
    <n v="1"/>
    <x v="3"/>
    <n v="288"/>
    <x v="138"/>
    <x v="2"/>
    <s v="SCHD"/>
    <x v="2"/>
    <s v="N"/>
    <s v="crew outage                                                                                                                                                                                                                                     "/>
    <x v="183"/>
    <x v="183"/>
    <x v="7"/>
    <s v="A"/>
    <x v="4"/>
    <s v="Joseph Giarrusso"/>
  </r>
  <r>
    <n v="1289145391"/>
    <s v="Yes"/>
    <s v="ORLEANS             "/>
    <x v="0"/>
    <x v="187"/>
    <d v="2018-05-01T10:13:00"/>
    <d v="2018-05-01T13:00:15"/>
    <x v="46"/>
    <s v="ENOI"/>
    <s v="SERV"/>
    <s v="67645           "/>
    <s v="38520468858"/>
    <s v="DLIN"/>
    <n v="1"/>
    <x v="0"/>
    <n v="167"/>
    <x v="139"/>
    <x v="2"/>
    <s v="SCHD"/>
    <x v="2"/>
    <s v="N"/>
    <s v="crew outage, working in front of location.                                                                                                                                                                                                      "/>
    <x v="184"/>
    <x v="184"/>
    <x v="12"/>
    <s v="A"/>
    <x v="4"/>
    <s v="Joseph Giarrusso"/>
  </r>
  <r>
    <n v="1289146327"/>
    <s v="Yes"/>
    <s v="ALGIERS             "/>
    <x v="0"/>
    <x v="188"/>
    <d v="2018-05-01T10:46:00"/>
    <d v="2018-05-01T11:58:30"/>
    <x v="3"/>
    <s v="ENOI"/>
    <s v="TFUS"/>
    <s v="BY143540        "/>
    <s v="4255745684 "/>
    <s v="DLIN"/>
    <n v="81"/>
    <x v="22"/>
    <n v="1404"/>
    <x v="140"/>
    <x v="5"/>
    <s v="VINE"/>
    <x v="15"/>
    <s v="N"/>
    <s v="vines caused outage gcharl1                                                                                                                                                                                                                     "/>
    <x v="185"/>
    <x v="185"/>
    <x v="3"/>
    <s v="C"/>
    <x v="1"/>
    <s v="Kristin Palmer"/>
  </r>
  <r>
    <n v="1289146670"/>
    <s v="Yes"/>
    <s v="ORLEANS             "/>
    <x v="0"/>
    <x v="189"/>
    <d v="2018-05-01T10:54:00"/>
    <d v="2018-05-01T12:14:49"/>
    <x v="31"/>
    <s v="ENOI"/>
    <s v="TFUS"/>
    <s v="499713          "/>
    <s v="37981471294"/>
    <s v="DLIN"/>
    <n v="1"/>
    <x v="47"/>
    <n v="243"/>
    <x v="141"/>
    <x v="5"/>
    <s v="VINE"/>
    <x v="15"/>
    <s v="N"/>
    <s v="transformer taken out by vines, pole needs sprayed to kill vines, tested and refused ok jmarten                                                                                                                                                 "/>
    <x v="186"/>
    <x v="186"/>
    <x v="12"/>
    <s v="A"/>
    <x v="4"/>
    <s v="Joseph Giarrusso"/>
  </r>
  <r>
    <n v="1289148619"/>
    <s v="Yes"/>
    <s v="ORLEANS             "/>
    <x v="0"/>
    <x v="190"/>
    <d v="2018-05-01T12:02:00"/>
    <d v="2018-05-01T14:13:43"/>
    <x v="85"/>
    <s v="ENOI"/>
    <s v="SERV"/>
    <s v="METER           "/>
    <s v="39848461464"/>
    <s v="DLIN"/>
    <n v="1"/>
    <x v="0"/>
    <n v="132"/>
    <x v="58"/>
    <x v="4"/>
    <s v="HECO"/>
    <x v="31"/>
    <s v="N"/>
    <s v="active acct per Regina Steward, made service active, main on  and sealed red       5/1/1104 dgrison                                                                                                                                             "/>
    <x v="187"/>
    <x v="187"/>
    <x v="6"/>
    <s v="B"/>
    <x v="3"/>
    <s v="Jay Banks"/>
  </r>
  <r>
    <n v="1289166125"/>
    <s v="Yes"/>
    <s v="ORLEANS             "/>
    <x v="4"/>
    <x v="191"/>
    <d v="2018-05-01T19:35:00"/>
    <d v="2018-05-01T19:53:06"/>
    <x v="86"/>
    <s v="ENOI"/>
    <s v="LFUS"/>
    <s v="48988           "/>
    <s v="3831845844 "/>
    <s v="DLIN"/>
    <n v="1"/>
    <x v="64"/>
    <n v="2240"/>
    <x v="48"/>
    <x v="0"/>
    <s v="AOTH"/>
    <x v="0"/>
    <s v="N"/>
    <s v="found piegon on arm in front of 6125 pattton refused ok 48988 jbologn                                                                                                                                                                           "/>
    <x v="188"/>
    <x v="188"/>
    <x v="12"/>
    <s v="A"/>
    <x v="4"/>
    <s v="Joseph Giarrusso"/>
  </r>
  <r>
    <n v="1289168609"/>
    <s v="Yes"/>
    <s v="EAST ORLEANS        "/>
    <x v="0"/>
    <x v="192"/>
    <d v="2018-05-01T20:33:00"/>
    <d v="2018-05-01T22:20:38"/>
    <x v="63"/>
    <s v="ENOI"/>
    <s v="SERV"/>
    <s v="1048565         "/>
    <s v="42973502589"/>
    <s v="DLIN"/>
    <n v="6"/>
    <x v="0"/>
    <n v="108"/>
    <x v="116"/>
    <x v="8"/>
    <s v="ESEC"/>
    <x v="24"/>
    <s v="N"/>
    <s v="CREW TO INSTALL A  SERVICE SAVER                                                                                                                                                                                                                "/>
    <x v="189"/>
    <x v="189"/>
    <x v="0"/>
    <s v="E"/>
    <x v="0"/>
    <s v="Cyndi Nguyen"/>
  </r>
  <r>
    <n v="1289179266"/>
    <s v="Yes"/>
    <s v="ORLEANS             "/>
    <x v="0"/>
    <x v="193"/>
    <d v="2018-05-02T11:02:00"/>
    <d v="2018-05-02T11:57:14"/>
    <x v="82"/>
    <s v="ENOI"/>
    <s v="LFUS"/>
    <s v="27771           "/>
    <s v="3859145946 "/>
    <s v="DLIN"/>
    <n v="1"/>
    <x v="65"/>
    <n v="3948"/>
    <x v="109"/>
    <x v="0"/>
    <s v="ASQL"/>
    <x v="10"/>
    <s v="N"/>
    <s v="Changed **LFUS 27771 55  to  LFUS 27771 48** --- squirrel took out 50kva trans at 5518 chestnut, which also took out c phase on lat at perrier and octavia, turned in pink ticket to have animal gaurd placed on trans at 5518 chestnut jma     "/>
    <x v="190"/>
    <x v="190"/>
    <x v="9"/>
    <s v="A"/>
    <x v="4"/>
    <s v="Joseph Giarrusso"/>
  </r>
  <r>
    <n v="1289191987"/>
    <s v="Yes"/>
    <s v="ORLEANS             "/>
    <x v="0"/>
    <x v="194"/>
    <d v="2018-05-02T17:32:00"/>
    <d v="2018-05-02T17:56:09"/>
    <x v="60"/>
    <s v="ENOI"/>
    <s v="DIS "/>
    <s v="23575           "/>
    <s v="3884345656 "/>
    <s v="DLIN"/>
    <n v="1"/>
    <x v="66"/>
    <n v="25116"/>
    <x v="17"/>
    <x v="8"/>
    <s v="EPRI"/>
    <x v="16"/>
    <s v="N"/>
    <s v="jumper burned off of this switch..switching was done to get cust back in repairs will be made and switching done to put back to normal                                                                                                          "/>
    <x v="191"/>
    <x v="191"/>
    <x v="9"/>
    <s v="B"/>
    <x v="3"/>
    <s v="Jay Banks"/>
  </r>
  <r>
    <n v="1289191147"/>
    <s v="NO"/>
    <s v="ORLEANS             "/>
    <x v="0"/>
    <x v="195"/>
    <d v="2018-05-02T16:37:00"/>
    <d v="2018-05-02T16:29:59"/>
    <x v="60"/>
    <s v="ENOI"/>
    <s v="SBKR"/>
    <s v="1927            "/>
    <s v="3910045675 "/>
    <s v="DLIN"/>
    <n v="1"/>
    <x v="67"/>
    <n v="2520"/>
    <x v="142"/>
    <x v="2"/>
    <s v="UNKI"/>
    <x v="21"/>
    <s v="N"/>
    <s v="SERVICEMAN TO INVESTIGATE ALONG WITH SUBSTATION ON REASONING BEHIND BREAKER OPENING ON ONESHOT                                                                                                                                                  "/>
    <x v="164"/>
    <x v="164"/>
    <x v="9"/>
    <s v="B"/>
    <x v="3"/>
    <s v="Jay Banks"/>
  </r>
  <r>
    <n v="1289203272"/>
    <s v="Yes"/>
    <s v="EAST ORLEANS        "/>
    <x v="0"/>
    <x v="196"/>
    <d v="2018-05-03T10:09:00"/>
    <d v="2018-05-03T10:15:55"/>
    <x v="29"/>
    <s v="ENOI"/>
    <s v="LFUS"/>
    <s v="23024           "/>
    <s v="4187250055 "/>
    <s v="DLIN"/>
    <n v="6"/>
    <x v="68"/>
    <n v="16680"/>
    <x v="143"/>
    <x v="8"/>
    <s v="EPRI"/>
    <x v="16"/>
    <s v="N"/>
    <s v="BAD CABLE BETWEEN 43 &amp; 44 TO BE REPAIRED AT LATER DATE                                                                                                                                                                                          "/>
    <x v="192"/>
    <x v="192"/>
    <x v="4"/>
    <s v="E"/>
    <x v="0"/>
    <s v="Cyndi Nguyen"/>
  </r>
  <r>
    <n v="1289211772"/>
    <s v="NO"/>
    <s v="EAST ORLEANS        "/>
    <x v="0"/>
    <x v="197"/>
    <d v="2018-05-03T10:54:36"/>
    <d v="2018-05-03T10:54:52"/>
    <x v="54"/>
    <s v="ENOI"/>
    <s v="SBKR"/>
    <s v="1601            "/>
    <s v="4351749756 "/>
    <s v="DLIN"/>
    <n v="6"/>
    <x v="69"/>
    <n v="0"/>
    <x v="43"/>
    <x v="4"/>
    <s v="VHCL"/>
    <x v="30"/>
    <s v="N"/>
    <s v="truck hit pole                                                                                                                                                                                                                                  "/>
    <x v="193"/>
    <x v="193"/>
    <x v="0"/>
    <s v="E"/>
    <x v="0"/>
    <s v="Cyndi Nguyen"/>
  </r>
  <r>
    <n v="1289215148"/>
    <s v="Yes"/>
    <s v="EAST ORLEANS        "/>
    <x v="0"/>
    <x v="198"/>
    <d v="2018-05-03T12:50:00"/>
    <d v="2018-05-03T12:50:16"/>
    <x v="54"/>
    <s v="ENOI"/>
    <s v="SBKR"/>
    <s v="1601            "/>
    <s v="4351749756 "/>
    <s v="DLIN"/>
    <n v="6"/>
    <x v="69"/>
    <n v="12760"/>
    <x v="144"/>
    <x v="4"/>
    <s v="VHCL"/>
    <x v="30"/>
    <s v="N"/>
    <s v="hit and run truck hit pole had to emergency open breaker due to switch burning on feeder crew on site no PID                                                                                                                                    "/>
    <x v="193"/>
    <x v="193"/>
    <x v="0"/>
    <s v="E"/>
    <x v="0"/>
    <s v="Cyndi Nguyen"/>
  </r>
  <r>
    <n v="1289222165"/>
    <s v="NO"/>
    <s v="EAST ORLEANS        "/>
    <x v="0"/>
    <x v="199"/>
    <d v="2018-05-03T14:55:00"/>
    <d v="2018-05-03T14:49:14"/>
    <x v="38"/>
    <s v="ENOI"/>
    <s v="SBKR"/>
    <s v="2211            "/>
    <s v="4334750769 "/>
    <s v="DLIN"/>
    <n v="6"/>
    <x v="70"/>
    <n v="6470"/>
    <x v="94"/>
    <x v="2"/>
    <s v="EMER"/>
    <x v="34"/>
    <s v="N"/>
    <s v="bad gang switch in bub 224 bay 1, L27079, had to drop feeder to open switch, emergency switching                                                                                                                                                "/>
    <x v="194"/>
    <x v="194"/>
    <x v="14"/>
    <s v="E"/>
    <x v="0"/>
    <s v="Cyndi Nguyen"/>
  </r>
  <r>
    <n v="1289242426"/>
    <s v="Yes"/>
    <s v="ORLEANS             "/>
    <x v="0"/>
    <x v="200"/>
    <d v="2018-05-04T09:21:00"/>
    <d v="2018-05-04T14:30:56"/>
    <x v="87"/>
    <s v="ENOI"/>
    <s v="TFUS"/>
    <s v="1122699         "/>
    <s v="38479472083"/>
    <s v="DLIN"/>
    <n v="1"/>
    <x v="41"/>
    <n v="4650"/>
    <x v="145"/>
    <x v="1"/>
    <s v="ETRD"/>
    <x v="18"/>
    <s v="N"/>
    <s v="Change stinger transformer                                                                                                                                                                                                                      "/>
    <x v="195"/>
    <x v="195"/>
    <x v="12"/>
    <s v="A"/>
    <x v="4"/>
    <s v="Joseph Giarrusso"/>
  </r>
  <r>
    <n v="1289249295"/>
    <s v="Yes"/>
    <s v="ORLEANS             "/>
    <x v="0"/>
    <x v="201"/>
    <d v="2018-05-04T13:37:00"/>
    <d v="2018-05-04T16:22:38"/>
    <x v="79"/>
    <s v="ENOI"/>
    <s v="TFUS"/>
    <s v="1476843         "/>
    <s v="39756473285"/>
    <s v="DLIN"/>
    <n v="1"/>
    <x v="14"/>
    <n v="1557"/>
    <x v="146"/>
    <x v="1"/>
    <s v="ETRD"/>
    <x v="18"/>
    <s v="N"/>
    <s v="                                                                                                                                                                                                                                                "/>
    <x v="196"/>
    <x v="196"/>
    <x v="16"/>
    <s v="B"/>
    <x v="3"/>
    <s v="Jay Banks"/>
  </r>
  <r>
    <n v="1289251423"/>
    <s v="Yes"/>
    <s v="EAST ORLEANS        "/>
    <x v="0"/>
    <x v="202"/>
    <d v="2018-05-04T15:37:00"/>
    <d v="2018-05-04T17:17:35"/>
    <x v="1"/>
    <s v="ENOI"/>
    <s v="SERV"/>
    <s v="SERVICE         "/>
    <s v="40657476076"/>
    <s v="DLIN"/>
    <n v="6"/>
    <x v="0"/>
    <n v="101"/>
    <x v="38"/>
    <x v="2"/>
    <s v="FOBJ"/>
    <x v="19"/>
    <s v="N"/>
    <s v="Changed **TFUS 66774 14  to  SERV 66774 1** --- contractor got scaffolding into damaging connectio s replaced/good voltage/turned info on 123 form dfahr                                                                                        "/>
    <x v="162"/>
    <x v="162"/>
    <x v="1"/>
    <s v="C"/>
    <x v="1"/>
    <s v="Kristin Palmer"/>
  </r>
  <r>
    <n v="1289252026"/>
    <s v="NO"/>
    <s v="ORLEANS             "/>
    <x v="0"/>
    <x v="203"/>
    <d v="2018-05-04T16:21:00"/>
    <d v="2018-05-04T16:22:23"/>
    <x v="79"/>
    <s v="ENOI"/>
    <s v="LFUS"/>
    <s v="21302           "/>
    <s v="3972447286 "/>
    <s v="DLIN"/>
    <n v="1"/>
    <x v="0"/>
    <n v="4"/>
    <x v="107"/>
    <x v="2"/>
    <s v="SCHD"/>
    <x v="2"/>
    <s v="N"/>
    <s v="                                                                                                                                                                                                                                                "/>
    <x v="197"/>
    <x v="197"/>
    <x v="16"/>
    <s v="B"/>
    <x v="3"/>
    <s v="Jay Banks"/>
  </r>
  <r>
    <n v="1289258853"/>
    <s v="Yes"/>
    <s v="ORLEANS             "/>
    <x v="0"/>
    <x v="204"/>
    <d v="2018-05-04T22:56:00"/>
    <d v="2018-05-05T03:05:34"/>
    <x v="84"/>
    <s v="ENOI"/>
    <s v="TFUS"/>
    <s v="680541          "/>
    <s v="39521457716"/>
    <s v="DLIN"/>
    <n v="1"/>
    <x v="0"/>
    <n v="250"/>
    <x v="147"/>
    <x v="1"/>
    <s v="ETRD"/>
    <x v="18"/>
    <s v="N"/>
    <s v="2 - 50 kva transformers failed, crew to replace.                                                                                                                                                                                                "/>
    <x v="198"/>
    <x v="198"/>
    <x v="9"/>
    <s v="B"/>
    <x v="3"/>
    <s v="Jay Banks"/>
  </r>
  <r>
    <n v="1289263920"/>
    <s v="NO"/>
    <s v="ORLEANS             "/>
    <x v="0"/>
    <x v="205"/>
    <d v="2018-05-05T06:48:32"/>
    <d v="2018-05-05T06:49:04"/>
    <x v="88"/>
    <s v="ENOI"/>
    <s v="SBKR"/>
    <s v="2137            "/>
    <s v="4013546140 "/>
    <s v="DLIN"/>
    <n v="1"/>
    <x v="71"/>
    <n v="0"/>
    <x v="43"/>
    <x v="0"/>
    <s v="ASQL"/>
    <x v="10"/>
    <s v="N"/>
    <s v="lateral 16273  blew operating feeder                                                                                                                                                                                                            "/>
    <x v="199"/>
    <x v="199"/>
    <x v="6"/>
    <s v="B"/>
    <x v="3"/>
    <s v="Jay Banks"/>
  </r>
  <r>
    <n v="1289270974"/>
    <s v="Yes"/>
    <s v="ORLEANS             "/>
    <x v="0"/>
    <x v="206"/>
    <d v="2018-05-05T09:56:00"/>
    <d v="2018-05-05T09:50:29"/>
    <x v="88"/>
    <s v="ENOI"/>
    <s v="TFUS"/>
    <s v="31391           "/>
    <s v="39948465886"/>
    <s v="DLIN"/>
    <n v="1"/>
    <x v="72"/>
    <n v="27054"/>
    <x v="148"/>
    <x v="0"/>
    <s v="ASQL"/>
    <x v="10"/>
    <s v="N"/>
    <s v="lateral 16273 b phase was blown    feed shows off of 17310 but it is 16273   nalford                                                                                                                                                            "/>
    <x v="200"/>
    <x v="200"/>
    <x v="6"/>
    <s v="B"/>
    <x v="3"/>
    <s v="Jay Banks"/>
  </r>
  <r>
    <n v="1289267128"/>
    <s v="Yes"/>
    <s v="ORLEANS             "/>
    <x v="0"/>
    <x v="207"/>
    <d v="2018-05-05T08:37:00"/>
    <d v="2018-05-05T10:37:20"/>
    <x v="22"/>
    <s v="ENOI"/>
    <s v="LFUS"/>
    <s v="21558           "/>
    <s v="3887647966 "/>
    <s v="DLIN"/>
    <n v="1"/>
    <x v="73"/>
    <n v="5966"/>
    <x v="149"/>
    <x v="0"/>
    <s v="ASQL"/>
    <x v="10"/>
    <s v="N"/>
    <s v="Changed **LFUS 21558 55  to  LFUS 21558 15** --- refused B phase taken out by a squirrel on ibervile st---made customer contact cbower1                                                                                                         "/>
    <x v="201"/>
    <x v="201"/>
    <x v="7"/>
    <s v="A"/>
    <x v="4"/>
    <s v="Joseph Giarrusso"/>
  </r>
  <r>
    <n v="1289268445"/>
    <s v="Yes"/>
    <s v="ORLEANS             "/>
    <x v="0"/>
    <x v="208"/>
    <d v="2018-05-05T08:40:00"/>
    <d v="2018-05-05T11:15:23"/>
    <x v="89"/>
    <s v="ENOI"/>
    <s v="TFUS"/>
    <s v="68505           "/>
    <s v="38593477292"/>
    <s v="DLIN"/>
    <n v="1"/>
    <x v="0"/>
    <n v="175"/>
    <x v="150"/>
    <x v="2"/>
    <s v="SCHD"/>
    <x v="2"/>
    <s v="N"/>
    <s v="                                                                                                                                                                                                                                                "/>
    <x v="202"/>
    <x v="202"/>
    <x v="12"/>
    <s v="A"/>
    <x v="4"/>
    <s v="Joseph Giarrusso"/>
  </r>
  <r>
    <n v="1289288594"/>
    <s v="NO"/>
    <s v="ORLEANS             "/>
    <x v="0"/>
    <x v="209"/>
    <d v="2018-05-05T20:25:48"/>
    <d v="2018-05-05T20:26:08"/>
    <x v="22"/>
    <s v="ENOI"/>
    <s v="SBKR"/>
    <s v="2012            "/>
    <s v="3847347394 "/>
    <s v="DLIN"/>
    <n v="1"/>
    <x v="74"/>
    <n v="0"/>
    <x v="43"/>
    <x v="2"/>
    <s v="FOBJ"/>
    <x v="19"/>
    <s v="N"/>
    <s v="Balloon got across phases at Fig &amp; Cambronne , per J. Domangue 5/11/18                                                                                                                                                                          "/>
    <x v="113"/>
    <x v="113"/>
    <x v="12"/>
    <s v="A"/>
    <x v="4"/>
    <s v="Joseph Giarrusso"/>
  </r>
  <r>
    <n v="1289290288"/>
    <s v="Yes"/>
    <s v="ORLEANS             "/>
    <x v="0"/>
    <x v="210"/>
    <d v="2018-05-06T05:26:00"/>
    <d v="2018-05-06T05:40:56"/>
    <x v="84"/>
    <s v="ENOI"/>
    <s v="LFUS"/>
    <s v="27908           "/>
    <s v="3941946007 "/>
    <s v="DLIN"/>
    <n v="1"/>
    <x v="75"/>
    <n v="46500"/>
    <x v="145"/>
    <x v="4"/>
    <s v="VHCL"/>
    <x v="30"/>
    <s v="N"/>
    <s v="Car hit pole at La. Ave. and Prytania St.                                                                                                                                                                                                       "/>
    <x v="203"/>
    <x v="203"/>
    <x v="9"/>
    <s v="B"/>
    <x v="3"/>
    <s v="Jay Banks"/>
  </r>
  <r>
    <n v="1289291116"/>
    <s v="Yes"/>
    <s v="ORLEANS             "/>
    <x v="0"/>
    <x v="210"/>
    <d v="2018-05-06T00:31:00"/>
    <d v="2018-05-06T08:00:00"/>
    <x v="84"/>
    <s v="ENOI"/>
    <s v="OPEN"/>
    <s v="3939246045      "/>
    <s v="3939246045 "/>
    <s v="DLIN"/>
    <n v="1"/>
    <x v="76"/>
    <n v="18858"/>
    <x v="151"/>
    <x v="4"/>
    <s v="VHCL"/>
    <x v="30"/>
    <s v="N"/>
    <s v="vehicle                                                                                                                                                                                                                                         "/>
    <x v="204"/>
    <x v="204"/>
    <x v="9"/>
    <s v="B"/>
    <x v="3"/>
    <s v="Jay Banks"/>
  </r>
  <r>
    <n v="1289304975"/>
    <s v="Yes"/>
    <s v="EAST ORLEANS        "/>
    <x v="0"/>
    <x v="211"/>
    <d v="2018-05-06T14:39:00"/>
    <d v="2018-05-06T15:00:48"/>
    <x v="21"/>
    <s v="ENOI"/>
    <s v="TFUS"/>
    <s v="1422008         "/>
    <s v="42397494167"/>
    <s v="DLIN"/>
    <n v="6"/>
    <x v="0"/>
    <n v="22"/>
    <x v="152"/>
    <x v="2"/>
    <s v="SCHD"/>
    <x v="2"/>
    <s v="N"/>
    <s v="                                                                                                                                                                                                                                                "/>
    <x v="205"/>
    <x v="205"/>
    <x v="4"/>
    <s v="E"/>
    <x v="0"/>
    <s v="Cyndi Nguyen"/>
  </r>
  <r>
    <n v="1289305944"/>
    <s v="Yes"/>
    <s v="EAST ORLEANS        "/>
    <x v="0"/>
    <x v="212"/>
    <d v="2018-05-06T16:46:00"/>
    <d v="2018-05-06T16:50:31"/>
    <x v="90"/>
    <s v="ENOI"/>
    <s v="LFUS"/>
    <s v="25980           "/>
    <s v="4212449674 "/>
    <s v="DLIN"/>
    <n v="6"/>
    <x v="77"/>
    <n v="9506"/>
    <x v="2"/>
    <x v="8"/>
    <s v="EPRI"/>
    <x v="16"/>
    <s v="N"/>
    <s v="                                                                                                                                                                                                                                                "/>
    <x v="206"/>
    <x v="206"/>
    <x v="4"/>
    <s v="E"/>
    <x v="0"/>
    <s v="Cyndi Nguyen"/>
  </r>
  <r>
    <n v="1289306642"/>
    <s v="Yes"/>
    <s v="EAST ORLEANS        "/>
    <x v="0"/>
    <x v="213"/>
    <d v="2018-05-06T17:45:00"/>
    <d v="2018-05-06T18:19:57"/>
    <x v="2"/>
    <s v="ENOI"/>
    <s v="TFUS"/>
    <s v="69069           "/>
    <s v="40521488345"/>
    <s v="DLIN"/>
    <n v="6"/>
    <x v="23"/>
    <n v="1160"/>
    <x v="9"/>
    <x v="5"/>
    <s v="VOHL"/>
    <x v="7"/>
    <s v="N"/>
    <s v="cut limb of line cscale1                                                                                                                                                                                                                        "/>
    <x v="207"/>
    <x v="207"/>
    <x v="2"/>
    <s v="D"/>
    <x v="2"/>
    <s v="Jared Brossett"/>
  </r>
  <r>
    <n v="1289321956"/>
    <s v="Yes"/>
    <s v="EAST ORLEANS        "/>
    <x v="0"/>
    <x v="214"/>
    <d v="2018-05-07T04:27:00"/>
    <d v="2018-05-07T04:30:03"/>
    <x v="13"/>
    <s v="ENOI"/>
    <s v="LFUS"/>
    <s v="27838           "/>
    <s v="4195347461 "/>
    <s v="DLIN"/>
    <n v="6"/>
    <x v="56"/>
    <n v="7293"/>
    <x v="153"/>
    <x v="1"/>
    <s v="EARM"/>
    <x v="1"/>
    <s v="N"/>
    <s v="broke lateral arm                                                                                                                                                                                                                               "/>
    <x v="208"/>
    <x v="208"/>
    <x v="1"/>
    <s v="E"/>
    <x v="0"/>
    <s v="Cyndi Nguyen"/>
  </r>
  <r>
    <n v="1289334134"/>
    <s v="Yes"/>
    <s v="ALGIERS             "/>
    <x v="0"/>
    <x v="215"/>
    <d v="2018-05-07T09:55:00"/>
    <d v="2018-05-07T09:57:27"/>
    <x v="76"/>
    <s v="ENOI"/>
    <s v="SERV"/>
    <s v="SERVICE         "/>
    <s v="4193846054 "/>
    <s v="DLIN"/>
    <n v="81"/>
    <x v="0"/>
    <n v="62"/>
    <x v="80"/>
    <x v="2"/>
    <s v="SCHD"/>
    <x v="2"/>
    <s v="N"/>
    <s v="crew had out to make repairs                                                                                                                                                                                                                    "/>
    <x v="209"/>
    <x v="209"/>
    <x v="3"/>
    <s v="C"/>
    <x v="1"/>
    <s v="Kristin Palmer"/>
  </r>
  <r>
    <n v="1289336919"/>
    <s v="Yes"/>
    <s v="EAST ORLEANS        "/>
    <x v="0"/>
    <x v="216"/>
    <d v="2018-05-07T09:39:00"/>
    <d v="2018-05-07T11:56:19"/>
    <x v="52"/>
    <s v="ENOI"/>
    <s v="SERV"/>
    <s v="SERVICE         "/>
    <s v="43126507300"/>
    <s v="DLIN"/>
    <n v="6"/>
    <x v="0"/>
    <n v="137"/>
    <x v="0"/>
    <x v="2"/>
    <s v="SCHD"/>
    <x v="2"/>
    <s v="N"/>
    <s v="crew on site making upgrades                                                                                                                                                                                                                    "/>
    <x v="210"/>
    <x v="210"/>
    <x v="14"/>
    <s v="E"/>
    <x v="0"/>
    <s v="Cyndi Nguyen"/>
  </r>
  <r>
    <n v="1289339602"/>
    <s v="NO"/>
    <s v="ALGIERS             "/>
    <x v="1"/>
    <x v="217"/>
    <d v="2018-05-07T11:19:00"/>
    <d v="2018-05-07T11:21:02"/>
    <x v="55"/>
    <s v="ENOI"/>
    <s v="SERV"/>
    <s v="SERVICE         "/>
    <s v="4064346970 "/>
    <s v="DLIN"/>
    <n v="81"/>
    <x v="3"/>
    <n v="4"/>
    <x v="94"/>
    <x v="2"/>
    <s v="SCHD"/>
    <x v="2"/>
    <s v="N"/>
    <s v="crew had out                                                                                                                                                                                                                                    "/>
    <x v="211"/>
    <x v="211"/>
    <x v="5"/>
    <s v="C"/>
    <x v="1"/>
    <s v="Kristin Palmer"/>
  </r>
  <r>
    <n v="1289342275"/>
    <s v="Yes"/>
    <s v="EAST ORLEANS        "/>
    <x v="0"/>
    <x v="218"/>
    <d v="2018-05-07T13:13:00"/>
    <d v="2018-05-07T14:09:56"/>
    <x v="91"/>
    <s v="ENOI"/>
    <s v="TFUS"/>
    <s v="50581           "/>
    <s v="40501496026"/>
    <s v="DLIN"/>
    <n v="6"/>
    <x v="2"/>
    <n v="350"/>
    <x v="48"/>
    <x v="1"/>
    <s v="EFLK"/>
    <x v="13"/>
    <s v="N"/>
    <s v="Fuse was blown, rode out line no sign of damage. Went back in lights mjack11                                                                                                                                                                    "/>
    <x v="212"/>
    <x v="212"/>
    <x v="2"/>
    <s v="D"/>
    <x v="2"/>
    <s v="Jared Brossett"/>
  </r>
  <r>
    <n v="1289343937"/>
    <s v="Yes"/>
    <s v="ORLEANS             "/>
    <x v="0"/>
    <x v="219"/>
    <d v="2018-05-07T14:29:00"/>
    <d v="2018-05-07T15:12:06"/>
    <x v="36"/>
    <s v="ENOI"/>
    <s v="LFUS"/>
    <s v="27866           "/>
    <s v="4026948766 "/>
    <s v="DLIN"/>
    <n v="1"/>
    <x v="29"/>
    <n v="1260"/>
    <x v="91"/>
    <x v="0"/>
    <s v="AOTH"/>
    <x v="0"/>
    <s v="N"/>
    <s v="refused transformer  took out lat   installed animal guard advised jbologn                                                                                                                                                                      "/>
    <x v="213"/>
    <x v="213"/>
    <x v="2"/>
    <s v="D"/>
    <x v="2"/>
    <s v="Jared Brossett"/>
  </r>
  <r>
    <n v="1289356095"/>
    <s v="Yes"/>
    <s v="ALGIERS             "/>
    <x v="0"/>
    <x v="220"/>
    <d v="2018-05-07T18:42:00"/>
    <d v="2018-05-08T00:07:19"/>
    <x v="23"/>
    <s v="ENOI"/>
    <s v="TFUS"/>
    <s v="1329964         "/>
    <s v="4498144812 "/>
    <s v="DLIN"/>
    <n v="81"/>
    <x v="3"/>
    <n v="700"/>
    <x v="154"/>
    <x v="1"/>
    <s v="ETRD"/>
    <x v="18"/>
    <s v="N"/>
    <s v="crew to change bad 25by                                                                                                                                                                                                                         "/>
    <x v="29"/>
    <x v="29"/>
    <x v="3"/>
    <s v="C"/>
    <x v="1"/>
    <s v="Kristin Palmer"/>
  </r>
  <r>
    <n v="1289357891"/>
    <s v="Yes"/>
    <s v="EAST ORLEANS        "/>
    <x v="0"/>
    <x v="221"/>
    <d v="2018-05-07T20:34:00"/>
    <d v="2018-05-07T23:15:13"/>
    <x v="34"/>
    <s v="ENOI"/>
    <s v="TFUS"/>
    <s v="69423           "/>
    <s v="41086480027"/>
    <s v="DLIN"/>
    <n v="6"/>
    <x v="23"/>
    <n v="1728"/>
    <x v="155"/>
    <x v="1"/>
    <s v="ETRD"/>
    <x v="18"/>
    <s v="N"/>
    <s v="crew to change out transformer at location bad pot                                                                                                                                                                                              "/>
    <x v="214"/>
    <x v="214"/>
    <x v="1"/>
    <s v="D"/>
    <x v="2"/>
    <s v="Jared Brossett"/>
  </r>
  <r>
    <n v="1289358084"/>
    <s v="Yes"/>
    <s v="EAST ORLEANS        "/>
    <x v="0"/>
    <x v="222"/>
    <d v="2018-05-07T19:52:00"/>
    <d v="2018-05-07T21:50:37"/>
    <x v="29"/>
    <s v="ENOI"/>
    <s v="SECO"/>
    <s v="77045           "/>
    <s v="42073501110"/>
    <s v="DLIN"/>
    <n v="6"/>
    <x v="0"/>
    <n v="119"/>
    <x v="156"/>
    <x v="1"/>
    <s v="EOTH"/>
    <x v="33"/>
    <s v="N"/>
    <s v="crew to make repairs changed out blocks                                                                                                                                                                                                         "/>
    <x v="215"/>
    <x v="215"/>
    <x v="4"/>
    <s v="E"/>
    <x v="0"/>
    <s v="Cyndi Nguyen"/>
  </r>
  <r>
    <n v="1289363151"/>
    <s v="Yes"/>
    <s v="EAST ORLEANS        "/>
    <x v="0"/>
    <x v="223"/>
    <d v="2018-05-07T22:25:00"/>
    <d v="2018-05-07T23:07:19"/>
    <x v="34"/>
    <s v="ENOI"/>
    <s v="LFUS"/>
    <s v="21120           "/>
    <s v="4107947975 "/>
    <s v="DLIN"/>
    <n v="6"/>
    <x v="31"/>
    <n v="2010"/>
    <x v="67"/>
    <x v="1"/>
    <s v="EFLK"/>
    <x v="13"/>
    <s v="N"/>
    <s v="c phase fuse blow when i tryed transformer cbowden                                                                                                                                                                                              "/>
    <x v="216"/>
    <x v="216"/>
    <x v="1"/>
    <s v="D"/>
    <x v="2"/>
    <s v="Jared Brossett"/>
  </r>
  <r>
    <n v="1289367387"/>
    <s v="Yes"/>
    <s v="ORLEANS             "/>
    <x v="0"/>
    <x v="224"/>
    <d v="2018-05-08T08:08:00"/>
    <d v="2018-05-08T09:37:09"/>
    <x v="87"/>
    <s v="ENOI"/>
    <s v="TFUS"/>
    <s v="28686           "/>
    <s v="38486470894"/>
    <s v="DLIN"/>
    <n v="1"/>
    <x v="20"/>
    <n v="1752"/>
    <x v="52"/>
    <x v="2"/>
    <s v="UNKN"/>
    <x v="9"/>
    <s v="N"/>
    <s v="refused 50 kva in rear property behind #18 fountain bleau  un-known jbologn                                                                                                                                                                     "/>
    <x v="217"/>
    <x v="217"/>
    <x v="8"/>
    <s v="A"/>
    <x v="4"/>
    <s v="Joseph Giarrusso"/>
  </r>
  <r>
    <n v="1289368466"/>
    <s v="NO"/>
    <s v="EAST ORLEANS        "/>
    <x v="0"/>
    <x v="225"/>
    <d v="2018-05-08T08:13:00"/>
    <d v="2018-05-08T10:54:29"/>
    <x v="29"/>
    <s v="ENOI"/>
    <s v="SERV"/>
    <s v="METER           "/>
    <s v="42248502787"/>
    <s v="DLIN"/>
    <n v="6"/>
    <x v="0"/>
    <n v="0"/>
    <x v="43"/>
    <x v="4"/>
    <s v="HECD"/>
    <x v="35"/>
    <s v="N"/>
    <s v="Changed **TFUS 1033779 8  to  ERR 1033779 [count]** --- t/on at location was completed on 5/7 and mtr at location was booted and sealed yellow. T/on mtr, main on, and sealed red           5/8/1104 dgrison                                    "/>
    <x v="38"/>
    <x v="38"/>
    <x v="0"/>
    <s v="E"/>
    <x v="0"/>
    <s v="Cyndi Nguyen"/>
  </r>
  <r>
    <n v="1289371852"/>
    <s v="Yes"/>
    <s v="EAST ORLEANS        "/>
    <x v="0"/>
    <x v="226"/>
    <d v="2018-05-08T11:00:00"/>
    <d v="2018-05-08T12:03:18"/>
    <x v="50"/>
    <s v="ENOI"/>
    <s v="LFUS"/>
    <s v="21003           "/>
    <s v="4062148302 "/>
    <s v="DLIN"/>
    <n v="6"/>
    <x v="78"/>
    <n v="2250"/>
    <x v="91"/>
    <x v="5"/>
    <s v="VOHL"/>
    <x v="7"/>
    <s v="N"/>
    <s v="Changed **LFUS 21003 57  to  LFUS 21003 21** --- A Phase taken out by a branch--refused ok made customer contact cbower1                                                                                                                        "/>
    <x v="218"/>
    <x v="218"/>
    <x v="2"/>
    <s v="D"/>
    <x v="2"/>
    <s v="Jared Brossett"/>
  </r>
  <r>
    <n v="1289373096"/>
    <s v="Yes"/>
    <s v="ORLEANS             "/>
    <x v="0"/>
    <x v="227"/>
    <d v="2018-05-08T16:49:00"/>
    <d v="2018-05-08T18:43:51"/>
    <x v="46"/>
    <s v="ENOI"/>
    <s v="LFUS"/>
    <s v="27704           "/>
    <s v="3847746872 "/>
    <s v="DLIN"/>
    <n v="1"/>
    <x v="44"/>
    <n v="3143"/>
    <x v="151"/>
    <x v="2"/>
    <s v="SCHD"/>
    <x v="2"/>
    <s v="N"/>
    <s v="Scheduled Interruption                                                                                                                                                                                                                          "/>
    <x v="219"/>
    <x v="219"/>
    <x v="12"/>
    <s v="A"/>
    <x v="4"/>
    <s v="Joseph Giarrusso"/>
  </r>
  <r>
    <n v="1289373145"/>
    <s v="Yes"/>
    <s v="ORLEANS             "/>
    <x v="0"/>
    <x v="228"/>
    <d v="2018-05-08T11:30:00"/>
    <d v="2018-05-08T14:01:44"/>
    <x v="84"/>
    <s v="ENOI"/>
    <s v="SERV"/>
    <s v="1000469         "/>
    <s v="39820459912"/>
    <s v="DLIN"/>
    <n v="1"/>
    <x v="0"/>
    <n v="155"/>
    <x v="157"/>
    <x v="1"/>
    <s v="ECNS"/>
    <x v="4"/>
    <s v="N"/>
    <s v="Changed **TFUS 1000469 13  to  SERV 1000469 13** --- repaired hot leg   advised jbologn                                                                                                                                                         "/>
    <x v="220"/>
    <x v="220"/>
    <x v="6"/>
    <s v="B"/>
    <x v="3"/>
    <s v="Jay Banks"/>
  </r>
  <r>
    <n v="1289382978"/>
    <s v="Yes"/>
    <s v="ORLEANS             "/>
    <x v="0"/>
    <x v="229"/>
    <d v="2018-05-08T14:45:00"/>
    <d v="2018-05-08T15:40:08"/>
    <x v="67"/>
    <s v="ENOI"/>
    <s v="TFUS"/>
    <s v="67934           "/>
    <s v="40320474095"/>
    <s v="DLIN"/>
    <n v="1"/>
    <x v="0"/>
    <n v="55"/>
    <x v="158"/>
    <x v="2"/>
    <s v="SCHD"/>
    <x v="2"/>
    <s v="N"/>
    <s v="Schedule Interruption                                                                                                                                                                                                                           "/>
    <x v="221"/>
    <x v="221"/>
    <x v="11"/>
    <s v="C"/>
    <x v="1"/>
    <s v="Kristin Palmer"/>
  </r>
  <r>
    <n v="1289391888"/>
    <s v="Yes"/>
    <s v="ORLEANS             "/>
    <x v="0"/>
    <x v="230"/>
    <d v="2018-05-08T16:47:00"/>
    <d v="2018-05-08T17:15:08"/>
    <x v="92"/>
    <s v="ENOI"/>
    <s v="TFUS"/>
    <s v="27833           "/>
    <s v="39256494180"/>
    <s v="DLIN"/>
    <n v="1"/>
    <x v="79"/>
    <n v="672"/>
    <x v="159"/>
    <x v="8"/>
    <s v="ESEC"/>
    <x v="24"/>
    <s v="N"/>
    <s v="Crew repaired secondary block in vault                                                                                                                                                                                                          "/>
    <x v="222"/>
    <x v="222"/>
    <x v="10"/>
    <s v="D"/>
    <x v="2"/>
    <s v="Jared Brossett"/>
  </r>
  <r>
    <n v="1289395785"/>
    <s v="Yes"/>
    <s v="ORLEANS             "/>
    <x v="0"/>
    <x v="231"/>
    <d v="2018-05-08T21:25:00"/>
    <d v="2018-05-08T22:00:17"/>
    <x v="27"/>
    <s v="ENOI"/>
    <s v="LFUS"/>
    <s v="21090           "/>
    <s v="3833746062 "/>
    <s v="DLIN"/>
    <n v="1"/>
    <x v="80"/>
    <n v="12544"/>
    <x v="160"/>
    <x v="1"/>
    <s v="ETRD"/>
    <x v="18"/>
    <s v="N"/>
    <s v="crew replaced bad transformer (pwd)                                                                                                                                                                                                             "/>
    <x v="223"/>
    <x v="223"/>
    <x v="12"/>
    <s v="A"/>
    <x v="4"/>
    <s v="Joseph Giarrusso"/>
  </r>
  <r>
    <n v="1289394813"/>
    <s v="Yes"/>
    <s v="ORLEANS             "/>
    <x v="0"/>
    <x v="232"/>
    <d v="2018-05-08T18:15:00"/>
    <d v="2018-05-08T19:24:55"/>
    <x v="22"/>
    <s v="ENOI"/>
    <s v="TFUS"/>
    <s v="32862           "/>
    <s v="38869480199"/>
    <s v="DLIN"/>
    <n v="1"/>
    <x v="0"/>
    <n v="70"/>
    <x v="48"/>
    <x v="2"/>
    <s v="SCHD"/>
    <x v="2"/>
    <s v="N"/>
    <s v="crew working on pole                                                                                                                                                                                                                            "/>
    <x v="224"/>
    <x v="224"/>
    <x v="7"/>
    <s v="A"/>
    <x v="4"/>
    <s v="Joseph Giarrusso"/>
  </r>
  <r>
    <n v="1289395268"/>
    <s v="Yes"/>
    <s v="ORLEANS             "/>
    <x v="0"/>
    <x v="233"/>
    <d v="2018-05-08T19:04:00"/>
    <d v="2018-05-08T19:07:42"/>
    <x v="20"/>
    <s v="ENOI"/>
    <s v="SBKR"/>
    <s v="1513            "/>
    <s v="3951246988 "/>
    <s v="DLIN"/>
    <n v="1"/>
    <x v="81"/>
    <n v="88245"/>
    <x v="5"/>
    <x v="8"/>
    <s v="EPRI"/>
    <x v="16"/>
    <s v="N"/>
    <s v="wire down at Telemachus and Ibervillie st (pwd)                                                                                                                                                                                                 "/>
    <x v="225"/>
    <x v="225"/>
    <x v="13"/>
    <s v="B"/>
    <x v="3"/>
    <s v="Jay Banks"/>
  </r>
  <r>
    <n v="1289397321"/>
    <s v="Yes"/>
    <s v="ORLEANS             "/>
    <x v="0"/>
    <x v="233"/>
    <d v="2018-05-08T19:21:00"/>
    <d v="2018-05-08T20:52:09"/>
    <x v="20"/>
    <s v="ENOI"/>
    <s v="LFUS"/>
    <s v="33938           "/>
    <s v="3918047709 "/>
    <s v="DLIN"/>
    <n v="1"/>
    <x v="42"/>
    <n v="1937"/>
    <x v="161"/>
    <x v="8"/>
    <s v="EPRI"/>
    <x v="16"/>
    <s v="N"/>
    <s v="crew picked up wire                                                                                                                                                                                                                             "/>
    <x v="226"/>
    <x v="226"/>
    <x v="7"/>
    <s v="B"/>
    <x v="3"/>
    <s v="Jay Banks"/>
  </r>
  <r>
    <n v="1289397436"/>
    <s v="Yes"/>
    <s v="ORLEANS             "/>
    <x v="0"/>
    <x v="233"/>
    <d v="2018-05-08T20:01:00"/>
    <d v="2018-05-08T20:50:01"/>
    <x v="20"/>
    <s v="ENOI"/>
    <s v="OPEN"/>
    <s v="3917947703      "/>
    <s v="3917947703 "/>
    <s v="DLIN"/>
    <n v="1"/>
    <x v="56"/>
    <n v="4851"/>
    <x v="129"/>
    <x v="8"/>
    <s v="EPRI"/>
    <x v="16"/>
    <s v="N"/>
    <s v="repairs made to wires                                                                                                                                                                                                                           "/>
    <x v="227"/>
    <x v="227"/>
    <x v="9"/>
    <s v="B"/>
    <x v="3"/>
    <s v="Jay Banks"/>
  </r>
  <r>
    <n v="1289407989"/>
    <s v="Yes"/>
    <s v="ORLEANS             "/>
    <x v="0"/>
    <x v="234"/>
    <d v="2018-05-08T22:54:00"/>
    <d v="2018-05-08T22:57:14"/>
    <x v="22"/>
    <s v="ENOI"/>
    <s v="LFUS"/>
    <s v="21563           "/>
    <s v="3895148051 "/>
    <s v="DLIN"/>
    <n v="1"/>
    <x v="82"/>
    <n v="1036"/>
    <x v="14"/>
    <x v="1"/>
    <s v="EFSW"/>
    <x v="14"/>
    <s v="N"/>
    <s v="crew to change out switch                                                                                                                                                                                                                       "/>
    <x v="228"/>
    <x v="228"/>
    <x v="7"/>
    <s v="A"/>
    <x v="4"/>
    <s v="Joseph Giarrusso"/>
  </r>
  <r>
    <n v="1289413316"/>
    <s v="NO"/>
    <s v="ORLEANS             "/>
    <x v="0"/>
    <x v="235"/>
    <d v="2018-05-09T06:45:52"/>
    <d v="2018-05-09T06:45:56"/>
    <x v="89"/>
    <s v="ENOI"/>
    <s v="SBKR"/>
    <s v="2026            "/>
    <s v="3847947390 "/>
    <s v="DLIN"/>
    <n v="1"/>
    <x v="83"/>
    <n v="0"/>
    <x v="43"/>
    <x v="1"/>
    <s v="ETRD"/>
    <x v="18"/>
    <s v="N"/>
    <s v="bad transformer switch at Marks &amp; Monroe per svcman J. Domangue                                                                                                                                                                                 "/>
    <x v="229"/>
    <x v="229"/>
    <x v="12"/>
    <s v="A"/>
    <x v="4"/>
    <s v="Joseph Giarrusso"/>
  </r>
  <r>
    <n v="1289413662"/>
    <s v="Yes"/>
    <s v="ORLEANS             "/>
    <x v="0"/>
    <x v="236"/>
    <d v="2018-05-09T07:18:00"/>
    <d v="2018-05-09T09:05:18"/>
    <x v="41"/>
    <s v="ENOI"/>
    <s v="TFUS"/>
    <s v="60435           "/>
    <s v="39516471598"/>
    <s v="DLIN"/>
    <n v="1"/>
    <x v="3"/>
    <n v="266"/>
    <x v="162"/>
    <x v="8"/>
    <s v="EPRI"/>
    <x v="16"/>
    <s v="N"/>
    <s v="Changed **TFUS 60435 * 2  to  TFUS 60435 * 1** --- refused a &amp; b phase, refused ok, outage caused by feeder 1513, phases slapped lateral, spoke with oc and turned in oc to have slack taken out of feeder jmarten                              "/>
    <x v="230"/>
    <x v="230"/>
    <x v="16"/>
    <s v="B"/>
    <x v="3"/>
    <s v="Jay Banks"/>
  </r>
  <r>
    <n v="1289424441"/>
    <s v="Yes"/>
    <s v="ORLEANS             "/>
    <x v="0"/>
    <x v="237"/>
    <d v="2018-05-09T10:32:00"/>
    <d v="2018-05-09T12:16:46"/>
    <x v="89"/>
    <s v="ENOI"/>
    <s v="TFUS"/>
    <s v="585389          "/>
    <s v="38645476827"/>
    <s v="DLIN"/>
    <n v="1"/>
    <x v="14"/>
    <n v="2124"/>
    <x v="68"/>
    <x v="1"/>
    <s v="EFSW"/>
    <x v="14"/>
    <s v="N"/>
    <s v="                                                                                                                                                                                                                                                "/>
    <x v="231"/>
    <x v="231"/>
    <x v="12"/>
    <s v="A"/>
    <x v="4"/>
    <s v="Joseph Giarrusso"/>
  </r>
  <r>
    <n v="1289428182"/>
    <s v="Yes"/>
    <s v="ORLEANS             "/>
    <x v="0"/>
    <x v="238"/>
    <d v="2018-05-09T11:55:00"/>
    <d v="2018-05-09T13:28:07"/>
    <x v="89"/>
    <s v="ENOI"/>
    <s v="SERV"/>
    <s v="SERVICE         "/>
    <s v="38562476739"/>
    <s v="DLIN"/>
    <n v="1"/>
    <x v="0"/>
    <n v="134"/>
    <x v="163"/>
    <x v="2"/>
    <s v="SCHD"/>
    <x v="2"/>
    <s v="N"/>
    <s v="                                                                                                                                                                                                                                                "/>
    <x v="232"/>
    <x v="232"/>
    <x v="12"/>
    <s v="A"/>
    <x v="4"/>
    <s v="Joseph Giarrusso"/>
  </r>
  <r>
    <n v="1289430752"/>
    <s v="Yes"/>
    <s v="ORLEANS             "/>
    <x v="0"/>
    <x v="239"/>
    <d v="2018-05-09T14:47:00"/>
    <d v="2018-05-09T14:59:15"/>
    <x v="93"/>
    <s v="ENOI"/>
    <s v="LFUS"/>
    <s v="27697           "/>
    <s v="3980948243 "/>
    <s v="DLIN"/>
    <n v="1"/>
    <x v="36"/>
    <n v="9464"/>
    <x v="98"/>
    <x v="2"/>
    <s v="FOBJ"/>
    <x v="19"/>
    <s v="N"/>
    <s v="Changed **LFUS 27697 113  to  LFUS 27697 104** --- mylar ballons at 3216 trafalgar took out lateral, refused ok jmarten                                                                                                                         "/>
    <x v="233"/>
    <x v="233"/>
    <x v="7"/>
    <s v="A"/>
    <x v="4"/>
    <s v="Joseph Giarrusso"/>
  </r>
  <r>
    <n v="1289439100"/>
    <s v="Yes"/>
    <s v="ORLEANS             "/>
    <x v="0"/>
    <x v="240"/>
    <d v="2018-05-09T23:20:00"/>
    <d v="2018-05-10T00:40:04"/>
    <x v="94"/>
    <s v="ENOI"/>
    <s v="LFUS"/>
    <s v="21656           "/>
    <s v="4011448874 "/>
    <s v="DLIN"/>
    <n v="1"/>
    <x v="34"/>
    <n v="40257"/>
    <x v="164"/>
    <x v="1"/>
    <s v="EPOL"/>
    <x v="17"/>
    <s v="N"/>
    <s v="Crew replaced broke pole.                                                                                                                                                                                                                       "/>
    <x v="234"/>
    <x v="234"/>
    <x v="2"/>
    <s v="D"/>
    <x v="2"/>
    <s v="Jared Brossett"/>
  </r>
  <r>
    <n v="1289439322"/>
    <s v="Yes"/>
    <s v="EAST ORLEANS        "/>
    <x v="0"/>
    <x v="241"/>
    <d v="2018-05-09T16:50:00"/>
    <d v="2018-05-09T20:45:40"/>
    <x v="6"/>
    <s v="ENOI"/>
    <s v="TFUS"/>
    <s v="73128           "/>
    <s v="43247507693"/>
    <s v="DLIN"/>
    <n v="6"/>
    <x v="0"/>
    <n v="239"/>
    <x v="45"/>
    <x v="1"/>
    <s v="EABS"/>
    <x v="12"/>
    <s v="N"/>
    <s v="bad switch and  transformer.                                                                                                                                                                                                                    "/>
    <x v="235"/>
    <x v="235"/>
    <x v="14"/>
    <s v="E"/>
    <x v="0"/>
    <s v="Cyndi Nguyen"/>
  </r>
  <r>
    <n v="1289454744"/>
    <s v="Yes"/>
    <s v="ORLEANS             "/>
    <x v="0"/>
    <x v="242"/>
    <d v="2018-05-10T08:42:00"/>
    <d v="2018-05-10T12:31:53"/>
    <x v="46"/>
    <s v="ENOI"/>
    <s v="SERV"/>
    <s v="SERVICE         "/>
    <s v="38291475381"/>
    <s v="DLIN"/>
    <n v="1"/>
    <x v="0"/>
    <n v="230"/>
    <x v="165"/>
    <x v="1"/>
    <s v="ECNS"/>
    <x v="4"/>
    <s v="N"/>
    <s v="changed connections at pole and house, spoke w cust good volt 122/122/244 jmarten                                                                                                                                                               "/>
    <x v="236"/>
    <x v="236"/>
    <x v="12"/>
    <s v="A"/>
    <x v="4"/>
    <s v="Joseph Giarrusso"/>
  </r>
  <r>
    <n v="1289458444"/>
    <s v="Yes"/>
    <s v="ORLEANS             "/>
    <x v="0"/>
    <x v="243"/>
    <d v="2018-05-10T12:33:00"/>
    <d v="2018-05-10T14:00:30"/>
    <x v="26"/>
    <s v="ENOI"/>
    <s v="TFUS"/>
    <s v="33210           "/>
    <s v="38197469814"/>
    <s v="DLIN"/>
    <n v="1"/>
    <x v="41"/>
    <n v="2505"/>
    <x v="139"/>
    <x v="1"/>
    <s v="ETRD"/>
    <x v="18"/>
    <s v="N"/>
    <s v="                                                                                                                                                                                                                                                "/>
    <x v="237"/>
    <x v="237"/>
    <x v="12"/>
    <s v="A"/>
    <x v="4"/>
    <s v="Joseph Giarrusso"/>
  </r>
  <r>
    <n v="1289468757"/>
    <s v="Yes"/>
    <s v="ORLEANS             "/>
    <x v="3"/>
    <x v="244"/>
    <d v="2018-05-10T17:16:00"/>
    <d v="2018-05-10T17:19:11"/>
    <x v="93"/>
    <s v="ENOI"/>
    <s v="LFUS"/>
    <s v="37636           "/>
    <s v="3975948181 "/>
    <s v="DLIN"/>
    <n v="1"/>
    <x v="52"/>
    <n v="2220"/>
    <x v="104"/>
    <x v="1"/>
    <s v="EARR"/>
    <x v="22"/>
    <s v="N"/>
    <s v="bad arrestor cleared refused b phase rbiles                                                                                                                                                                                                     "/>
    <x v="238"/>
    <x v="238"/>
    <x v="7"/>
    <s v="A"/>
    <x v="4"/>
    <s v="Joseph Giarrusso"/>
  </r>
  <r>
    <n v="1289471831"/>
    <s v="Yes"/>
    <s v="ORLEANS             "/>
    <x v="0"/>
    <x v="245"/>
    <d v="2018-05-10T18:36:00"/>
    <d v="2018-05-10T22:10:20"/>
    <x v="58"/>
    <s v="ENOI"/>
    <s v="TFUS"/>
    <s v="1275            "/>
    <s v="38550496050"/>
    <s v="DLIN"/>
    <n v="1"/>
    <x v="14"/>
    <n v="2016"/>
    <x v="166"/>
    <x v="1"/>
    <s v="ETRD"/>
    <x v="18"/>
    <s v="N"/>
    <s v="crew to replace bad 50 kva                                                                                                                                                                                                                      "/>
    <x v="239"/>
    <x v="239"/>
    <x v="10"/>
    <s v="A"/>
    <x v="4"/>
    <s v="Joseph Giarrusso"/>
  </r>
  <r>
    <n v="1289474555"/>
    <s v="Yes"/>
    <s v="EAST ORLEANS        "/>
    <x v="0"/>
    <x v="246"/>
    <d v="2018-05-11T01:40:00"/>
    <d v="2018-05-11T01:50:40"/>
    <x v="95"/>
    <s v="ENOI"/>
    <s v="LFUS"/>
    <s v="26252           "/>
    <s v="4360850641 "/>
    <s v="DLIN"/>
    <n v="6"/>
    <x v="84"/>
    <n v="58704"/>
    <x v="87"/>
    <x v="1"/>
    <s v="EELB"/>
    <x v="36"/>
    <s v="N"/>
    <s v="bad elbow in V81 L/2 V82, closed N/O in V87                                                                                                                                                                                                     "/>
    <x v="240"/>
    <x v="240"/>
    <x v="14"/>
    <s v="E"/>
    <x v="0"/>
    <s v="Cyndi Nguyen"/>
  </r>
  <r>
    <n v="1289475087"/>
    <s v="Yes"/>
    <s v="ORLEANS             "/>
    <x v="0"/>
    <x v="247"/>
    <d v="2018-05-11T03:26:00"/>
    <d v="2018-05-11T05:30:50"/>
    <x v="96"/>
    <s v="ENOI"/>
    <s v="LFUS"/>
    <s v="17538           "/>
    <s v="4012149001 "/>
    <s v="DLIN"/>
    <n v="1"/>
    <x v="85"/>
    <n v="41340"/>
    <x v="167"/>
    <x v="4"/>
    <s v="VHCL"/>
    <x v="30"/>
    <s v="N"/>
    <s v="vehicle broke pole at location, crew to replace                                                                                                                                                                                                 "/>
    <x v="241"/>
    <x v="241"/>
    <x v="2"/>
    <s v="D"/>
    <x v="2"/>
    <s v="Jared Brossett"/>
  </r>
  <r>
    <n v="1289476562"/>
    <s v="Yes"/>
    <s v="ORLEANS             "/>
    <x v="0"/>
    <x v="248"/>
    <d v="2018-05-11T09:11:00"/>
    <d v="2018-05-11T09:18:00"/>
    <x v="58"/>
    <s v="ENOI"/>
    <s v="TFUS"/>
    <s v="1275            "/>
    <s v="38550496050"/>
    <s v="DLIN"/>
    <n v="1"/>
    <x v="14"/>
    <n v="1350"/>
    <x v="168"/>
    <x v="8"/>
    <s v="SLAK"/>
    <x v="37"/>
    <s v="N"/>
    <s v="broken riser wire at arrestor, repaired riser wire with backup, good voltage 121/121/242 spoke w cust jmarten                                                                                                                                   "/>
    <x v="239"/>
    <x v="239"/>
    <x v="10"/>
    <s v="A"/>
    <x v="4"/>
    <s v="Joseph Giarrusso"/>
  </r>
  <r>
    <n v="1289477365"/>
    <s v="Yes"/>
    <s v="EAST ORLEANS        "/>
    <x v="0"/>
    <x v="249"/>
    <d v="2018-05-11T08:11:00"/>
    <d v="2018-05-11T11:00:26"/>
    <x v="5"/>
    <s v="ENOI"/>
    <s v="TFUS"/>
    <s v="1522712         "/>
    <s v="43479496381"/>
    <s v="DLIN"/>
    <n v="6"/>
    <x v="0"/>
    <n v="169"/>
    <x v="37"/>
    <x v="2"/>
    <s v="SCHD"/>
    <x v="2"/>
    <s v="N"/>
    <s v="Contract crew upgrading services at location                                                                                                                                                                                                    "/>
    <x v="242"/>
    <x v="242"/>
    <x v="0"/>
    <s v="E"/>
    <x v="0"/>
    <s v="Cyndi Nguyen"/>
  </r>
  <r>
    <n v="1289483021"/>
    <s v="Yes"/>
    <s v="ORLEANS             "/>
    <x v="0"/>
    <x v="250"/>
    <d v="2018-05-11T12:54:00"/>
    <d v="2018-05-11T16:03:05"/>
    <x v="97"/>
    <s v="ENOI"/>
    <s v="TFUS"/>
    <s v="62330           "/>
    <s v="39133467784"/>
    <s v="DLIN"/>
    <n v="1"/>
    <x v="3"/>
    <n v="378"/>
    <x v="49"/>
    <x v="0"/>
    <s v="AOTH"/>
    <x v="0"/>
    <s v="N"/>
    <s v="transformer taken out by pigeon, installed animal guard, refused ok, good voltage 119/119/238 jmarten                                                                                                                                           "/>
    <x v="243"/>
    <x v="243"/>
    <x v="8"/>
    <s v="B"/>
    <x v="3"/>
    <s v="Jay Banks"/>
  </r>
  <r>
    <n v="1289507277"/>
    <s v="Yes"/>
    <s v="EAST ORLEANS        "/>
    <x v="0"/>
    <x v="251"/>
    <d v="2018-05-12T09:36:00"/>
    <d v="2018-05-12T09:55:43"/>
    <x v="52"/>
    <s v="ENOI"/>
    <s v="LFUS"/>
    <s v="27600           "/>
    <s v="4309750771 "/>
    <s v="DLIN"/>
    <n v="6"/>
    <x v="4"/>
    <n v="336"/>
    <x v="82"/>
    <x v="2"/>
    <s v="SCHD"/>
    <x v="2"/>
    <s v="N"/>
    <s v="Crew upgrading services at location                                                                                                                                                                                                             "/>
    <x v="244"/>
    <x v="244"/>
    <x v="14"/>
    <s v="E"/>
    <x v="0"/>
    <s v="Cyndi Nguyen"/>
  </r>
  <r>
    <n v="1289510690"/>
    <s v="Yes"/>
    <s v="ORLEANS             "/>
    <x v="3"/>
    <x v="252"/>
    <d v="2018-05-12T11:00:00"/>
    <d v="2018-05-12T12:40:49"/>
    <x v="27"/>
    <s v="ENOI"/>
    <s v="LFUS"/>
    <s v="38518           "/>
    <s v="3861146685 "/>
    <s v="DLIN"/>
    <n v="1"/>
    <x v="2"/>
    <n v="510"/>
    <x v="22"/>
    <x v="1"/>
    <s v="EARR"/>
    <x v="22"/>
    <s v="N"/>
    <s v="c phase lateral switch blown, found blown arrestor at 6324 s. johnson. arrestor ground fell across xfmr risor taking out pot and c phase of 38518, refused 38518 at 1240, refused pot at 105 pm tbray                                           "/>
    <x v="245"/>
    <x v="245"/>
    <x v="12"/>
    <s v="A"/>
    <x v="4"/>
    <s v="Joseph Giarrusso"/>
  </r>
  <r>
    <n v="1289525254"/>
    <s v="Yes"/>
    <s v="EAST ORLEANS        "/>
    <x v="0"/>
    <x v="253"/>
    <d v="2018-05-12T23:38:00"/>
    <d v="2018-05-13T00:20:50"/>
    <x v="90"/>
    <s v="ENOI"/>
    <s v="LFUS"/>
    <s v="25980           "/>
    <s v="4212449674 "/>
    <s v="DLIN"/>
    <n v="6"/>
    <x v="76"/>
    <n v="9576"/>
    <x v="134"/>
    <x v="8"/>
    <s v="EPRI"/>
    <x v="16"/>
    <s v="N"/>
    <s v="bad cable found switched around                                                                                                                                                                                                                 "/>
    <x v="206"/>
    <x v="206"/>
    <x v="4"/>
    <s v="E"/>
    <x v="0"/>
    <s v="Cyndi Nguyen"/>
  </r>
  <r>
    <n v="1289527120"/>
    <s v="Yes"/>
    <s v="ORLEANS             "/>
    <x v="0"/>
    <x v="254"/>
    <d v="2018-05-13T11:26:00"/>
    <d v="2018-05-13T13:45:02"/>
    <x v="16"/>
    <s v="ENOI"/>
    <s v="LFUS"/>
    <s v="28041           "/>
    <s v="3913646621 "/>
    <s v="DLIN"/>
    <n v="1"/>
    <x v="86"/>
    <n v="30030"/>
    <x v="169"/>
    <x v="2"/>
    <s v="FOTH"/>
    <x v="38"/>
    <s v="N"/>
    <s v="customers shed caught fire causing damage to pole crew to replace poles                                                                                                                                                                         "/>
    <x v="246"/>
    <x v="246"/>
    <x v="8"/>
    <s v="B"/>
    <x v="3"/>
    <s v="Jay Banks"/>
  </r>
  <r>
    <n v="1289532246"/>
    <s v="Yes"/>
    <s v="EAST ORLEANS        "/>
    <x v="0"/>
    <x v="255"/>
    <d v="2018-05-13T08:04:00"/>
    <d v="2018-05-13T08:28:17"/>
    <x v="63"/>
    <s v="ENOI"/>
    <s v="VFI "/>
    <s v="37196           "/>
    <s v="4282450286 "/>
    <s v="DLIN"/>
    <n v="6"/>
    <x v="6"/>
    <n v="41418"/>
    <x v="7"/>
    <x v="2"/>
    <s v="UNKN"/>
    <x v="9"/>
    <s v="N"/>
    <s v="Closed VFI back in...found nothing on it...will have reliability guy check monday                                                                                                                                                               "/>
    <x v="247"/>
    <x v="247"/>
    <x v="0"/>
    <s v="E"/>
    <x v="0"/>
    <s v="Cyndi Nguyen"/>
  </r>
  <r>
    <n v="1289532796"/>
    <s v="Yes"/>
    <s v="ORLEANS             "/>
    <x v="3"/>
    <x v="256"/>
    <d v="2018-05-13T09:16:00"/>
    <d v="2018-05-13T09:54:53"/>
    <x v="98"/>
    <s v="ENOI"/>
    <s v="TFUS"/>
    <s v="62727           "/>
    <s v="39074465630"/>
    <s v="DLIN"/>
    <n v="1"/>
    <x v="4"/>
    <n v="948"/>
    <x v="170"/>
    <x v="0"/>
    <s v="AOTH"/>
    <x v="0"/>
    <s v="N"/>
    <s v="non reportable pigeon. no guards installed. There are no guards on this truck. follow up needed for installation of animal mitigation. tbray                                                                                                    "/>
    <x v="248"/>
    <x v="248"/>
    <x v="8"/>
    <s v="B"/>
    <x v="3"/>
    <s v="Jay Banks"/>
  </r>
  <r>
    <n v="1289535274"/>
    <s v="Yes"/>
    <s v="ORLEANS             "/>
    <x v="0"/>
    <x v="257"/>
    <d v="2018-05-13T11:35:00"/>
    <d v="2018-05-13T17:10:12"/>
    <x v="99"/>
    <s v="ENOI"/>
    <s v="TFUS"/>
    <s v="1550189         "/>
    <s v="39924463842"/>
    <s v="DLIN"/>
    <n v="1"/>
    <x v="0"/>
    <n v="335"/>
    <x v="171"/>
    <x v="1"/>
    <s v="ETRD"/>
    <x v="18"/>
    <s v="N"/>
    <s v="Bad 167 Crew to change out                                                                                                                                                                                                                      "/>
    <x v="249"/>
    <x v="249"/>
    <x v="6"/>
    <s v="B"/>
    <x v="3"/>
    <s v="Jay Banks"/>
  </r>
  <r>
    <n v="1289538888"/>
    <s v="Yes"/>
    <s v="EAST ORLEANS        "/>
    <x v="0"/>
    <x v="258"/>
    <d v="2018-05-13T11:43:00"/>
    <d v="2018-05-13T18:00:06"/>
    <x v="63"/>
    <s v="ENOI"/>
    <s v="LFUS"/>
    <s v="25872           "/>
    <s v="4289850156 "/>
    <s v="DLIN"/>
    <n v="6"/>
    <x v="0"/>
    <n v="377"/>
    <x v="172"/>
    <x v="2"/>
    <s v="UNKI"/>
    <x v="21"/>
    <s v="N"/>
    <s v="Crew to investigate blown B phase fuse                                                                                                                                                                                                          "/>
    <x v="250"/>
    <x v="250"/>
    <x v="0"/>
    <s v="E"/>
    <x v="0"/>
    <s v="Cyndi Nguyen"/>
  </r>
  <r>
    <n v="1289536029"/>
    <s v="Yes"/>
    <s v="EAST ORLEANS        "/>
    <x v="0"/>
    <x v="259"/>
    <d v="2018-05-13T14:40:00"/>
    <d v="2018-05-13T14:42:54"/>
    <x v="63"/>
    <s v="ENOI"/>
    <s v="VFI "/>
    <s v="37196           "/>
    <s v="4282450286 "/>
    <s v="DLIN"/>
    <n v="6"/>
    <x v="87"/>
    <n v="8554"/>
    <x v="173"/>
    <x v="2"/>
    <s v="UNKI"/>
    <x v="21"/>
    <s v="N"/>
    <s v="B Phase on lat switch 25872 blown took out VFI originally, svc man refused B phase and took VFI back out...VFI back in svc man to investigate Lat                                                                                               "/>
    <x v="247"/>
    <x v="247"/>
    <x v="0"/>
    <s v="E"/>
    <x v="0"/>
    <s v="Cyndi Nguyen"/>
  </r>
  <r>
    <n v="1289540216"/>
    <s v="Yes"/>
    <s v="ORLEANS             "/>
    <x v="3"/>
    <x v="260"/>
    <d v="2018-05-13T16:33:00"/>
    <d v="2018-05-13T17:04:12"/>
    <x v="26"/>
    <s v="ENOI"/>
    <s v="TFUS"/>
    <s v="63378           "/>
    <s v="38306468034"/>
    <s v="DLIN"/>
    <n v="1"/>
    <x v="21"/>
    <n v="430"/>
    <x v="174"/>
    <x v="2"/>
    <s v="FOBJ"/>
    <x v="19"/>
    <s v="N"/>
    <s v="mother s day balloons, refused okay tbray                                                                                                                                                                                                       "/>
    <x v="251"/>
    <x v="251"/>
    <x v="12"/>
    <s v="A"/>
    <x v="4"/>
    <s v="Joseph Giarrusso"/>
  </r>
  <r>
    <n v="1289544000"/>
    <s v="Yes"/>
    <s v="ORLEANS             "/>
    <x v="0"/>
    <x v="261"/>
    <d v="2018-05-13T22:14:00"/>
    <d v="2018-05-14T00:59:37"/>
    <x v="85"/>
    <s v="ENOI"/>
    <s v="LFUS"/>
    <s v="37190           "/>
    <s v="3975146047 "/>
    <s v="DLIN"/>
    <n v="1"/>
    <x v="42"/>
    <n v="6370"/>
    <x v="175"/>
    <x v="1"/>
    <s v="EPOL"/>
    <x v="17"/>
    <s v="N"/>
    <s v="crew to replace pole                                                                                                                                                                                                                            "/>
    <x v="252"/>
    <x v="252"/>
    <x v="6"/>
    <s v="B"/>
    <x v="3"/>
    <s v="Jay Banks"/>
  </r>
  <r>
    <n v="1289540447"/>
    <s v="Yes"/>
    <s v="ORLEANS             "/>
    <x v="0"/>
    <x v="261"/>
    <d v="2018-05-13T21:03:00"/>
    <d v="2018-05-14T00:59:51"/>
    <x v="85"/>
    <s v="ENOI"/>
    <s v="TFUS"/>
    <s v="1363783         "/>
    <s v="39785460716"/>
    <s v="DLIN"/>
    <n v="1"/>
    <x v="88"/>
    <n v="11270"/>
    <x v="175"/>
    <x v="1"/>
    <s v="EPOL"/>
    <x v="17"/>
    <s v="N"/>
    <s v="crew to replace pole                                                                                                                                                                                                                            "/>
    <x v="253"/>
    <x v="253"/>
    <x v="6"/>
    <s v="B"/>
    <x v="3"/>
    <s v="Jay Banks"/>
  </r>
  <r>
    <n v="1289540498"/>
    <s v="Yes"/>
    <s v="EAST ORLEANS        "/>
    <x v="0"/>
    <x v="262"/>
    <d v="2018-05-13T17:31:00"/>
    <d v="2018-05-13T17:31:22"/>
    <x v="63"/>
    <s v="ENOI"/>
    <s v="VFI "/>
    <s v="37196           "/>
    <s v="4282450286 "/>
    <s v="DLIN"/>
    <n v="6"/>
    <x v="87"/>
    <n v="11844"/>
    <x v="71"/>
    <x v="2"/>
    <s v="UNKI"/>
    <x v="21"/>
    <s v="N"/>
    <s v="crew investigating possible bad transformer or cable inside of vault on b phase                                                                                                                                                                 "/>
    <x v="247"/>
    <x v="247"/>
    <x v="0"/>
    <s v="E"/>
    <x v="0"/>
    <s v="Cyndi Nguyen"/>
  </r>
  <r>
    <n v="1289541771"/>
    <s v="Yes"/>
    <s v="ORLEANS             "/>
    <x v="0"/>
    <x v="263"/>
    <d v="2018-05-13T19:18:00"/>
    <d v="2018-05-13T19:18:33"/>
    <x v="28"/>
    <s v="ENOI"/>
    <s v="RCLR"/>
    <s v="23891           "/>
    <s v="3947846643 "/>
    <s v="DLIN"/>
    <n v="1"/>
    <x v="89"/>
    <n v="44772"/>
    <x v="140"/>
    <x v="2"/>
    <s v="UNKN"/>
    <x v="9"/>
    <s v="N"/>
    <s v="serviceman rode feeder didnt find anything closed recloser 23891 everything back on                                                                                                                                                             "/>
    <x v="254"/>
    <x v="254"/>
    <x v="13"/>
    <s v="B"/>
    <x v="3"/>
    <s v="Jay Banks"/>
  </r>
  <r>
    <n v="1289542408"/>
    <s v="Yes"/>
    <s v="EAST ORLEANS        "/>
    <x v="0"/>
    <x v="264"/>
    <d v="2018-05-13T18:41:00"/>
    <d v="2018-05-13T18:59:21"/>
    <x v="83"/>
    <s v="ENOI"/>
    <s v="TFUS"/>
    <s v="1137293         "/>
    <s v="43957503174"/>
    <s v="DLIN"/>
    <n v="6"/>
    <x v="24"/>
    <n v="384"/>
    <x v="176"/>
    <x v="1"/>
    <s v="ETRD"/>
    <x v="18"/>
    <s v="N"/>
    <s v="crew to replace transformer at v-15                                                                                                                                                                                                             "/>
    <x v="255"/>
    <x v="255"/>
    <x v="14"/>
    <s v="E"/>
    <x v="0"/>
    <s v="Cyndi Nguyen"/>
  </r>
  <r>
    <n v="1289542702"/>
    <s v="Yes"/>
    <s v="EAST ORLEANS        "/>
    <x v="0"/>
    <x v="264"/>
    <d v="2018-05-13T18:35:00"/>
    <d v="2018-05-13T20:13:38"/>
    <x v="83"/>
    <s v="ENOI"/>
    <s v="TFUS"/>
    <s v="1193652         "/>
    <s v="43898503307"/>
    <s v="DLIN"/>
    <n v="6"/>
    <x v="21"/>
    <n v="980"/>
    <x v="2"/>
    <x v="1"/>
    <s v="ETRD"/>
    <x v="18"/>
    <s v="N"/>
    <s v="crew to replace transformer                                                                                                                                                                                                                     "/>
    <x v="256"/>
    <x v="256"/>
    <x v="14"/>
    <s v="E"/>
    <x v="0"/>
    <s v="Cyndi Nguyen"/>
  </r>
  <r>
    <n v="1289542897"/>
    <s v="Yes"/>
    <s v="ORLEANS             "/>
    <x v="0"/>
    <x v="265"/>
    <d v="2018-05-13T20:27:00"/>
    <d v="2018-05-13T23:49:36"/>
    <x v="100"/>
    <s v="ENOI"/>
    <s v="TFUS"/>
    <s v="32609           "/>
    <s v="39051493225"/>
    <s v="DLIN"/>
    <n v="1"/>
    <x v="41"/>
    <n v="4215"/>
    <x v="177"/>
    <x v="1"/>
    <s v="ETRD"/>
    <x v="18"/>
    <s v="N"/>
    <s v="crew to replace transformer                                                                                                                                                                                                                     "/>
    <x v="257"/>
    <x v="257"/>
    <x v="10"/>
    <s v="A"/>
    <x v="4"/>
    <s v="Joseph Giarrusso"/>
  </r>
  <r>
    <n v="1289542918"/>
    <s v="Yes"/>
    <s v="ORLEANS             "/>
    <x v="0"/>
    <x v="266"/>
    <d v="2018-05-13T19:37:00"/>
    <d v="2018-05-13T20:17:07"/>
    <x v="82"/>
    <s v="ENOI"/>
    <s v="TFUS"/>
    <s v="63239           "/>
    <s v="38541458711"/>
    <s v="DLIN"/>
    <n v="1"/>
    <x v="20"/>
    <n v="792"/>
    <x v="105"/>
    <x v="1"/>
    <s v="ETRD"/>
    <x v="18"/>
    <s v="N"/>
    <s v="transformer leads burned up and failed. serviceman changed out leads. all customers are back in lights. jruffi1                                                                                                                                 "/>
    <x v="258"/>
    <x v="258"/>
    <x v="9"/>
    <s v="A"/>
    <x v="4"/>
    <s v="Joseph Giarrusso"/>
  </r>
  <r>
    <n v="1289543076"/>
    <s v="Yes"/>
    <s v="ORLEANS             "/>
    <x v="0"/>
    <x v="267"/>
    <d v="2018-05-13T20:23:00"/>
    <d v="2018-05-13T21:13:03"/>
    <x v="45"/>
    <s v="ENOI"/>
    <s v="TFUS"/>
    <s v="500211          "/>
    <s v="38084469992"/>
    <s v="DLIN"/>
    <n v="1"/>
    <x v="4"/>
    <n v="636"/>
    <x v="90"/>
    <x v="0"/>
    <s v="AOTH"/>
    <x v="0"/>
    <s v="N"/>
    <s v="bird took out transformer. serviceman tested and found transfrormer to be good. serviceman refused transformer. jruffi1                                                                                                                         "/>
    <x v="259"/>
    <x v="259"/>
    <x v="12"/>
    <s v="A"/>
    <x v="4"/>
    <s v="Joseph Giarrusso"/>
  </r>
  <r>
    <n v="1289545111"/>
    <s v="Yes"/>
    <s v="ORLEANS             "/>
    <x v="0"/>
    <x v="268"/>
    <d v="2018-05-13T22:45:00"/>
    <d v="2018-05-14T01:11:22"/>
    <x v="46"/>
    <s v="ENOI"/>
    <s v="SERV"/>
    <s v="56244           "/>
    <s v="38227471573"/>
    <s v="DLIN"/>
    <n v="1"/>
    <x v="0"/>
    <n v="161"/>
    <x v="178"/>
    <x v="4"/>
    <s v="VHCL"/>
    <x v="30"/>
    <s v="N"/>
    <s v="Changed **TFUS 56244 13  to  SERV 56244 5** --- a car hit a spot pole and I had to reroute some services jruffi1**May Minimal PID**                                                                                                             "/>
    <x v="260"/>
    <x v="260"/>
    <x v="12"/>
    <s v="A"/>
    <x v="4"/>
    <s v="Joseph Giarrusso"/>
  </r>
  <r>
    <n v="1289545302"/>
    <s v="NO"/>
    <s v="ORLEANS             "/>
    <x v="0"/>
    <x v="269"/>
    <d v="2018-05-13T22:34:48"/>
    <d v="2018-05-13T22:34:52"/>
    <x v="26"/>
    <s v="ENOI"/>
    <s v="SBKR"/>
    <s v="2013            "/>
    <s v="3847347389 "/>
    <s v="DLIN"/>
    <n v="1"/>
    <x v="90"/>
    <n v="0"/>
    <x v="43"/>
    <x v="1"/>
    <s v="EARR"/>
    <x v="22"/>
    <s v="N"/>
    <s v="7204 Willow, failed arrestor per J. Bologna                                                                                                                                                                                                     "/>
    <x v="261"/>
    <x v="261"/>
    <x v="12"/>
    <s v="A"/>
    <x v="4"/>
    <s v="Joseph Giarrusso"/>
  </r>
  <r>
    <n v="1289549291"/>
    <s v="Yes"/>
    <s v="EAST ORLEANS        "/>
    <x v="0"/>
    <x v="270"/>
    <d v="2018-05-14T07:11:00"/>
    <d v="2018-05-14T10:00:58"/>
    <x v="54"/>
    <s v="ENOI"/>
    <s v="TFUS"/>
    <s v="1447718         "/>
    <s v="44537497632"/>
    <s v="DLIN"/>
    <n v="6"/>
    <x v="0"/>
    <n v="170"/>
    <x v="54"/>
    <x v="1"/>
    <s v="ETRD"/>
    <x v="18"/>
    <s v="N"/>
    <s v="replaced ok                                                                                                                                                                                                                                     "/>
    <x v="262"/>
    <x v="262"/>
    <x v="15"/>
    <s v="E"/>
    <x v="0"/>
    <s v="Cyndi Nguyen"/>
  </r>
  <r>
    <n v="1289552219"/>
    <s v="Yes"/>
    <s v="EAST ORLEANS        "/>
    <x v="0"/>
    <x v="271"/>
    <d v="2018-05-14T08:58:00"/>
    <d v="2018-05-14T08:58:22"/>
    <x v="63"/>
    <s v="ENOI"/>
    <s v="VFI "/>
    <s v="37196           "/>
    <s v="4282450286 "/>
    <s v="DLIN"/>
    <n v="6"/>
    <x v="6"/>
    <n v="3540"/>
    <x v="144"/>
    <x v="8"/>
    <s v="EPRI"/>
    <x v="16"/>
    <s v="N"/>
    <s v="                                                                                                                                                                                                                                                "/>
    <x v="247"/>
    <x v="247"/>
    <x v="0"/>
    <s v="E"/>
    <x v="0"/>
    <s v="Cyndi Nguyen"/>
  </r>
  <r>
    <n v="1289553511"/>
    <s v="Yes"/>
    <s v="EAST ORLEANS        "/>
    <x v="0"/>
    <x v="272"/>
    <d v="2018-05-14T09:13:00"/>
    <d v="2018-05-14T10:25:01"/>
    <x v="63"/>
    <s v="ENOI"/>
    <s v="SERV"/>
    <s v="SERVICE COND    "/>
    <s v="42933501451"/>
    <s v="DLIN"/>
    <n v="6"/>
    <x v="0"/>
    <n v="72"/>
    <x v="179"/>
    <x v="2"/>
    <s v="EMER"/>
    <x v="34"/>
    <s v="N"/>
    <s v="                                                                                                                                                                                                                                                "/>
    <x v="263"/>
    <x v="263"/>
    <x v="0"/>
    <s v="E"/>
    <x v="0"/>
    <s v="Cyndi Nguyen"/>
  </r>
  <r>
    <n v="1289554054"/>
    <s v="Yes"/>
    <s v="EAST ORLEANS        "/>
    <x v="0"/>
    <x v="273"/>
    <d v="2018-05-14T09:26:00"/>
    <d v="2018-05-14T11:06:50"/>
    <x v="77"/>
    <s v="ENOI"/>
    <s v="SERV"/>
    <s v="SERVICE         "/>
    <s v="44290501618"/>
    <s v="DLIN"/>
    <n v="6"/>
    <x v="0"/>
    <n v="101"/>
    <x v="38"/>
    <x v="8"/>
    <s v="ESEC"/>
    <x v="24"/>
    <s v="N"/>
    <s v="repaired neutral connection check voltgae 246 123-123  ok cschexn                                                                                                                                                                               "/>
    <x v="264"/>
    <x v="264"/>
    <x v="15"/>
    <s v="E"/>
    <x v="0"/>
    <s v="Cyndi Nguyen"/>
  </r>
  <r>
    <n v="1289554380"/>
    <s v="NO"/>
    <s v="ORLEANS             "/>
    <x v="0"/>
    <x v="274"/>
    <d v="2018-05-14T09:32:20"/>
    <d v="2018-05-14T09:32:48"/>
    <x v="101"/>
    <s v="ENOI"/>
    <s v="SBKR"/>
    <s v="2135            "/>
    <s v="4013546137 "/>
    <s v="DLIN"/>
    <n v="1"/>
    <x v="91"/>
    <n v="0"/>
    <x v="43"/>
    <x v="2"/>
    <s v="FOBJ"/>
    <x v="19"/>
    <s v="N"/>
    <s v="Balloons at Maket St. &amp; Annunciation St.                                                                                                                                                                                                        "/>
    <x v="265"/>
    <x v="265"/>
    <x v="6"/>
    <s v="B"/>
    <x v="3"/>
    <s v="Jay Banks"/>
  </r>
  <r>
    <n v="1289554721"/>
    <s v="Yes"/>
    <s v="EAST ORLEANS        "/>
    <x v="0"/>
    <x v="275"/>
    <d v="2018-05-14T09:34:00"/>
    <d v="2018-05-14T10:25:33"/>
    <x v="63"/>
    <s v="ENOI"/>
    <s v="SERV"/>
    <s v="SERVICE COND    "/>
    <s v="42937503425"/>
    <s v="DLIN"/>
    <n v="6"/>
    <x v="0"/>
    <n v="51"/>
    <x v="10"/>
    <x v="2"/>
    <s v="EMER"/>
    <x v="34"/>
    <s v="N"/>
    <s v="                                                                                                                                                                                                                                                "/>
    <x v="266"/>
    <x v="266"/>
    <x v="0"/>
    <s v="E"/>
    <x v="0"/>
    <s v="Cyndi Nguyen"/>
  </r>
  <r>
    <n v="1289554994"/>
    <s v="Yes"/>
    <s v="EAST ORLEANS        "/>
    <x v="0"/>
    <x v="276"/>
    <d v="2018-05-14T09:46:00"/>
    <d v="2018-05-14T10:25:57"/>
    <x v="63"/>
    <s v="ENOI"/>
    <s v="SERV"/>
    <s v="SERVICE COND    "/>
    <s v="42855502031"/>
    <s v="DLIN"/>
    <n v="6"/>
    <x v="0"/>
    <n v="40"/>
    <x v="11"/>
    <x v="2"/>
    <s v="EMER"/>
    <x v="34"/>
    <s v="N"/>
    <s v="Crew switching                                                                                                                                                                                                                                  "/>
    <x v="267"/>
    <x v="267"/>
    <x v="0"/>
    <s v="E"/>
    <x v="0"/>
    <s v="Cyndi Nguyen"/>
  </r>
  <r>
    <n v="1289555425"/>
    <s v="Yes"/>
    <s v="EAST ORLEANS        "/>
    <x v="0"/>
    <x v="277"/>
    <d v="2018-05-14T10:07:00"/>
    <d v="2018-05-14T10:25:27"/>
    <x v="63"/>
    <s v="ENOI"/>
    <s v="SERV"/>
    <s v="SERVICE COND    "/>
    <s v="42923501632"/>
    <s v="DLIN"/>
    <n v="6"/>
    <x v="0"/>
    <n v="18"/>
    <x v="180"/>
    <x v="2"/>
    <s v="EMER"/>
    <x v="34"/>
    <s v="N"/>
    <s v="                                                                                                                                                                                                                                                "/>
    <x v="268"/>
    <x v="268"/>
    <x v="0"/>
    <s v="E"/>
    <x v="0"/>
    <s v="Cyndi Nguyen"/>
  </r>
  <r>
    <n v="1289555419"/>
    <s v="Yes"/>
    <s v="EAST ORLEANS        "/>
    <x v="0"/>
    <x v="277"/>
    <d v="2018-05-14T10:07:00"/>
    <d v="2018-05-14T10:25:59"/>
    <x v="63"/>
    <s v="ENOI"/>
    <s v="SERV"/>
    <s v="SERVICE COND    "/>
    <s v="42953501520"/>
    <s v="DLIN"/>
    <n v="6"/>
    <x v="0"/>
    <n v="19"/>
    <x v="39"/>
    <x v="2"/>
    <s v="EMER"/>
    <x v="34"/>
    <s v="N"/>
    <s v="                                                                                                                                                                                                                                                "/>
    <x v="269"/>
    <x v="269"/>
    <x v="0"/>
    <s v="E"/>
    <x v="0"/>
    <s v="Cyndi Nguyen"/>
  </r>
  <r>
    <n v="1289558017"/>
    <s v="Yes"/>
    <s v="ORLEANS             "/>
    <x v="0"/>
    <x v="278"/>
    <d v="2018-05-14T11:32:00"/>
    <d v="2018-05-14T11:50:32"/>
    <x v="30"/>
    <s v="ENOI"/>
    <s v="SERV"/>
    <s v="SERVICE         "/>
    <s v="38980470714"/>
    <s v="DLIN"/>
    <n v="1"/>
    <x v="3"/>
    <n v="66"/>
    <x v="55"/>
    <x v="2"/>
    <s v="SCHD"/>
    <x v="2"/>
    <s v="N"/>
    <s v="                                                                                                                                                                                                                                                "/>
    <x v="270"/>
    <x v="270"/>
    <x v="8"/>
    <s v="B"/>
    <x v="3"/>
    <s v="Jay Banks"/>
  </r>
  <r>
    <n v="1289562104"/>
    <s v="Yes"/>
    <s v="EAST ORLEANS        "/>
    <x v="0"/>
    <x v="279"/>
    <d v="2018-05-14T14:32:00"/>
    <d v="2018-05-14T15:30:32"/>
    <x v="6"/>
    <s v="ENOI"/>
    <s v="LFUS"/>
    <s v="25973           "/>
    <s v="4312350638 "/>
    <s v="DLIN"/>
    <n v="6"/>
    <x v="18"/>
    <n v="2565"/>
    <x v="33"/>
    <x v="1"/>
    <s v="EELB"/>
    <x v="36"/>
    <s v="N"/>
    <s v="                                                                                                                                                                                                                                                "/>
    <x v="271"/>
    <x v="271"/>
    <x v="14"/>
    <s v="E"/>
    <x v="0"/>
    <s v="Cyndi Nguyen"/>
  </r>
  <r>
    <n v="1289567790"/>
    <s v="Yes"/>
    <s v="ORLEANS             "/>
    <x v="0"/>
    <x v="280"/>
    <d v="2018-05-14T17:25:00"/>
    <d v="2018-05-14T17:54:07"/>
    <x v="64"/>
    <s v="ENOI"/>
    <s v="SECO"/>
    <s v="SECONDARY       "/>
    <s v="38492483458"/>
    <s v="DLIN"/>
    <n v="1"/>
    <x v="4"/>
    <n v="882"/>
    <x v="129"/>
    <x v="8"/>
    <s v="ESEC"/>
    <x v="24"/>
    <s v="N"/>
    <s v="Changed **TFUS 1190863 6  to  SERV 1190863 6** --- secondary wire down in trees picked up and spliced out ok jruffi1                                                                                                                            "/>
    <x v="272"/>
    <x v="272"/>
    <x v="10"/>
    <s v="A"/>
    <x v="4"/>
    <s v="Joseph Giarrusso"/>
  </r>
  <r>
    <n v="1289572857"/>
    <s v="Yes"/>
    <s v="ALGIERS             "/>
    <x v="0"/>
    <x v="281"/>
    <d v="2018-05-14T17:14:00"/>
    <d v="2018-05-14T20:00:10"/>
    <x v="78"/>
    <s v="ENOI"/>
    <s v="TFUS"/>
    <s v="1345673         "/>
    <s v="4171045882 "/>
    <s v="DLIN"/>
    <n v="81"/>
    <x v="0"/>
    <n v="166"/>
    <x v="89"/>
    <x v="1"/>
    <s v="ETRD"/>
    <x v="18"/>
    <s v="N"/>
    <s v="Transformer                                                                                                                                                                                                                                     "/>
    <x v="273"/>
    <x v="273"/>
    <x v="5"/>
    <s v="C"/>
    <x v="1"/>
    <s v="Kristin Palmer"/>
  </r>
  <r>
    <n v="1289578693"/>
    <s v="Yes"/>
    <s v="EAST ORLEANS        "/>
    <x v="0"/>
    <x v="282"/>
    <d v="2018-05-14T20:43:00"/>
    <d v="2018-05-14T22:50:47"/>
    <x v="29"/>
    <s v="ENOI"/>
    <s v="TFUS"/>
    <s v="76760           "/>
    <s v="42180500850"/>
    <s v="DLIN"/>
    <n v="6"/>
    <x v="28"/>
    <n v="896"/>
    <x v="166"/>
    <x v="1"/>
    <s v="ETRD"/>
    <x v="18"/>
    <s v="N"/>
    <s v="U/G padmount failed crew changed out                                                                                                                                                                                                            "/>
    <x v="274"/>
    <x v="274"/>
    <x v="4"/>
    <s v="E"/>
    <x v="0"/>
    <s v="Cyndi Nguyen"/>
  </r>
  <r>
    <n v="1289581476"/>
    <s v="Yes"/>
    <s v="ORLEANS             "/>
    <x v="0"/>
    <x v="283"/>
    <d v="2018-05-14T19:47:00"/>
    <d v="2018-05-14T23:00:26"/>
    <x v="102"/>
    <s v="ENOI"/>
    <s v="TFUS"/>
    <s v="62402           "/>
    <s v="38733459558"/>
    <s v="DLIN"/>
    <n v="1"/>
    <x v="14"/>
    <n v="1926"/>
    <x v="181"/>
    <x v="1"/>
    <s v="ETRD"/>
    <x v="18"/>
    <s v="N"/>
    <s v="bad transformer, crew to change                                                                                                                                                                                                                 "/>
    <x v="275"/>
    <x v="275"/>
    <x v="9"/>
    <s v="B"/>
    <x v="3"/>
    <s v="Jay Banks"/>
  </r>
  <r>
    <n v="1289597019"/>
    <s v="Yes"/>
    <s v="ALGIERS             "/>
    <x v="0"/>
    <x v="284"/>
    <d v="2018-05-15T09:02:00"/>
    <d v="2018-05-15T09:10:28"/>
    <x v="44"/>
    <s v="ENOI"/>
    <s v="SERV"/>
    <s v="SERVICE         "/>
    <s v="4219046035 "/>
    <s v="DLIN"/>
    <n v="81"/>
    <x v="47"/>
    <n v="63"/>
    <x v="182"/>
    <x v="2"/>
    <s v="SCHD"/>
    <x v="2"/>
    <s v="N"/>
    <s v="Tree/Limb Growing Inside R.O.W.                                                                                                                                                                                                                 "/>
    <x v="276"/>
    <x v="276"/>
    <x v="3"/>
    <s v="C"/>
    <x v="1"/>
    <s v="Kristin Palmer"/>
  </r>
  <r>
    <n v="1289611099"/>
    <s v="Yes"/>
    <s v="ALGIERS             "/>
    <x v="0"/>
    <x v="285"/>
    <d v="2018-05-15T13:51:00"/>
    <d v="2018-05-15T14:00:00"/>
    <x v="7"/>
    <s v="ENOI"/>
    <s v="SERV"/>
    <s v="SERVICE         "/>
    <s v="4269745578 "/>
    <s v="DLIN"/>
    <n v="81"/>
    <x v="0"/>
    <n v="9"/>
    <x v="183"/>
    <x v="2"/>
    <s v="SCHD"/>
    <x v="2"/>
    <s v="N"/>
    <s v="                                                                                                                                                                                                                                                "/>
    <x v="277"/>
    <x v="277"/>
    <x v="3"/>
    <s v="C"/>
    <x v="1"/>
    <s v="Kristin Palmer"/>
  </r>
  <r>
    <n v="1289615574"/>
    <s v="Yes"/>
    <s v="ALGIERS             "/>
    <x v="0"/>
    <x v="286"/>
    <d v="2018-05-15T15:20:00"/>
    <d v="2018-05-15T19:30:12"/>
    <x v="11"/>
    <s v="ENOI"/>
    <s v="TFUS"/>
    <s v="1362326         "/>
    <s v="4057646964 "/>
    <s v="DLIN"/>
    <n v="81"/>
    <x v="92"/>
    <n v="9030"/>
    <x v="184"/>
    <x v="1"/>
    <s v="ETRD"/>
    <x v="18"/>
    <s v="N"/>
    <s v="- Transformer                                                                                                                                                                                                                                   "/>
    <x v="278"/>
    <x v="278"/>
    <x v="5"/>
    <s v="C"/>
    <x v="1"/>
    <s v="Kristin Palmer"/>
  </r>
  <r>
    <n v="1289618281"/>
    <s v="NO"/>
    <s v="ORLEANS             "/>
    <x v="3"/>
    <x v="287"/>
    <d v="2018-05-15T16:04:00"/>
    <d v="2018-05-15T15:59:00"/>
    <x v="103"/>
    <s v="ENOI"/>
    <s v="SUBN"/>
    <s v="1923            "/>
    <s v="3909345674 "/>
    <s v="DSUB"/>
    <n v="1"/>
    <x v="93"/>
    <n v="46704"/>
    <x v="159"/>
    <x v="7"/>
    <s v="OVLD"/>
    <x v="11"/>
    <s v="N"/>
    <s v="T2 MAIN BREAKER TRIPPED. T1 WAS OUT FOR MAINTENANCE                                                                                                                                                                                             "/>
    <x v="279"/>
    <x v="279"/>
    <x v="9"/>
    <s v="B"/>
    <x v="3"/>
    <s v="Jay Banks"/>
  </r>
  <r>
    <n v="1289618254"/>
    <s v="NO"/>
    <s v="ORLEANS             "/>
    <x v="3"/>
    <x v="287"/>
    <d v="2018-05-15T16:00:00"/>
    <d v="2018-05-15T15:59:00"/>
    <x v="98"/>
    <s v="ENOI"/>
    <s v="SUBN"/>
    <s v="1925            "/>
    <s v="3909745674 "/>
    <s v="DSUB"/>
    <n v="1"/>
    <x v="94"/>
    <n v="58744"/>
    <x v="159"/>
    <x v="7"/>
    <s v="OVLD"/>
    <x v="11"/>
    <s v="N"/>
    <s v="T2 MAIN BREAKER TRIPPED. T1 WAS OUT FOR MAINTENANCE                                                                                                                                                                                             "/>
    <x v="280"/>
    <x v="280"/>
    <x v="9"/>
    <s v="B"/>
    <x v="3"/>
    <s v="Jay Banks"/>
  </r>
  <r>
    <n v="1289619553"/>
    <s v="NO"/>
    <s v="ORLEANS             "/>
    <x v="3"/>
    <x v="287"/>
    <d v="2018-05-15T16:04:00"/>
    <d v="2018-05-15T16:04:00"/>
    <x v="104"/>
    <s v="ENOI"/>
    <s v="SUBN"/>
    <s v="1912            "/>
    <s v="3909245668 "/>
    <s v="DSUB"/>
    <n v="1"/>
    <x v="95"/>
    <n v="26466"/>
    <x v="55"/>
    <x v="7"/>
    <s v="OVLD"/>
    <x v="11"/>
    <s v="N"/>
    <s v="t1 is out of service and t2 overloaded                                                                                                                                                                                                          "/>
    <x v="281"/>
    <x v="281"/>
    <x v="9"/>
    <s v="B"/>
    <x v="3"/>
    <s v="Jay Banks"/>
  </r>
  <r>
    <n v="1289619416"/>
    <s v="NO"/>
    <s v="ORLEANS             "/>
    <x v="3"/>
    <x v="287"/>
    <d v="2018-05-15T16:02:00"/>
    <d v="2018-05-15T16:02:14"/>
    <x v="48"/>
    <s v="ENOI"/>
    <s v="SUBN"/>
    <s v="1913            "/>
    <s v="3909445669 "/>
    <s v="DSUB"/>
    <n v="1"/>
    <x v="96"/>
    <n v="42222"/>
    <x v="185"/>
    <x v="7"/>
    <s v="OVLD"/>
    <x v="11"/>
    <s v="N"/>
    <s v="t1 is out of service and t2 overloaded                                                                                                                                                                                                          "/>
    <x v="70"/>
    <x v="70"/>
    <x v="9"/>
    <s v="B"/>
    <x v="3"/>
    <s v="Jay Banks"/>
  </r>
  <r>
    <n v="1289619661"/>
    <s v="NO"/>
    <s v="ORLEANS             "/>
    <x v="3"/>
    <x v="287"/>
    <d v="2018-05-15T17:00:00"/>
    <d v="2018-05-15T16:59:44"/>
    <x v="86"/>
    <s v="ENOI"/>
    <s v="SUBN"/>
    <s v="1914            "/>
    <s v="3909545669 "/>
    <s v="DSUB"/>
    <n v="1"/>
    <x v="97"/>
    <n v="147928"/>
    <x v="132"/>
    <x v="7"/>
    <s v="OVLD"/>
    <x v="11"/>
    <s v="N"/>
    <s v="t1 is out of service and t2 overloaded                                                                                                                                                                                                          "/>
    <x v="282"/>
    <x v="282"/>
    <x v="9"/>
    <s v="B"/>
    <x v="3"/>
    <s v="Jay Banks"/>
  </r>
  <r>
    <n v="1289618580"/>
    <s v="NO"/>
    <s v="ORLEANS             "/>
    <x v="3"/>
    <x v="287"/>
    <d v="2018-05-15T16:46:00"/>
    <d v="2018-05-15T16:15:33"/>
    <x v="105"/>
    <s v="ENOI"/>
    <s v="SUBN"/>
    <s v="1926            "/>
    <s v="           "/>
    <s v="DSUB"/>
    <n v="1"/>
    <x v="98"/>
    <n v="43120"/>
    <x v="186"/>
    <x v="7"/>
    <s v="OVLD"/>
    <x v="11"/>
    <s v="N"/>
    <s v="t1 is out of service and t2 overloaded  picked up by field switching                                                                                                                                                                            "/>
    <x v="283"/>
    <x v="283"/>
    <x v="9"/>
    <s v="B"/>
    <x v="3"/>
    <s v="Jay Banks"/>
  </r>
  <r>
    <n v="1289618292"/>
    <s v="NO"/>
    <s v="ORLEANS             "/>
    <x v="3"/>
    <x v="287"/>
    <d v="2018-05-15T16:02:00"/>
    <d v="2018-05-15T15:59:00"/>
    <x v="16"/>
    <s v="ENOI"/>
    <s v="SUBN"/>
    <s v="1922            "/>
    <s v="3909245674 "/>
    <s v="DSUB"/>
    <n v="1"/>
    <x v="99"/>
    <n v="48692"/>
    <x v="159"/>
    <x v="7"/>
    <s v="OVLD"/>
    <x v="11"/>
    <s v="N"/>
    <s v="T2 MAIN BREAKER TRIPPED. T1 WAS OUT FOR MAINTENANCE                                                                                                                                                                                             "/>
    <x v="22"/>
    <x v="22"/>
    <x v="9"/>
    <s v="B"/>
    <x v="3"/>
    <s v="Jay Banks"/>
  </r>
  <r>
    <n v="1289618385"/>
    <s v="NO"/>
    <s v="ORLEANS             "/>
    <x v="3"/>
    <x v="287"/>
    <d v="2018-05-15T16:04:00"/>
    <d v="2018-05-15T15:59:00"/>
    <x v="102"/>
    <s v="ENOI"/>
    <s v="SUBN"/>
    <s v="1921            "/>
    <s v="3909045674 "/>
    <s v="DSUB"/>
    <n v="1"/>
    <x v="100"/>
    <n v="48412"/>
    <x v="159"/>
    <x v="7"/>
    <s v="OVLD"/>
    <x v="11"/>
    <s v="N"/>
    <s v="T2 MAIN BREAKER TRIPPED. T1 WAS OUT FOR MAINTENANCE                                                                                                                                                                                             "/>
    <x v="284"/>
    <x v="284"/>
    <x v="9"/>
    <s v="B"/>
    <x v="3"/>
    <s v="Jay Banks"/>
  </r>
  <r>
    <n v="1289618358"/>
    <s v="NO"/>
    <s v="ORLEANS             "/>
    <x v="3"/>
    <x v="287"/>
    <d v="2018-05-15T15:59:00"/>
    <d v="2018-05-15T15:59:00"/>
    <x v="60"/>
    <s v="ENOI"/>
    <s v="SUBN"/>
    <s v="1927            "/>
    <s v="3910045675 "/>
    <s v="DSUB"/>
    <n v="1"/>
    <x v="101"/>
    <n v="14672"/>
    <x v="159"/>
    <x v="7"/>
    <s v="OVLD"/>
    <x v="11"/>
    <s v="N"/>
    <s v="T2 MAIN BREAKER TRIPPED. T1 WAS OUT FOR MAINTENANCE                                                                                                                                                                                             "/>
    <x v="164"/>
    <x v="164"/>
    <x v="9"/>
    <s v="B"/>
    <x v="3"/>
    <s v="Jay Banks"/>
  </r>
  <r>
    <n v="1289618616"/>
    <s v="NO"/>
    <s v="ORLEANS             "/>
    <x v="3"/>
    <x v="287"/>
    <d v="2018-05-15T16:31:00"/>
    <d v="2018-05-15T15:59:00"/>
    <x v="82"/>
    <s v="ENOI"/>
    <s v="SUBN"/>
    <s v="1917            "/>
    <s v="3910145669 "/>
    <s v="DSUB"/>
    <n v="1"/>
    <x v="102"/>
    <n v="46060"/>
    <x v="159"/>
    <x v="7"/>
    <s v="OVLD"/>
    <x v="11"/>
    <s v="N"/>
    <s v="T2 MAIN BREAKER TRIPPED. T1 WAS OUT FOR MAINTENANCE                                                                                                                                                                                             "/>
    <x v="285"/>
    <x v="285"/>
    <x v="9"/>
    <s v="B"/>
    <x v="3"/>
    <s v="Jay Banks"/>
  </r>
  <r>
    <n v="1289618294"/>
    <s v="NO"/>
    <s v="ORLEANS             "/>
    <x v="3"/>
    <x v="287"/>
    <d v="2018-05-15T16:04:00"/>
    <d v="2018-05-15T15:59:00"/>
    <x v="42"/>
    <s v="ENOI"/>
    <s v="SUBN"/>
    <s v="1924            "/>
    <s v="3909645674 "/>
    <s v="DSUB"/>
    <n v="1"/>
    <x v="103"/>
    <n v="68180"/>
    <x v="159"/>
    <x v="7"/>
    <s v="OVLD"/>
    <x v="11"/>
    <s v="N"/>
    <s v="T2 MAIN BREAKER TRIPPED. T1 WAS OUT FOR MAINTENANCE                                                                                                                                                                                             "/>
    <x v="286"/>
    <x v="286"/>
    <x v="9"/>
    <s v="B"/>
    <x v="3"/>
    <s v="Jay Banks"/>
  </r>
  <r>
    <n v="1289618943"/>
    <s v="NO"/>
    <s v="ORLEANS             "/>
    <x v="3"/>
    <x v="287"/>
    <d v="2018-05-15T16:00:00"/>
    <d v="2018-05-15T16:01:00"/>
    <x v="59"/>
    <s v="ENOI"/>
    <s v="SUBN"/>
    <s v="1916            "/>
    <s v="3909845669 "/>
    <s v="DSUB"/>
    <n v="1"/>
    <x v="104"/>
    <n v="73110"/>
    <x v="112"/>
    <x v="7"/>
    <s v="OVLD"/>
    <x v="11"/>
    <s v="N"/>
    <s v="T2 MAIN BREAKER TRIPPED. T1 WAS OUT FOR MAINTENANCE                                                                                                                                                                                             "/>
    <x v="108"/>
    <x v="108"/>
    <x v="9"/>
    <s v="B"/>
    <x v="3"/>
    <s v="Jay Banks"/>
  </r>
  <r>
    <n v="1289644952"/>
    <s v="Yes"/>
    <s v="ORLEANS             "/>
    <x v="0"/>
    <x v="288"/>
    <d v="2018-05-15T19:11:00"/>
    <d v="2018-05-15T20:59:58"/>
    <x v="71"/>
    <s v="ENOI"/>
    <s v="TFUS"/>
    <s v="30301           "/>
    <s v="39474478647"/>
    <s v="DLIN"/>
    <n v="1"/>
    <x v="78"/>
    <n v="3000"/>
    <x v="97"/>
    <x v="1"/>
    <s v="ETRD"/>
    <x v="18"/>
    <s v="N"/>
    <s v="Bad transformer, crew advised, crew changed transformer                                                                                                                                                                                         "/>
    <x v="287"/>
    <x v="287"/>
    <x v="7"/>
    <s v="A"/>
    <x v="4"/>
    <s v="Joseph Giarrusso"/>
  </r>
  <r>
    <n v="1289645644"/>
    <s v="Yes"/>
    <s v="ORLEANS             "/>
    <x v="0"/>
    <x v="289"/>
    <d v="2018-05-15T19:27:00"/>
    <d v="2018-05-15T20:35:58"/>
    <x v="48"/>
    <s v="ENOI"/>
    <s v="TFUS"/>
    <s v="501019          "/>
    <s v="38350457429"/>
    <s v="DLIN"/>
    <n v="1"/>
    <x v="0"/>
    <n v="69"/>
    <x v="19"/>
    <x v="2"/>
    <s v="SCHD"/>
    <x v="2"/>
    <s v="N"/>
    <s v="crew replaced transformer and wilson rack                                                                                                                                                                                                       "/>
    <x v="288"/>
    <x v="288"/>
    <x v="12"/>
    <s v="A"/>
    <x v="4"/>
    <s v="Joseph Giarrusso"/>
  </r>
  <r>
    <n v="1289646047"/>
    <s v="Yes"/>
    <s v="EAST ORLEANS        "/>
    <x v="1"/>
    <x v="290"/>
    <d v="2018-05-15T21:34:00"/>
    <d v="2018-05-15T23:50:12"/>
    <x v="29"/>
    <s v="ENOI"/>
    <s v="LFUS"/>
    <s v="25183           "/>
    <s v="4224550149 "/>
    <s v="DLIN"/>
    <n v="6"/>
    <x v="105"/>
    <n v="8398"/>
    <x v="187"/>
    <x v="1"/>
    <s v="ETRD"/>
    <x v="18"/>
    <s v="N"/>
    <s v="bad transformer crew changed and power has been restored                                                                                                                                                                                        "/>
    <x v="289"/>
    <x v="289"/>
    <x v="0"/>
    <s v="E"/>
    <x v="0"/>
    <s v="Cyndi Nguyen"/>
  </r>
  <r>
    <n v="1289646035"/>
    <s v="Yes"/>
    <s v="ALGIERS             "/>
    <x v="1"/>
    <x v="290"/>
    <d v="2018-05-15T22:26:00"/>
    <d v="2018-05-15T23:01:19"/>
    <x v="44"/>
    <s v="ENOI"/>
    <s v="LFUS"/>
    <s v="11623           "/>
    <s v="4274145848 "/>
    <s v="DLIN"/>
    <n v="81"/>
    <x v="105"/>
    <n v="6732"/>
    <x v="75"/>
    <x v="8"/>
    <s v="EPRI"/>
    <x v="16"/>
    <s v="N"/>
    <s v="broken primary riser on switch. repaired ok. re energized at 10:50pm mtaruc                                                                                                                                                                     "/>
    <x v="290"/>
    <x v="290"/>
    <x v="3"/>
    <s v="C"/>
    <x v="1"/>
    <s v="Kristin Palmer"/>
  </r>
  <r>
    <n v="1289646038"/>
    <s v="Yes"/>
    <s v="ALGIERS             "/>
    <x v="0"/>
    <x v="290"/>
    <d v="2018-05-15T22:04:00"/>
    <d v="2018-05-15T22:00:34"/>
    <x v="106"/>
    <s v="ENOI"/>
    <s v="LFUS"/>
    <s v="11514           "/>
    <s v="4163046500 "/>
    <s v="DLIN"/>
    <n v="81"/>
    <x v="106"/>
    <n v="12420"/>
    <x v="188"/>
    <x v="8"/>
    <s v="EPRI"/>
    <x v="16"/>
    <s v="N"/>
    <s v="crew                                                                                                                                                                                                                                            "/>
    <x v="291"/>
    <x v="291"/>
    <x v="5"/>
    <s v="C"/>
    <x v="1"/>
    <s v="Kristin Palmer"/>
  </r>
  <r>
    <n v="1289646985"/>
    <s v="Yes"/>
    <s v="EAST ORLEANS        "/>
    <x v="1"/>
    <x v="291"/>
    <d v="2018-05-15T20:14:00"/>
    <d v="2018-05-16T03:20:46"/>
    <x v="54"/>
    <s v="ENOI"/>
    <s v="TFUS"/>
    <s v="3004042         "/>
    <s v="4437449761 "/>
    <s v="DLIN"/>
    <n v="6"/>
    <x v="3"/>
    <n v="854"/>
    <x v="189"/>
    <x v="1"/>
    <s v="EFLK"/>
    <x v="13"/>
    <s v="N"/>
    <s v="refuse latural fuse.. a,b phase refuse ok tduncan                                                                                                                                                                                               "/>
    <x v="292"/>
    <x v="292"/>
    <x v="15"/>
    <s v="E"/>
    <x v="0"/>
    <s v="Cyndi Nguyen"/>
  </r>
  <r>
    <n v="1289649857"/>
    <s v="Yes"/>
    <s v="ORLEANS             "/>
    <x v="0"/>
    <x v="292"/>
    <d v="2018-05-16T02:41:00"/>
    <d v="2018-05-16T04:20:30"/>
    <x v="46"/>
    <s v="ENOI"/>
    <s v="LFUS"/>
    <s v="27871           "/>
    <s v="3856346998 "/>
    <s v="DLIN"/>
    <n v="1"/>
    <x v="107"/>
    <n v="55440"/>
    <x v="190"/>
    <x v="8"/>
    <s v="EPRI"/>
    <x v="16"/>
    <s v="N"/>
    <s v="wire down crew advised                                                                                                                                                                                                                          "/>
    <x v="293"/>
    <x v="293"/>
    <x v="8"/>
    <s v="A"/>
    <x v="4"/>
    <s v="Joseph Giarrusso"/>
  </r>
  <r>
    <n v="1289656947"/>
    <s v="Yes"/>
    <s v="ORLEANS             "/>
    <x v="3"/>
    <x v="293"/>
    <d v="2018-05-16T08:45:00"/>
    <d v="2018-05-16T08:20:28"/>
    <x v="45"/>
    <s v="ENOI"/>
    <s v="LFUS"/>
    <s v="21173           "/>
    <s v="3814247074 "/>
    <s v="DLIN"/>
    <n v="1"/>
    <x v="108"/>
    <n v="14766"/>
    <x v="188"/>
    <x v="0"/>
    <s v="AOTH"/>
    <x v="0"/>
    <s v="N"/>
    <s v="Changed **LFUS 21173 42  to  LFUS 21173 129** --- pigeon flew into sw&amp;b tp at hamilton and cohn refused b phase ok jmarten                                                                                                                      "/>
    <x v="294"/>
    <x v="294"/>
    <x v="12"/>
    <s v="A"/>
    <x v="4"/>
    <s v="Joseph Giarrusso"/>
  </r>
  <r>
    <n v="1289660060"/>
    <s v="Yes"/>
    <s v="ORLEANS             "/>
    <x v="0"/>
    <x v="294"/>
    <d v="2018-05-16T07:21:00"/>
    <d v="2018-05-16T07:50:46"/>
    <x v="87"/>
    <s v="ENOI"/>
    <s v="LFUS"/>
    <s v="93895           "/>
    <s v="3852947220 "/>
    <s v="DLIN"/>
    <n v="1"/>
    <x v="41"/>
    <n v="960"/>
    <x v="16"/>
    <x v="0"/>
    <s v="AOTH"/>
    <x v="0"/>
    <s v="N"/>
    <s v="pigeon took out trans and a phase of lateral, installed animal gaurd, refused trans ok, refused lateral ok jmarten                                                                                                                              "/>
    <x v="295"/>
    <x v="295"/>
    <x v="12"/>
    <s v="A"/>
    <x v="4"/>
    <s v="Joseph Giarrusso"/>
  </r>
  <r>
    <n v="1289666811"/>
    <s v="Yes"/>
    <s v="ALGIERS             "/>
    <x v="0"/>
    <x v="295"/>
    <d v="2018-05-16T09:05:00"/>
    <d v="2018-05-16T15:25:56"/>
    <x v="75"/>
    <s v="ENOI"/>
    <s v="TFUS"/>
    <s v="563776          "/>
    <s v="4192345977 "/>
    <s v="DLIN"/>
    <n v="81"/>
    <x v="21"/>
    <n v="3810"/>
    <x v="191"/>
    <x v="1"/>
    <s v="ETRD"/>
    <x v="18"/>
    <s v="N"/>
    <s v="crew changed trans                                                                                                                                                                                                                              "/>
    <x v="296"/>
    <x v="296"/>
    <x v="3"/>
    <s v="C"/>
    <x v="1"/>
    <s v="Kristin Palmer"/>
  </r>
  <r>
    <n v="1289669418"/>
    <s v="Yes"/>
    <s v="EAST ORLEANS        "/>
    <x v="0"/>
    <x v="296"/>
    <d v="2018-05-16T11:03:00"/>
    <d v="2018-05-16T11:38:40"/>
    <x v="72"/>
    <s v="ENOI"/>
    <s v="LFUS"/>
    <s v="17586           "/>
    <s v="4099049317 "/>
    <s v="DLIN"/>
    <n v="6"/>
    <x v="78"/>
    <n v="1925"/>
    <x v="192"/>
    <x v="0"/>
    <s v="ASQL"/>
    <x v="10"/>
    <s v="N"/>
    <s v="Changed **LFUS 17586 30  to  LFUS 17586 25** --- Refused B phase at sw 17586 due to squirrel on pole at 4617 Mithra jvickna                                                                                                                     "/>
    <x v="297"/>
    <x v="297"/>
    <x v="4"/>
    <s v="D"/>
    <x v="2"/>
    <s v="Jared Brossett"/>
  </r>
  <r>
    <n v="1289670940"/>
    <s v="Yes"/>
    <s v="ORLEANS             "/>
    <x v="0"/>
    <x v="297"/>
    <d v="2018-05-16T11:46:00"/>
    <d v="2018-05-16T13:00:47"/>
    <x v="45"/>
    <s v="ENOI"/>
    <s v="SERV"/>
    <s v="SERVICE         "/>
    <s v="38078465697"/>
    <s v="DLIN"/>
    <n v="1"/>
    <x v="47"/>
    <n v="426"/>
    <x v="193"/>
    <x v="2"/>
    <s v="SCHD"/>
    <x v="2"/>
    <s v="N"/>
    <s v="                                                                                                                                                                                                                                                "/>
    <x v="298"/>
    <x v="298"/>
    <x v="12"/>
    <s v="A"/>
    <x v="4"/>
    <s v="Joseph Giarrusso"/>
  </r>
  <r>
    <n v="1289683404"/>
    <s v="Yes"/>
    <s v="ORLEANS             "/>
    <x v="0"/>
    <x v="298"/>
    <d v="2018-05-16T16:57:00"/>
    <d v="2018-05-16T17:58:07"/>
    <x v="24"/>
    <s v="ENOI"/>
    <s v="SERV"/>
    <s v="METER           "/>
    <s v="40006474862"/>
    <s v="DLIN"/>
    <n v="1"/>
    <x v="0"/>
    <n v="61"/>
    <x v="20"/>
    <x v="4"/>
    <s v="HCDC"/>
    <x v="39"/>
    <s v="N"/>
    <s v="customer was cut out in error. main breaker was turned back on. jruffi1                                                                                                                                                                         "/>
    <x v="299"/>
    <x v="299"/>
    <x v="11"/>
    <s v="D"/>
    <x v="2"/>
    <s v="Jared Brossett"/>
  </r>
  <r>
    <n v="1289691638"/>
    <s v="Yes"/>
    <s v="EAST ORLEANS        "/>
    <x v="0"/>
    <x v="299"/>
    <d v="2018-05-16T21:10:00"/>
    <d v="2018-05-16T20:58:35"/>
    <x v="77"/>
    <s v="ENOI"/>
    <s v="SECO"/>
    <s v="SECONDARY COND  "/>
    <s v="44412501835"/>
    <s v="DLIN"/>
    <n v="6"/>
    <x v="0"/>
    <n v="126"/>
    <x v="3"/>
    <x v="8"/>
    <s v="ESEC"/>
    <x v="24"/>
    <s v="N"/>
    <s v="crew to install drycell                                                                                                                                                                                                                         "/>
    <x v="142"/>
    <x v="142"/>
    <x v="15"/>
    <s v="E"/>
    <x v="0"/>
    <s v="Cyndi Nguyen"/>
  </r>
  <r>
    <n v="1289694588"/>
    <s v="Yes"/>
    <s v="EAST ORLEANS        "/>
    <x v="0"/>
    <x v="300"/>
    <d v="2018-05-16T19:22:00"/>
    <d v="2018-05-17T00:30:04"/>
    <x v="51"/>
    <s v="ENOI"/>
    <s v="RCLR"/>
    <s v="27973           "/>
    <s v="4555150350 "/>
    <s v="DLIN"/>
    <n v="6"/>
    <x v="109"/>
    <n v="23100"/>
    <x v="194"/>
    <x v="8"/>
    <s v="EPRI"/>
    <x v="16"/>
    <s v="N"/>
    <s v="primary down at pole 367A crew to pickup                                                                                                                                                                                                        "/>
    <x v="300"/>
    <x v="300"/>
    <x v="15"/>
    <s v="E"/>
    <x v="0"/>
    <s v="Cyndi Nguyen"/>
  </r>
  <r>
    <n v="1289695441"/>
    <s v="Yes"/>
    <s v="ORLEANS             "/>
    <x v="0"/>
    <x v="301"/>
    <d v="2018-05-16T21:29:00"/>
    <d v="2018-05-16T21:29:00"/>
    <x v="85"/>
    <s v="ENOI"/>
    <s v="DIS "/>
    <s v="25981           "/>
    <s v="3978245997 "/>
    <s v="DLIN"/>
    <n v="1"/>
    <x v="110"/>
    <n v="97686"/>
    <x v="79"/>
    <x v="8"/>
    <s v="EPRI"/>
    <x v="16"/>
    <s v="N"/>
    <s v="feeder was tied to Napoleon 1924 when A phase  jumper on switch 25981  burned open during contengency  switching DSR# 43437  ( A PHASE ONLY OUT)                                                                                                "/>
    <x v="301"/>
    <x v="301"/>
    <x v="6"/>
    <s v="B"/>
    <x v="3"/>
    <s v="Jay Banks"/>
  </r>
  <r>
    <n v="1289705218"/>
    <s v="Yes"/>
    <s v="ORLEANS             "/>
    <x v="0"/>
    <x v="302"/>
    <d v="2018-05-17T02:00:00"/>
    <d v="2018-05-17T03:31:58"/>
    <x v="67"/>
    <s v="ENOI"/>
    <s v="TFUS"/>
    <s v="30969           "/>
    <s v="40368474843"/>
    <s v="DLIN"/>
    <n v="1"/>
    <x v="43"/>
    <n v="3780"/>
    <x v="195"/>
    <x v="0"/>
    <s v="AOTH"/>
    <x v="0"/>
    <s v="N"/>
    <s v="A rat got in between the primary bushings and caused a fault   refused ok jruffi1                                                                                                                                                               "/>
    <x v="302"/>
    <x v="302"/>
    <x v="11"/>
    <s v="C"/>
    <x v="1"/>
    <s v="Kristin Palmer"/>
  </r>
  <r>
    <n v="1289724072"/>
    <s v="Yes"/>
    <s v="ORLEANS             "/>
    <x v="0"/>
    <x v="303"/>
    <d v="2018-05-17T11:09:00"/>
    <d v="2018-05-17T12:00:41"/>
    <x v="45"/>
    <s v="ENOI"/>
    <s v="SERV"/>
    <s v="SERVICE         "/>
    <s v="38207466781"/>
    <s v="DLIN"/>
    <n v="1"/>
    <x v="0"/>
    <n v="210"/>
    <x v="47"/>
    <x v="2"/>
    <s v="SCHD"/>
    <x v="2"/>
    <s v="N"/>
    <s v="crew will have out                                                                                                                                                                                                                              "/>
    <x v="303"/>
    <x v="303"/>
    <x v="12"/>
    <s v="A"/>
    <x v="4"/>
    <s v="Joseph Giarrusso"/>
  </r>
  <r>
    <n v="1289733935"/>
    <s v="Yes"/>
    <s v="ORLEANS             "/>
    <x v="0"/>
    <x v="304"/>
    <d v="2018-05-17T10:14:00"/>
    <d v="2018-05-17T10:34:49"/>
    <x v="89"/>
    <s v="ENOI"/>
    <s v="TFUS"/>
    <s v="77690           "/>
    <s v="38513476796"/>
    <s v="DLIN"/>
    <n v="1"/>
    <x v="0"/>
    <n v="80"/>
    <x v="103"/>
    <x v="2"/>
    <s v="SCHD"/>
    <x v="2"/>
    <s v="N"/>
    <s v="crew to transf. pole                                                                                                                                                                                                                            "/>
    <x v="304"/>
    <x v="304"/>
    <x v="12"/>
    <s v="A"/>
    <x v="4"/>
    <s v="Joseph Giarrusso"/>
  </r>
  <r>
    <n v="1289738108"/>
    <s v="Yes"/>
    <s v="ORLEANS             "/>
    <x v="0"/>
    <x v="305"/>
    <d v="2018-05-17T10:08:00"/>
    <d v="2018-05-17T12:15:01"/>
    <x v="45"/>
    <s v="ENOI"/>
    <s v="TFUS"/>
    <s v="528304          "/>
    <s v="38267466609"/>
    <s v="DLIN"/>
    <n v="1"/>
    <x v="0"/>
    <n v="127"/>
    <x v="196"/>
    <x v="2"/>
    <s v="SCHD"/>
    <x v="2"/>
    <s v="N"/>
    <s v="chain elect.                                                                                                                                                                                                                                    "/>
    <x v="305"/>
    <x v="305"/>
    <x v="12"/>
    <s v="A"/>
    <x v="4"/>
    <s v="Joseph Giarrusso"/>
  </r>
  <r>
    <n v="1289744210"/>
    <s v="Yes"/>
    <s v="ORLEANS             "/>
    <x v="0"/>
    <x v="306"/>
    <d v="2018-05-17T13:58:00"/>
    <d v="2018-05-17T17:00:55"/>
    <x v="89"/>
    <s v="ENOI"/>
    <s v="TFUS"/>
    <s v="77690           "/>
    <s v="38513476796"/>
    <s v="DLIN"/>
    <n v="1"/>
    <x v="3"/>
    <n v="502"/>
    <x v="197"/>
    <x v="2"/>
    <s v="SCHD"/>
    <x v="2"/>
    <s v="N"/>
    <s v="crew working                                                                                                                                                                                                                                    "/>
    <x v="304"/>
    <x v="304"/>
    <x v="12"/>
    <s v="A"/>
    <x v="4"/>
    <s v="Joseph Giarrusso"/>
  </r>
  <r>
    <n v="1289744791"/>
    <s v="Yes"/>
    <s v="ALGIERS             "/>
    <x v="0"/>
    <x v="307"/>
    <d v="2018-05-17T15:48:00"/>
    <d v="2018-05-17T16:01:16"/>
    <x v="11"/>
    <s v="ENOI"/>
    <s v="LFUS"/>
    <s v="11274           "/>
    <s v="4181745671 "/>
    <s v="DLIN"/>
    <n v="81"/>
    <x v="111"/>
    <n v="5012"/>
    <x v="198"/>
    <x v="8"/>
    <s v="EPRI"/>
    <x v="16"/>
    <s v="N"/>
    <s v="changed 2 elbows and 2 bushings on transformer zwashin                                                                                                                                                                                          "/>
    <x v="306"/>
    <x v="306"/>
    <x v="3"/>
    <s v="C"/>
    <x v="1"/>
    <s v="Kristin Palmer"/>
  </r>
  <r>
    <n v="1289754270"/>
    <s v="Yes"/>
    <s v="ORLEANS             "/>
    <x v="0"/>
    <x v="308"/>
    <d v="2018-05-17T14:18:00"/>
    <d v="2018-05-17T15:55:28"/>
    <x v="67"/>
    <s v="ENOI"/>
    <s v="TFUS"/>
    <s v="1441749         "/>
    <s v="40365473362"/>
    <s v="DLIN"/>
    <n v="1"/>
    <x v="0"/>
    <n v="97"/>
    <x v="63"/>
    <x v="2"/>
    <s v="SCHD"/>
    <x v="2"/>
    <s v="N"/>
    <s v="crew working                                                                                                                                                                                                                                    "/>
    <x v="307"/>
    <x v="307"/>
    <x v="11"/>
    <s v="C"/>
    <x v="1"/>
    <s v="Kristin Palmer"/>
  </r>
  <r>
    <n v="1289764129"/>
    <s v="Yes"/>
    <s v="EAST ORLEANS        "/>
    <x v="3"/>
    <x v="309"/>
    <d v="2018-05-17T17:05:00"/>
    <d v="2018-05-17T18:03:42"/>
    <x v="36"/>
    <s v="ENOI"/>
    <s v="SERV"/>
    <s v="1412256 *       "/>
    <s v="40518487766"/>
    <s v="DLIN"/>
    <n v="6"/>
    <x v="0"/>
    <n v="59"/>
    <x v="12"/>
    <x v="1"/>
    <s v="ECNS"/>
    <x v="4"/>
    <s v="N"/>
    <s v="Changed **TFUS 1412256 * 10  to  SERV 1412256 * 10** --- repaired connection at hpuse good volt tduncan                                                                                                                                         "/>
    <x v="308"/>
    <x v="308"/>
    <x v="2"/>
    <s v="D"/>
    <x v="2"/>
    <s v="Jared Brossett"/>
  </r>
  <r>
    <n v="1289764885"/>
    <s v="Yes"/>
    <s v="ALGIERS             "/>
    <x v="0"/>
    <x v="310"/>
    <d v="2018-05-17T17:47:00"/>
    <d v="2018-05-17T18:21:38"/>
    <x v="12"/>
    <s v="ENOI"/>
    <s v="TFUS"/>
    <s v="1258853         "/>
    <s v="4139146574 "/>
    <s v="DLIN"/>
    <n v="81"/>
    <x v="53"/>
    <n v="1003"/>
    <x v="12"/>
    <x v="1"/>
    <s v="ETRD"/>
    <x v="18"/>
    <s v="N"/>
    <s v="crew on stie chaning transformer                                                                                                                                                                                                                "/>
    <x v="309"/>
    <x v="309"/>
    <x v="5"/>
    <s v="C"/>
    <x v="1"/>
    <s v="Kristin Palmer"/>
  </r>
  <r>
    <n v="1289765785"/>
    <s v="Yes"/>
    <s v="ORLEANS             "/>
    <x v="0"/>
    <x v="311"/>
    <d v="2018-05-17T21:10:00"/>
    <d v="2018-05-17T22:29:53"/>
    <x v="104"/>
    <s v="ENOI"/>
    <s v="LFUS"/>
    <s v="64745           "/>
    <s v="3824345842 "/>
    <s v="DLIN"/>
    <n v="1"/>
    <x v="64"/>
    <n v="8832"/>
    <x v="199"/>
    <x v="5"/>
    <s v="VOHL"/>
    <x v="7"/>
    <s v="N"/>
    <s v="tree fell taking down lines                                                                                                                                                                                                                     "/>
    <x v="310"/>
    <x v="310"/>
    <x v="12"/>
    <s v="A"/>
    <x v="4"/>
    <s v="Joseph Giarrusso"/>
  </r>
  <r>
    <n v="1289765851"/>
    <s v="Yes"/>
    <s v="ORLEANS             "/>
    <x v="0"/>
    <x v="312"/>
    <d v="2018-05-17T18:04:00"/>
    <d v="2018-05-17T20:55:36"/>
    <x v="24"/>
    <s v="ENOI"/>
    <s v="LFUS"/>
    <s v="96250           "/>
    <s v="4015247463 "/>
    <s v="DLIN"/>
    <n v="1"/>
    <x v="77"/>
    <n v="17557"/>
    <x v="200"/>
    <x v="7"/>
    <s v="OVLD"/>
    <x v="11"/>
    <s v="N"/>
    <s v="transformer lead burned up causing lateral fuse to blow. changed transformer lead and refused lateral. all customers are back in lights. jruffi1                                                                                                "/>
    <x v="311"/>
    <x v="311"/>
    <x v="11"/>
    <s v="C"/>
    <x v="1"/>
    <s v="Kristin Palmer"/>
  </r>
  <r>
    <n v="1289785763"/>
    <s v="Yes"/>
    <s v="ORLEANS             "/>
    <x v="3"/>
    <x v="313"/>
    <d v="2018-05-18T07:52:00"/>
    <d v="2018-05-18T07:20:35"/>
    <x v="84"/>
    <s v="ENOI"/>
    <s v="LFUS"/>
    <s v="50992           "/>
    <s v="3943545974 "/>
    <s v="DLIN"/>
    <n v="1"/>
    <x v="20"/>
    <n v="228"/>
    <x v="39"/>
    <x v="0"/>
    <s v="ASQL"/>
    <x v="10"/>
    <s v="N"/>
    <s v="trans on toledano taken out by squirrel, installed animal gaurd, refused lateral and trans ok jmarten                                                                                                                                           "/>
    <x v="312"/>
    <x v="312"/>
    <x v="9"/>
    <s v="B"/>
    <x v="3"/>
    <s v="Jay Banks"/>
  </r>
  <r>
    <n v="1289809416"/>
    <s v="Yes"/>
    <s v="ALGIERS             "/>
    <x v="1"/>
    <x v="314"/>
    <d v="2018-05-18T17:13:00"/>
    <d v="2018-05-18T17:25:09"/>
    <x v="11"/>
    <s v="ENOI"/>
    <s v="RCLR"/>
    <s v="37215           "/>
    <s v="4110146257 "/>
    <s v="DLIN"/>
    <n v="81"/>
    <x v="112"/>
    <n v="81175"/>
    <x v="113"/>
    <x v="6"/>
    <s v="LGHT"/>
    <x v="8"/>
    <s v="N"/>
    <s v="RE-ENERGIZED                                                                                                                                                                                                                                    "/>
    <x v="313"/>
    <x v="313"/>
    <x v="5"/>
    <s v="C"/>
    <x v="1"/>
    <s v="Kristin Palmer"/>
  </r>
  <r>
    <n v="1289809533"/>
    <s v="Yes"/>
    <s v="EAST ORLEANS        "/>
    <x v="0"/>
    <x v="315"/>
    <d v="2018-05-18T17:46:00"/>
    <d v="2018-05-18T17:49:25"/>
    <x v="34"/>
    <s v="ENOI"/>
    <s v="LFUS"/>
    <s v="37118           "/>
    <s v="4110347721 "/>
    <s v="DLIN"/>
    <n v="6"/>
    <x v="30"/>
    <n v="2052"/>
    <x v="116"/>
    <x v="6"/>
    <s v="LGHT"/>
    <x v="8"/>
    <s v="N"/>
    <s v="                                                                                                                                                                                                                                                "/>
    <x v="314"/>
    <x v="314"/>
    <x v="1"/>
    <s v="D"/>
    <x v="2"/>
    <s v="Jared Brossett"/>
  </r>
  <r>
    <n v="1289809756"/>
    <s v="Yes"/>
    <s v="EAST ORLEANS        "/>
    <x v="0"/>
    <x v="316"/>
    <d v="2018-05-18T16:09:00"/>
    <d v="2018-05-18T17:49:21"/>
    <x v="107"/>
    <s v="ENOI"/>
    <s v="TFUS"/>
    <s v="1230348         "/>
    <s v="41139478965"/>
    <s v="DLIN"/>
    <n v="6"/>
    <x v="0"/>
    <n v="100"/>
    <x v="62"/>
    <x v="6"/>
    <s v="LGHT"/>
    <x v="8"/>
    <s v="N"/>
    <s v="                                                                                                                                                                                                                                                "/>
    <x v="315"/>
    <x v="315"/>
    <x v="1"/>
    <s v="D"/>
    <x v="2"/>
    <s v="Jared Brossett"/>
  </r>
  <r>
    <n v="1289810860"/>
    <s v="Yes"/>
    <s v="ORLEANS             "/>
    <x v="1"/>
    <x v="317"/>
    <d v="2018-05-19T02:24:00"/>
    <d v="2018-05-19T04:25:39"/>
    <x v="98"/>
    <s v="ENOI"/>
    <s v="TFUS"/>
    <s v="715486          "/>
    <s v="39107465565"/>
    <s v="DLIN"/>
    <n v="1"/>
    <x v="10"/>
    <n v="8019"/>
    <x v="201"/>
    <x v="6"/>
    <s v="LGHT"/>
    <x v="8"/>
    <s v="N"/>
    <s v="crew needs to replace bad 100 kva transformer                                                                                                                                                                                                   "/>
    <x v="316"/>
    <x v="316"/>
    <x v="8"/>
    <s v="B"/>
    <x v="3"/>
    <s v="Jay Banks"/>
  </r>
  <r>
    <n v="1289812470"/>
    <s v="Yes"/>
    <s v="ORLEANS             "/>
    <x v="1"/>
    <x v="318"/>
    <d v="2018-05-18T19:09:00"/>
    <d v="2018-05-18T19:37:00"/>
    <x v="70"/>
    <s v="ENOI"/>
    <s v="LFUS"/>
    <s v="21324           "/>
    <s v="3933347482 "/>
    <s v="DLIN"/>
    <n v="1"/>
    <x v="113"/>
    <n v="12608"/>
    <x v="69"/>
    <x v="6"/>
    <s v="LGHT"/>
    <x v="8"/>
    <s v="N"/>
    <s v="refused b phase. per 310 treed3                                                                                                                                                                                                                 "/>
    <x v="317"/>
    <x v="317"/>
    <x v="7"/>
    <s v="B"/>
    <x v="3"/>
    <s v="Jay Banks"/>
  </r>
  <r>
    <n v="1289814406"/>
    <s v="Yes"/>
    <s v="ORLEANS             "/>
    <x v="2"/>
    <x v="319"/>
    <d v="2018-05-18T16:56:00"/>
    <d v="2018-05-18T19:07:58"/>
    <x v="84"/>
    <s v="ENOI"/>
    <s v="LFUS"/>
    <s v="37705           "/>
    <s v="3950645926 "/>
    <s v="DLIN"/>
    <n v="1"/>
    <x v="16"/>
    <n v="3652"/>
    <x v="89"/>
    <x v="2"/>
    <s v="UNKN"/>
    <x v="9"/>
    <s v="N"/>
    <s v="possible wind took it out but refused ok jruffi1                                                                                                                                                                                                "/>
    <x v="318"/>
    <x v="318"/>
    <x v="9"/>
    <s v="B"/>
    <x v="3"/>
    <s v="Jay Banks"/>
  </r>
  <r>
    <n v="1289811149"/>
    <s v="NO"/>
    <s v="ORLEANS             "/>
    <x v="1"/>
    <x v="320"/>
    <d v="2018-05-18T16:22:40"/>
    <d v="2018-05-18T16:23:08"/>
    <x v="85"/>
    <s v="ENOI"/>
    <s v="SBKR"/>
    <s v="2132            "/>
    <s v="4013446133 "/>
    <s v="DLIN"/>
    <n v="1"/>
    <x v="114"/>
    <n v="0"/>
    <x v="43"/>
    <x v="6"/>
    <s v="LGHT"/>
    <x v="8"/>
    <s v="N"/>
    <s v="                                                                                                                                                                                                                                                "/>
    <x v="319"/>
    <x v="319"/>
    <x v="6"/>
    <s v="B"/>
    <x v="3"/>
    <s v="Jay Banks"/>
  </r>
  <r>
    <n v="1289811792"/>
    <s v="Yes"/>
    <s v="ALGIERS             "/>
    <x v="1"/>
    <x v="321"/>
    <d v="2018-05-18T16:23:00"/>
    <d v="2018-05-18T19:58:26"/>
    <x v="23"/>
    <s v="ENOI"/>
    <s v="TFUS"/>
    <s v="1220293         "/>
    <s v="4424545561 "/>
    <s v="DLIN"/>
    <n v="81"/>
    <x v="0"/>
    <n v="215"/>
    <x v="202"/>
    <x v="6"/>
    <s v="LGHT"/>
    <x v="8"/>
    <s v="N"/>
    <s v="back n now brizzut                                                                                                                                                                                                                              "/>
    <x v="320"/>
    <x v="320"/>
    <x v="3"/>
    <s v="C"/>
    <x v="1"/>
    <s v="Kristin Palmer"/>
  </r>
  <r>
    <n v="1289812427"/>
    <s v="Yes"/>
    <s v="EAST ORLEANS        "/>
    <x v="1"/>
    <x v="322"/>
    <d v="2018-05-18T17:17:00"/>
    <d v="2018-05-18T18:26:27"/>
    <x v="57"/>
    <s v="ENOI"/>
    <s v="LFUS"/>
    <s v="32140           "/>
    <s v="4093247494 "/>
    <s v="DLIN"/>
    <n v="6"/>
    <x v="113"/>
    <n v="7744"/>
    <x v="203"/>
    <x v="6"/>
    <s v="LGHT"/>
    <x v="8"/>
    <s v="N"/>
    <s v="refuse A,,B ON LATURAL tduncan                                                                                                                                                                                                                  "/>
    <x v="321"/>
    <x v="321"/>
    <x v="1"/>
    <s v="C"/>
    <x v="1"/>
    <s v="Kristin Palmer"/>
  </r>
  <r>
    <n v="1289812488"/>
    <s v="Yes"/>
    <s v="ORLEANS             "/>
    <x v="1"/>
    <x v="323"/>
    <d v="2018-05-18T18:07:00"/>
    <d v="2018-05-18T18:29:58"/>
    <x v="24"/>
    <s v="ENOI"/>
    <s v="LFUS"/>
    <s v="21369           "/>
    <s v="3997847553 "/>
    <s v="DLIN"/>
    <n v="1"/>
    <x v="115"/>
    <n v="26445"/>
    <x v="27"/>
    <x v="6"/>
    <s v="LGHT"/>
    <x v="8"/>
    <s v="N"/>
    <s v="Changed **LFUS 21369 210  to  LFUS 21369 163** --- refused b and c phase caused by the lightining. per 310 treed3                                                                                                                               "/>
    <x v="322"/>
    <x v="322"/>
    <x v="11"/>
    <s v="D"/>
    <x v="2"/>
    <s v="Jared Brossett"/>
  </r>
  <r>
    <n v="1289820071"/>
    <s v="Yes"/>
    <s v="ORLEANS             "/>
    <x v="1"/>
    <x v="324"/>
    <d v="2018-05-19T00:47:00"/>
    <d v="2018-05-19T01:11:40"/>
    <x v="67"/>
    <s v="ENOI"/>
    <s v="LFUS"/>
    <s v="38135           "/>
    <s v="4029447662 "/>
    <s v="DLIN"/>
    <n v="1"/>
    <x v="108"/>
    <n v="55961"/>
    <x v="204"/>
    <x v="1"/>
    <s v="EPOL"/>
    <x v="17"/>
    <s v="N"/>
    <s v="crew replaced two broken poles, high wind                                                                                                                                                                                                       "/>
    <x v="323"/>
    <x v="323"/>
    <x v="11"/>
    <s v="C"/>
    <x v="1"/>
    <s v="Kristin Palmer"/>
  </r>
  <r>
    <n v="1289830547"/>
    <s v="Yes"/>
    <s v="ORLEANS             "/>
    <x v="1"/>
    <x v="324"/>
    <d v="2018-05-18T17:57:00"/>
    <d v="2018-05-18T19:20:21"/>
    <x v="67"/>
    <s v="ENOI"/>
    <s v="LFUS"/>
    <s v="708895 *        "/>
    <s v="40339475244"/>
    <s v="DLIN"/>
    <n v="1"/>
    <x v="116"/>
    <n v="4959"/>
    <x v="205"/>
    <x v="5"/>
    <s v="VOHL"/>
    <x v="7"/>
    <s v="N"/>
    <s v="Changed **TFUS 708895 * 29  to  LFUS 708895 * 29** --- a phase blown taken out by cypress tree location 1908 burgundy limbs broke due to thunderstorm refused ok jdomang                                                                        "/>
    <x v="324"/>
    <x v="324"/>
    <x v="11"/>
    <s v="C"/>
    <x v="1"/>
    <s v="Kristin Palmer"/>
  </r>
  <r>
    <n v="1289830563"/>
    <s v="Yes"/>
    <s v="ORLEANS             "/>
    <x v="1"/>
    <x v="325"/>
    <d v="2018-05-18T17:26:00"/>
    <d v="2018-05-18T19:21:29"/>
    <x v="67"/>
    <s v="ENOI"/>
    <s v="LFUS"/>
    <s v="21033           "/>
    <s v="4034247502 "/>
    <s v="DLIN"/>
    <n v="1"/>
    <x v="117"/>
    <n v="16660"/>
    <x v="54"/>
    <x v="5"/>
    <s v="VLGL"/>
    <x v="25"/>
    <s v="N"/>
    <s v="service man cleared tree limb at 1908 burgundy                                                                                                                                                                                                  "/>
    <x v="325"/>
    <x v="325"/>
    <x v="11"/>
    <s v="C"/>
    <x v="1"/>
    <s v="Kristin Palmer"/>
  </r>
  <r>
    <n v="1289813049"/>
    <s v="Yes"/>
    <s v="ORLEANS             "/>
    <x v="2"/>
    <x v="326"/>
    <d v="2018-05-18T17:14:00"/>
    <d v="2018-05-18T18:43:07"/>
    <x v="102"/>
    <s v="ENOI"/>
    <s v="LFUS"/>
    <s v="27783           "/>
    <s v="3873946103 "/>
    <s v="DLIN"/>
    <n v="1"/>
    <x v="7"/>
    <n v="11352"/>
    <x v="111"/>
    <x v="6"/>
    <s v="LGHT"/>
    <x v="8"/>
    <s v="N"/>
    <s v="Changed **LFUS 27783 96  to  LFUS 27783 89** --- lighting toook it out refused ok jruffi1                                                                                                                                                       "/>
    <x v="326"/>
    <x v="326"/>
    <x v="9"/>
    <s v="B"/>
    <x v="3"/>
    <s v="Jay Banks"/>
  </r>
  <r>
    <n v="1289813051"/>
    <s v="Yes"/>
    <s v="ORLEANS             "/>
    <x v="1"/>
    <x v="327"/>
    <d v="2018-05-18T23:56:00"/>
    <d v="2018-05-19T00:36:21"/>
    <x v="9"/>
    <s v="ENOI"/>
    <s v="LFUS"/>
    <s v="77696           "/>
    <s v="4010247716 "/>
    <s v="DLIN"/>
    <n v="1"/>
    <x v="34"/>
    <n v="38961"/>
    <x v="206"/>
    <x v="6"/>
    <s v="LGHT"/>
    <x v="8"/>
    <s v="N"/>
    <s v="refused laterial, crew needs to replace transformer 56916                                                                                                                                                                                       "/>
    <x v="327"/>
    <x v="327"/>
    <x v="11"/>
    <s v="D"/>
    <x v="2"/>
    <s v="Jared Brossett"/>
  </r>
  <r>
    <n v="1289812886"/>
    <s v="Yes"/>
    <s v="ORLEANS             "/>
    <x v="1"/>
    <x v="327"/>
    <d v="2018-05-18T18:42:00"/>
    <d v="2018-05-18T19:17:06"/>
    <x v="89"/>
    <s v="ENOI"/>
    <s v="LFUS"/>
    <s v="27626           "/>
    <s v="3884847852 "/>
    <s v="DLIN"/>
    <n v="1"/>
    <x v="118"/>
    <n v="19116"/>
    <x v="148"/>
    <x v="6"/>
    <s v="LGHT"/>
    <x v="8"/>
    <s v="N"/>
    <s v="Changed **LFUS 27626 179  to  LFUS 27626 117** --- refused B and C jbologn                                                                                                                                                                      "/>
    <x v="328"/>
    <x v="328"/>
    <x v="7"/>
    <s v="A"/>
    <x v="4"/>
    <s v="Joseph Giarrusso"/>
  </r>
  <r>
    <n v="1289812946"/>
    <s v="Yes"/>
    <s v="ORLEANS             "/>
    <x v="1"/>
    <x v="328"/>
    <d v="2018-05-18T18:33:00"/>
    <d v="2018-05-18T22:21:59"/>
    <x v="24"/>
    <s v="ENOI"/>
    <s v="SERV"/>
    <s v="SERVICE         "/>
    <s v="40035475221"/>
    <s v="DLIN"/>
    <n v="1"/>
    <x v="0"/>
    <n v="344"/>
    <x v="207"/>
    <x v="8"/>
    <s v="ESEC"/>
    <x v="24"/>
    <s v="N"/>
    <s v="Changed **TFUS 1531431 10  to  SERV 1531431 1** --- repaired secondary connection on the rack. per 310 treed3                                                                                                                                   "/>
    <x v="329"/>
    <x v="329"/>
    <x v="11"/>
    <s v="D"/>
    <x v="2"/>
    <s v="Jared Brossett"/>
  </r>
  <r>
    <n v="1289813005"/>
    <s v="Yes"/>
    <s v="ORLEANS             "/>
    <x v="2"/>
    <x v="329"/>
    <d v="2018-05-18T19:32:00"/>
    <d v="2018-05-18T19:41:38"/>
    <x v="87"/>
    <s v="ENOI"/>
    <s v="LFUS"/>
    <s v="93123           "/>
    <s v="3826846870 "/>
    <s v="DLIN"/>
    <n v="1"/>
    <x v="119"/>
    <n v="23424"/>
    <x v="208"/>
    <x v="6"/>
    <s v="LGHT"/>
    <x v="8"/>
    <s v="N"/>
    <s v="Changed **LFUS 93123 342  to  LFUS 93123 126** --- lightining took it out refused ok jruffi1                                                                                                                                                    "/>
    <x v="330"/>
    <x v="330"/>
    <x v="12"/>
    <s v="A"/>
    <x v="4"/>
    <s v="Joseph Giarrusso"/>
  </r>
  <r>
    <n v="1289813337"/>
    <s v="Yes"/>
    <s v="ORLEANS             "/>
    <x v="2"/>
    <x v="330"/>
    <d v="2018-05-18T22:15:00"/>
    <d v="2018-05-18T23:49:54"/>
    <x v="26"/>
    <s v="ENOI"/>
    <s v="LFUS"/>
    <s v="38503           "/>
    <s v="3824946793 "/>
    <s v="DLIN"/>
    <n v="1"/>
    <x v="21"/>
    <n v="4280"/>
    <x v="209"/>
    <x v="6"/>
    <s v="LGHT"/>
    <x v="8"/>
    <s v="N"/>
    <s v="lighting took it out jruffi1                                                                                                                                                                                                                    "/>
    <x v="331"/>
    <x v="331"/>
    <x v="12"/>
    <s v="A"/>
    <x v="4"/>
    <s v="Joseph Giarrusso"/>
  </r>
  <r>
    <n v="1289813546"/>
    <s v="Yes"/>
    <s v="ORLEANS             "/>
    <x v="1"/>
    <x v="331"/>
    <d v="2018-05-18T16:57:00"/>
    <d v="2018-05-18T19:02:13"/>
    <x v="93"/>
    <s v="ENOI"/>
    <s v="LFUS"/>
    <s v="27657           "/>
    <s v="3975948002 "/>
    <s v="DLIN"/>
    <n v="1"/>
    <x v="120"/>
    <n v="15410"/>
    <x v="163"/>
    <x v="1"/>
    <s v="EOTH"/>
    <x v="33"/>
    <s v="N"/>
    <s v="a piece of moulding fell across the wire refused ok. per 310 treed3                                                                                                                                                                             "/>
    <x v="332"/>
    <x v="332"/>
    <x v="7"/>
    <s v="A"/>
    <x v="4"/>
    <s v="Joseph Giarrusso"/>
  </r>
  <r>
    <n v="1289813656"/>
    <s v="Yes"/>
    <s v="ORLEANS             "/>
    <x v="1"/>
    <x v="332"/>
    <d v="2018-05-19T01:32:00"/>
    <d v="2018-05-19T04:50:33"/>
    <x v="89"/>
    <s v="ENOI"/>
    <s v="TFUS"/>
    <s v="68048           "/>
    <s v="38952476187"/>
    <s v="DLIN"/>
    <n v="1"/>
    <x v="29"/>
    <n v="10094"/>
    <x v="210"/>
    <x v="6"/>
    <s v="LGHT"/>
    <x v="8"/>
    <s v="N"/>
    <s v="crew needs to replace transformer                                                                                                                                                                                                               "/>
    <x v="333"/>
    <x v="333"/>
    <x v="7"/>
    <s v="A"/>
    <x v="4"/>
    <s v="Joseph Giarrusso"/>
  </r>
  <r>
    <n v="1289813655"/>
    <s v="Yes"/>
    <s v="ORLEANS             "/>
    <x v="1"/>
    <x v="333"/>
    <d v="2018-05-18T17:26:00"/>
    <d v="2018-05-18T20:39:29"/>
    <x v="45"/>
    <s v="ENOI"/>
    <s v="LFUS"/>
    <s v="55730           "/>
    <s v="3829946513 "/>
    <s v="DLIN"/>
    <n v="1"/>
    <x v="121"/>
    <n v="12824"/>
    <x v="211"/>
    <x v="6"/>
    <s v="LGHT"/>
    <x v="8"/>
    <s v="N"/>
    <s v="refused a phase                                                                                                                                                                                                                                 "/>
    <x v="66"/>
    <x v="66"/>
    <x v="12"/>
    <s v="A"/>
    <x v="4"/>
    <s v="Joseph Giarrusso"/>
  </r>
  <r>
    <n v="1289813653"/>
    <s v="Yes"/>
    <s v="ORLEANS             "/>
    <x v="1"/>
    <x v="333"/>
    <d v="2018-05-18T21:41:00"/>
    <d v="2018-05-18T22:33:35"/>
    <x v="24"/>
    <s v="ENOI"/>
    <s v="TFUS"/>
    <s v="58333           "/>
    <s v="40107475386"/>
    <s v="DLIN"/>
    <n v="1"/>
    <x v="88"/>
    <n v="7889"/>
    <x v="212"/>
    <x v="6"/>
    <s v="LGHT"/>
    <x v="8"/>
    <s v="N"/>
    <s v="refused ok. per 310 treed3                                                                                                                                                                                                                      "/>
    <x v="334"/>
    <x v="334"/>
    <x v="11"/>
    <s v="C"/>
    <x v="1"/>
    <s v="Kristin Palmer"/>
  </r>
  <r>
    <n v="1289815590"/>
    <s v="Yes"/>
    <s v="EAST ORLEANS        "/>
    <x v="1"/>
    <x v="334"/>
    <d v="2018-05-18T17:00:00"/>
    <d v="2018-05-18T17:49:53"/>
    <x v="107"/>
    <s v="ENOI"/>
    <s v="TFUS"/>
    <s v="32869           "/>
    <s v="41159478571"/>
    <s v="DLIN"/>
    <n v="6"/>
    <x v="0"/>
    <n v="50"/>
    <x v="13"/>
    <x v="6"/>
    <s v="LGHT"/>
    <x v="8"/>
    <s v="N"/>
    <s v="                                                                                                                                                                                                                                                "/>
    <x v="335"/>
    <x v="335"/>
    <x v="1"/>
    <s v="D"/>
    <x v="2"/>
    <s v="Jared Brossett"/>
  </r>
  <r>
    <n v="1289815670"/>
    <s v="Yes"/>
    <s v="ORLEANS             "/>
    <x v="1"/>
    <x v="335"/>
    <d v="2018-05-18T17:04:00"/>
    <d v="2018-05-18T19:04:56"/>
    <x v="93"/>
    <s v="ENOI"/>
    <s v="TFUS"/>
    <s v="70927           "/>
    <s v="39639479917"/>
    <s v="DLIN"/>
    <n v="1"/>
    <x v="4"/>
    <n v="738"/>
    <x v="27"/>
    <x v="1"/>
    <s v="EOTH"/>
    <x v="33"/>
    <s v="N"/>
    <s v="a piece of moulding fell across the wire refused ok. per 310 treed3                                                                                                                                                                             "/>
    <x v="336"/>
    <x v="336"/>
    <x v="7"/>
    <s v="A"/>
    <x v="4"/>
    <s v="Joseph Giarrusso"/>
  </r>
  <r>
    <n v="1289819991"/>
    <s v="Yes"/>
    <s v="EAST ORLEANS        "/>
    <x v="1"/>
    <x v="336"/>
    <d v="2018-05-18T19:43:00"/>
    <d v="2018-05-18T20:03:53"/>
    <x v="19"/>
    <s v="ENOI"/>
    <s v="LFUS"/>
    <s v="27845           "/>
    <s v="4085148824 "/>
    <s v="DLIN"/>
    <n v="6"/>
    <x v="122"/>
    <n v="28836"/>
    <x v="213"/>
    <x v="5"/>
    <s v="VLGL"/>
    <x v="25"/>
    <s v="N"/>
    <s v="CUT TREE OFF LINE REFUSE LATURAL tduncan                                                                                                                                                                                                        "/>
    <x v="337"/>
    <x v="337"/>
    <x v="4"/>
    <s v="D"/>
    <x v="2"/>
    <s v="Jared Brossett"/>
  </r>
  <r>
    <n v="1289817397"/>
    <s v="Yes"/>
    <s v="ORLEANS             "/>
    <x v="1"/>
    <x v="336"/>
    <d v="2018-05-18T20:01:00"/>
    <d v="2018-05-18T20:55:24"/>
    <x v="81"/>
    <s v="ENOI"/>
    <s v="LFUS"/>
    <s v="37784           "/>
    <s v="3981748046 "/>
    <s v="DLIN"/>
    <n v="1"/>
    <x v="68"/>
    <n v="13740"/>
    <x v="211"/>
    <x v="6"/>
    <s v="LGHT"/>
    <x v="8"/>
    <s v="N"/>
    <s v="crew needs to replace transformer                                                                                                                                                                                                               "/>
    <x v="338"/>
    <x v="338"/>
    <x v="7"/>
    <s v="D"/>
    <x v="2"/>
    <s v="Jared Brossett"/>
  </r>
  <r>
    <n v="1289816803"/>
    <s v="Yes"/>
    <s v="ORLEANS             "/>
    <x v="1"/>
    <x v="337"/>
    <d v="2018-05-18T21:55:00"/>
    <d v="2018-05-18T22:06:25"/>
    <x v="74"/>
    <s v="ENOI"/>
    <s v="TFUS"/>
    <s v="72467           "/>
    <s v="39210480453"/>
    <s v="DLIN"/>
    <n v="1"/>
    <x v="4"/>
    <n v="1740"/>
    <x v="214"/>
    <x v="5"/>
    <s v="VOHL"/>
    <x v="7"/>
    <s v="N"/>
    <s v="removed limb off trans. refused ok advised installed animal guards jbologn                                                                                                                                                                      "/>
    <x v="339"/>
    <x v="339"/>
    <x v="7"/>
    <s v="A"/>
    <x v="4"/>
    <s v="Joseph Giarrusso"/>
  </r>
  <r>
    <n v="1289817329"/>
    <s v="Yes"/>
    <s v="EAST ORLEANS        "/>
    <x v="1"/>
    <x v="338"/>
    <d v="2018-05-18T17:17:00"/>
    <d v="2018-05-18T20:04:11"/>
    <x v="2"/>
    <s v="ENOI"/>
    <s v="TFUS"/>
    <s v="1050730         "/>
    <s v="40801488137"/>
    <s v="DLIN"/>
    <n v="6"/>
    <x v="3"/>
    <n v="334"/>
    <x v="139"/>
    <x v="6"/>
    <s v="LGHT"/>
    <x v="8"/>
    <s v="N"/>
    <s v="TREE ON LINE TOOK OUT LATURAL tduncan                                                                                                                                                                                                           "/>
    <x v="340"/>
    <x v="340"/>
    <x v="4"/>
    <s v="D"/>
    <x v="2"/>
    <s v="Jared Brossett"/>
  </r>
  <r>
    <n v="1289821349"/>
    <s v="Yes"/>
    <s v="ORLEANS             "/>
    <x v="1"/>
    <x v="339"/>
    <d v="2018-05-18T19:35:00"/>
    <d v="2018-05-18T23:00:29"/>
    <x v="22"/>
    <s v="ENOI"/>
    <s v="LFUS"/>
    <s v="21571           "/>
    <s v="3876048116 "/>
    <s v="DLIN"/>
    <n v="1"/>
    <x v="123"/>
    <n v="6780"/>
    <x v="215"/>
    <x v="6"/>
    <s v="LGHT"/>
    <x v="8"/>
    <s v="N"/>
    <s v="refused ok  B and C jbologn                                                                                                                                                                                                                     "/>
    <x v="341"/>
    <x v="341"/>
    <x v="10"/>
    <s v="A"/>
    <x v="4"/>
    <s v="Joseph Giarrusso"/>
  </r>
  <r>
    <n v="1289819036"/>
    <s v="Yes"/>
    <s v="ORLEANS             "/>
    <x v="1"/>
    <x v="340"/>
    <d v="2018-05-18T19:27:00"/>
    <d v="2018-05-18T19:59:56"/>
    <x v="42"/>
    <s v="ENOI"/>
    <s v="LFUS"/>
    <s v="27637           "/>
    <s v="3917746081 "/>
    <s v="DLIN"/>
    <n v="1"/>
    <x v="54"/>
    <n v="14892"/>
    <x v="52"/>
    <x v="6"/>
    <s v="LGHT"/>
    <x v="8"/>
    <s v="N"/>
    <s v="crew needs to change laterial switches                                                                                                                                                                                                          "/>
    <x v="342"/>
    <x v="342"/>
    <x v="9"/>
    <s v="B"/>
    <x v="3"/>
    <s v="Jay Banks"/>
  </r>
  <r>
    <n v="1289823390"/>
    <s v="Yes"/>
    <s v="ORLEANS             "/>
    <x v="1"/>
    <x v="341"/>
    <d v="2018-05-18T20:39:00"/>
    <d v="2018-05-18T20:40:38"/>
    <x v="89"/>
    <s v="ENOI"/>
    <s v="LFUS"/>
    <s v="27681           "/>
    <s v="3889447598 "/>
    <s v="DLIN"/>
    <n v="1"/>
    <x v="124"/>
    <n v="51120"/>
    <x v="195"/>
    <x v="6"/>
    <s v="LGHT"/>
    <x v="8"/>
    <s v="N"/>
    <s v="lighting struck pole and burned jumpers at Ulloa and Carrollton (pwd)                                                                                                                                                                           "/>
    <x v="343"/>
    <x v="343"/>
    <x v="7"/>
    <s v="A"/>
    <x v="4"/>
    <s v="Joseph Giarrusso"/>
  </r>
  <r>
    <n v="1289820972"/>
    <s v="Yes"/>
    <s v="EAST ORLEANS        "/>
    <x v="1"/>
    <x v="342"/>
    <d v="2018-05-18T19:23:00"/>
    <d v="2018-05-18T20:28:59"/>
    <x v="34"/>
    <s v="ENOI"/>
    <s v="TFUS"/>
    <s v="62341           "/>
    <s v="41113477652"/>
    <s v="DLIN"/>
    <n v="6"/>
    <x v="14"/>
    <n v="1431"/>
    <x v="18"/>
    <x v="6"/>
    <s v="LGHT"/>
    <x v="8"/>
    <s v="N"/>
    <s v="refuse b phase on main latural tduncan                                                                                                                                                                                                          "/>
    <x v="344"/>
    <x v="344"/>
    <x v="1"/>
    <s v="D"/>
    <x v="2"/>
    <s v="Jared Brossett"/>
  </r>
  <r>
    <n v="1289821476"/>
    <s v="Yes"/>
    <s v="ORLEANS             "/>
    <x v="1"/>
    <x v="343"/>
    <d v="2018-05-18T20:59:00"/>
    <d v="2018-05-19T03:10:51"/>
    <x v="59"/>
    <s v="ENOI"/>
    <s v="XFMR"/>
    <s v="28550           "/>
    <s v="38593468819"/>
    <s v="DLIN"/>
    <n v="1"/>
    <x v="44"/>
    <n v="3885"/>
    <x v="216"/>
    <x v="6"/>
    <s v="LGHT"/>
    <x v="8"/>
    <s v="N"/>
    <s v="crew needs to change transformer                                                                                                                                                                                                                "/>
    <x v="345"/>
    <x v="345"/>
    <x v="8"/>
    <s v="A"/>
    <x v="4"/>
    <s v="Joseph Giarrusso"/>
  </r>
  <r>
    <n v="1289821520"/>
    <s v="Yes"/>
    <s v="EAST ORLEANS        "/>
    <x v="1"/>
    <x v="344"/>
    <d v="2018-05-18T18:44:00"/>
    <d v="2018-05-18T22:15:48"/>
    <x v="91"/>
    <s v="ENOI"/>
    <s v="TFUS"/>
    <s v="1397815         "/>
    <s v="40684496340"/>
    <s v="DLIN"/>
    <n v="6"/>
    <x v="2"/>
    <n v="1295"/>
    <x v="217"/>
    <x v="6"/>
    <s v="LGHT"/>
    <x v="8"/>
    <s v="N"/>
    <s v="crew repalced bad 50kva overhead transformer (pwd)                                                                                                                                                                                              "/>
    <x v="346"/>
    <x v="346"/>
    <x v="4"/>
    <s v="D"/>
    <x v="2"/>
    <s v="Jared Brossett"/>
  </r>
  <r>
    <n v="1289822938"/>
    <s v="Yes"/>
    <s v="ORLEANS             "/>
    <x v="2"/>
    <x v="344"/>
    <d v="2018-05-18T21:48:00"/>
    <d v="2018-05-18T22:48:48"/>
    <x v="82"/>
    <s v="ENOI"/>
    <s v="LFUS"/>
    <s v="21083           "/>
    <s v="3852946097 "/>
    <s v="DLIN"/>
    <n v="1"/>
    <x v="22"/>
    <n v="5256"/>
    <x v="218"/>
    <x v="6"/>
    <s v="LGHT"/>
    <x v="8"/>
    <s v="N"/>
    <s v="lightining took it out refused ok jruffi1                                                                                                                                                                                                       "/>
    <x v="347"/>
    <x v="347"/>
    <x v="9"/>
    <s v="A"/>
    <x v="4"/>
    <s v="Joseph Giarrusso"/>
  </r>
  <r>
    <n v="1289822766"/>
    <s v="Yes"/>
    <s v="ORLEANS             "/>
    <x v="1"/>
    <x v="345"/>
    <d v="2018-05-18T19:40:00"/>
    <d v="2018-05-18T20:13:52"/>
    <x v="70"/>
    <s v="ENOI"/>
    <s v="LFUS"/>
    <s v="21326           "/>
    <s v="3922347566 "/>
    <s v="DLIN"/>
    <n v="1"/>
    <x v="125"/>
    <n v="10241"/>
    <x v="162"/>
    <x v="6"/>
    <s v="LGHT"/>
    <x v="8"/>
    <s v="N"/>
    <s v="refused a phaase                                                                                                                                                                                                                                "/>
    <x v="135"/>
    <x v="135"/>
    <x v="7"/>
    <s v="B"/>
    <x v="3"/>
    <s v="Jay Banks"/>
  </r>
  <r>
    <n v="1289823541"/>
    <s v="Yes"/>
    <s v="EAST ORLEANS        "/>
    <x v="1"/>
    <x v="346"/>
    <d v="2018-05-18T20:09:00"/>
    <d v="2018-05-19T01:50:18"/>
    <x v="95"/>
    <s v="ENOI"/>
    <s v="TFUS"/>
    <s v="1541056         "/>
    <s v="43068503982"/>
    <s v="DLIN"/>
    <n v="6"/>
    <x v="2"/>
    <n v="2300"/>
    <x v="219"/>
    <x v="6"/>
    <s v="LGHT"/>
    <x v="8"/>
    <s v="N"/>
    <s v="crew replacd bad submersable transformer                                                                                                                                                                                                        "/>
    <x v="348"/>
    <x v="348"/>
    <x v="0"/>
    <s v="E"/>
    <x v="0"/>
    <s v="Cyndi Nguyen"/>
  </r>
  <r>
    <n v="1289830320"/>
    <s v="Yes"/>
    <s v="ORLEANS             "/>
    <x v="2"/>
    <x v="347"/>
    <d v="2018-05-18T18:43:00"/>
    <d v="2018-05-19T01:39:51"/>
    <x v="85"/>
    <s v="ENOI"/>
    <s v="TFUS"/>
    <s v="1132119         "/>
    <s v="3998546175 "/>
    <s v="DLIN"/>
    <n v="1"/>
    <x v="47"/>
    <n v="1251"/>
    <x v="220"/>
    <x v="6"/>
    <s v="LGHT"/>
    <x v="8"/>
    <s v="N"/>
    <s v="lighting took it out refused ok jruffi1                                                                                                                                                                                                         "/>
    <x v="349"/>
    <x v="349"/>
    <x v="6"/>
    <s v="B"/>
    <x v="3"/>
    <s v="Jay Banks"/>
  </r>
  <r>
    <n v="1289832275"/>
    <s v="Yes"/>
    <s v="ORLEANS             "/>
    <x v="1"/>
    <x v="348"/>
    <d v="2018-05-18T19:11:00"/>
    <d v="2018-05-18T19:55:23"/>
    <x v="70"/>
    <s v="ENOI"/>
    <s v="TFUS"/>
    <s v="64009           "/>
    <s v="39220475025"/>
    <s v="DLIN"/>
    <n v="1"/>
    <x v="4"/>
    <n v="264"/>
    <x v="186"/>
    <x v="6"/>
    <s v="LGHT"/>
    <x v="8"/>
    <s v="N"/>
    <s v="refused ok per 310 treed3                                                                                                                                                                                                                       "/>
    <x v="350"/>
    <x v="350"/>
    <x v="7"/>
    <s v="B"/>
    <x v="3"/>
    <s v="Jay Banks"/>
  </r>
  <r>
    <n v="1289846966"/>
    <s v="Yes"/>
    <s v="ALGIERS             "/>
    <x v="1"/>
    <x v="349"/>
    <d v="2018-05-19T01:23:00"/>
    <d v="2018-05-19T03:45:59"/>
    <x v="76"/>
    <s v="ENOI"/>
    <s v="TFUS"/>
    <s v="581775          "/>
    <s v="4180046503 "/>
    <s v="DLIN"/>
    <n v="81"/>
    <x v="23"/>
    <n v="3880"/>
    <x v="221"/>
    <x v="6"/>
    <s v="LGHT"/>
    <x v="8"/>
    <s v="N"/>
    <s v="                                                                                                                                                                                                                                                "/>
    <x v="351"/>
    <x v="351"/>
    <x v="5"/>
    <s v="C"/>
    <x v="1"/>
    <s v="Kristin Palmer"/>
  </r>
  <r>
    <n v="1289835319"/>
    <s v="Yes"/>
    <s v="ORLEANS             "/>
    <x v="1"/>
    <x v="350"/>
    <d v="2018-05-18T20:09:00"/>
    <d v="2018-05-18T21:20:47"/>
    <x v="87"/>
    <s v="ENOI"/>
    <s v="LFUS"/>
    <s v="34081           "/>
    <s v="3832946827 "/>
    <s v="DLIN"/>
    <n v="1"/>
    <x v="126"/>
    <n v="5088"/>
    <x v="222"/>
    <x v="6"/>
    <s v="LGHT"/>
    <x v="8"/>
    <s v="N"/>
    <s v="refused c ohase                                                                                                                                                                                                                                 "/>
    <x v="352"/>
    <x v="352"/>
    <x v="12"/>
    <s v="A"/>
    <x v="4"/>
    <s v="Joseph Giarrusso"/>
  </r>
  <r>
    <n v="1289839671"/>
    <s v="Yes"/>
    <s v="ORLEANS             "/>
    <x v="1"/>
    <x v="351"/>
    <d v="2018-05-18T20:46:00"/>
    <d v="2018-05-18T21:46:07"/>
    <x v="67"/>
    <s v="ENOI"/>
    <s v="PCON"/>
    <s v="1442253         "/>
    <s v="40364475145"/>
    <s v="DLIN"/>
    <n v="1"/>
    <x v="29"/>
    <n v="840"/>
    <x v="104"/>
    <x v="3"/>
    <s v="ECON"/>
    <x v="5"/>
    <s v="N"/>
    <s v="Changed **TFUS 1442253 14  to  PCON 1442253 14** --- repaired transformer riser ok back in lights broke at switch jdomang                                                                                                                       "/>
    <x v="353"/>
    <x v="353"/>
    <x v="11"/>
    <s v="C"/>
    <x v="1"/>
    <s v="Kristin Palmer"/>
  </r>
  <r>
    <n v="1289839960"/>
    <s v="Yes"/>
    <s v="ORLEANS             "/>
    <x v="1"/>
    <x v="352"/>
    <d v="2018-05-18T22:10:00"/>
    <d v="2018-05-18T22:46:03"/>
    <x v="81"/>
    <s v="ENOI"/>
    <s v="TFUS"/>
    <s v="75729           "/>
    <s v="39867480074"/>
    <s v="DLIN"/>
    <n v="1"/>
    <x v="29"/>
    <n v="1540"/>
    <x v="26"/>
    <x v="6"/>
    <s v="LGHT"/>
    <x v="8"/>
    <s v="N"/>
    <s v="crew needs to replace bad transformer, crew replaced transformer                                                                                                                                                                                "/>
    <x v="354"/>
    <x v="354"/>
    <x v="7"/>
    <s v="D"/>
    <x v="2"/>
    <s v="Jared Brossett"/>
  </r>
  <r>
    <n v="1289840109"/>
    <s v="Yes"/>
    <s v="ALGIERS             "/>
    <x v="1"/>
    <x v="353"/>
    <d v="2018-05-18T23:45:00"/>
    <d v="2018-05-19T04:45:58"/>
    <x v="23"/>
    <s v="ENOI"/>
    <s v="TFUS"/>
    <s v="1220293         "/>
    <s v="4424545561 "/>
    <s v="DLIN"/>
    <n v="81"/>
    <x v="0"/>
    <n v="465"/>
    <x v="223"/>
    <x v="6"/>
    <s v="LGHT"/>
    <x v="8"/>
    <s v="N"/>
    <s v="back n weather brizzut                                                                                                                                                                                                                          "/>
    <x v="320"/>
    <x v="320"/>
    <x v="3"/>
    <s v="C"/>
    <x v="1"/>
    <s v="Kristin Palmer"/>
  </r>
  <r>
    <n v="1289840181"/>
    <s v="Yes"/>
    <s v="ORLEANS             "/>
    <x v="1"/>
    <x v="354"/>
    <d v="2018-05-18T21:04:00"/>
    <d v="2018-05-18T21:32:32"/>
    <x v="108"/>
    <s v="ENOI"/>
    <s v="LFUS"/>
    <s v="667846 *        "/>
    <s v="38942471611"/>
    <s v="DLIN"/>
    <n v="1"/>
    <x v="3"/>
    <n v="58"/>
    <x v="224"/>
    <x v="1"/>
    <s v="EOTH"/>
    <x v="33"/>
    <s v="N"/>
    <s v="Changed **TFUS 667846 * 2  to  LFUS 667846 * 2** --- moulding fell across b and c phase risers. refused ok lateral 21601 per 310 treed3                                                                                                         "/>
    <x v="355"/>
    <x v="355"/>
    <x v="8"/>
    <s v="B"/>
    <x v="3"/>
    <s v="Jay Banks"/>
  </r>
  <r>
    <n v="1289840305"/>
    <s v="Yes"/>
    <s v="ORLEANS             "/>
    <x v="1"/>
    <x v="355"/>
    <d v="2018-05-19T01:28:00"/>
    <d v="2018-05-19T02:35:08"/>
    <x v="71"/>
    <s v="ENOI"/>
    <s v="TFUS"/>
    <s v="56450           "/>
    <s v="39641476746"/>
    <s v="DLIN"/>
    <n v="1"/>
    <x v="23"/>
    <n v="2616"/>
    <x v="225"/>
    <x v="6"/>
    <s v="LGHT"/>
    <x v="8"/>
    <s v="N"/>
    <s v="Changed **TFUS 56450 * 8  to  TFUS 56450 * 1** --- replaced transformer switch on wing transformer ok bad switch jdomang                                                                                                                        "/>
    <x v="356"/>
    <x v="356"/>
    <x v="7"/>
    <s v="D"/>
    <x v="2"/>
    <s v="Jared Brossett"/>
  </r>
  <r>
    <n v="1289840946"/>
    <s v="Yes"/>
    <s v="ORLEANS             "/>
    <x v="0"/>
    <x v="356"/>
    <d v="2018-05-18T23:34:00"/>
    <d v="2018-05-19T00:23:42"/>
    <x v="45"/>
    <s v="ENOI"/>
    <s v="LFUS"/>
    <s v="55730           "/>
    <s v="3829946513 "/>
    <s v="DLIN"/>
    <n v="1"/>
    <x v="127"/>
    <n v="13776"/>
    <x v="226"/>
    <x v="6"/>
    <s v="LGHT"/>
    <x v="8"/>
    <s v="N"/>
    <s v="lightining took it out jruffi1                                                                                                                                                                                                                  "/>
    <x v="66"/>
    <x v="66"/>
    <x v="12"/>
    <s v="A"/>
    <x v="4"/>
    <s v="Joseph Giarrusso"/>
  </r>
  <r>
    <n v="1289842570"/>
    <s v="Yes"/>
    <s v="ORLEANS             "/>
    <x v="1"/>
    <x v="357"/>
    <d v="2018-05-19T02:36:00"/>
    <d v="2018-05-19T04:25:22"/>
    <x v="98"/>
    <s v="ENOI"/>
    <s v="TFUS"/>
    <s v="60119           "/>
    <s v="39162464035"/>
    <s v="DLIN"/>
    <n v="1"/>
    <x v="23"/>
    <n v="2952"/>
    <x v="227"/>
    <x v="6"/>
    <s v="LGHT"/>
    <x v="8"/>
    <s v="N"/>
    <s v="crew replacd bad transformer (pwd)                                                                                                                                                                                                              "/>
    <x v="357"/>
    <x v="357"/>
    <x v="9"/>
    <s v="B"/>
    <x v="3"/>
    <s v="Jay Banks"/>
  </r>
  <r>
    <n v="1289842840"/>
    <s v="Yes"/>
    <s v="ORLEANS             "/>
    <x v="1"/>
    <x v="358"/>
    <d v="2018-05-18T22:30:00"/>
    <d v="2018-05-19T01:18:09"/>
    <x v="109"/>
    <s v="ENOI"/>
    <s v="SERV"/>
    <s v="58938           "/>
    <s v="39105473707"/>
    <s v="DLIN"/>
    <n v="1"/>
    <x v="0"/>
    <n v="168"/>
    <x v="226"/>
    <x v="3"/>
    <s v="ECON"/>
    <x v="5"/>
    <s v="N"/>
    <s v="Changed **TFUS 58938 4  to  SERV 58938 1** --- replaced connections at bracket  advised jbologn                                                                                                                                                 "/>
    <x v="358"/>
    <x v="358"/>
    <x v="7"/>
    <s v="B"/>
    <x v="3"/>
    <s v="Jay Banks"/>
  </r>
  <r>
    <n v="1289843347"/>
    <s v="Yes"/>
    <s v="ORLEANS CBD         "/>
    <x v="1"/>
    <x v="359"/>
    <d v="2018-05-18T23:00:00"/>
    <d v="2018-05-19T02:55:51"/>
    <x v="97"/>
    <s v="ENOI"/>
    <s v="PRIM"/>
    <s v="3957346832      "/>
    <s v="3957346832 "/>
    <s v="DLIN"/>
    <n v="4"/>
    <x v="0"/>
    <n v="236"/>
    <x v="68"/>
    <x v="6"/>
    <s v="LGHT"/>
    <x v="8"/>
    <s v="N"/>
    <s v="fuse blown at location 27257 in cub ! feeding Union Station bp was single phasing lights were not out (*pwd)                                                                                                                                    "/>
    <x v="142"/>
    <x v="142"/>
    <x v="13"/>
    <s v="B"/>
    <x v="3"/>
    <s v="Jay Banks"/>
  </r>
  <r>
    <n v="1289844644"/>
    <s v="Yes"/>
    <s v="EAST ORLEANS        "/>
    <x v="1"/>
    <x v="360"/>
    <d v="2018-05-18T23:59:00"/>
    <d v="2018-05-19T01:50:34"/>
    <x v="95"/>
    <s v="ENOI"/>
    <s v="TFUS"/>
    <s v="79756           "/>
    <s v="43029503703"/>
    <s v="DLIN"/>
    <n v="6"/>
    <x v="28"/>
    <n v="444"/>
    <x v="106"/>
    <x v="1"/>
    <s v="ETRD"/>
    <x v="18"/>
    <s v="N"/>
    <s v="bad tarnmsforemr crw opend fuse to make repairs (pwd)                                                                                                                                                                                           "/>
    <x v="359"/>
    <x v="359"/>
    <x v="0"/>
    <s v="E"/>
    <x v="0"/>
    <s v="Cyndi Nguyen"/>
  </r>
  <r>
    <n v="1289845310"/>
    <s v="Yes"/>
    <s v="ORLEANS             "/>
    <x v="1"/>
    <x v="361"/>
    <d v="2018-05-19T03:13:00"/>
    <d v="2018-05-19T05:06:52"/>
    <x v="9"/>
    <s v="ENOI"/>
    <s v="TFUS"/>
    <s v="56916           "/>
    <s v="40045477001"/>
    <s v="DLIN"/>
    <n v="1"/>
    <x v="41"/>
    <n v="4050"/>
    <x v="228"/>
    <x v="6"/>
    <s v="LGHT"/>
    <x v="8"/>
    <s v="N"/>
    <s v="crew repalced badtransformer (pwd)                                                                                                                                                                                                              "/>
    <x v="360"/>
    <x v="360"/>
    <x v="11"/>
    <s v="D"/>
    <x v="2"/>
    <s v="Jared Brossett"/>
  </r>
  <r>
    <n v="1289846230"/>
    <s v="Yes"/>
    <s v="EAST ORLEANS        "/>
    <x v="0"/>
    <x v="362"/>
    <d v="2018-05-19T06:27:00"/>
    <d v="2018-05-19T07:45:37"/>
    <x v="52"/>
    <s v="ENOI"/>
    <s v="TFUS"/>
    <s v="79858           "/>
    <s v="43401509594"/>
    <s v="DLIN"/>
    <n v="6"/>
    <x v="28"/>
    <n v="1380"/>
    <x v="229"/>
    <x v="1"/>
    <s v="ETRD"/>
    <x v="18"/>
    <s v="N"/>
    <s v="crew replced bad 50 kva submersible transformer at 7924 Sandy Cove (pwd)                                                                                                                                                                        "/>
    <x v="361"/>
    <x v="361"/>
    <x v="14"/>
    <s v="E"/>
    <x v="0"/>
    <s v="Cyndi Nguyen"/>
  </r>
  <r>
    <n v="1289852077"/>
    <s v="Yes"/>
    <s v="ORLEANS             "/>
    <x v="0"/>
    <x v="363"/>
    <d v="2018-05-19T09:15:00"/>
    <d v="2018-05-19T09:15:23"/>
    <x v="59"/>
    <s v="ENOI"/>
    <s v="SBKR"/>
    <s v="1916            "/>
    <s v="3909845669 "/>
    <s v="DLIN"/>
    <n v="1"/>
    <x v="128"/>
    <n v="157842"/>
    <x v="57"/>
    <x v="2"/>
    <s v="FOBJ"/>
    <x v="19"/>
    <s v="N"/>
    <s v="breaker went out and was put back on by service man at station, mylar balloons got into feeder                                                                                                                                                  "/>
    <x v="108"/>
    <x v="108"/>
    <x v="9"/>
    <s v="B"/>
    <x v="3"/>
    <s v="Jay Banks"/>
  </r>
  <r>
    <n v="1289852506"/>
    <s v="Yes"/>
    <s v="ALGIERS             "/>
    <x v="0"/>
    <x v="364"/>
    <d v="2018-05-19T08:01:00"/>
    <d v="2018-05-19T11:00:02"/>
    <x v="40"/>
    <s v="ENOI"/>
    <s v="PRIM"/>
    <s v="4074046668      "/>
    <s v="4074046668 "/>
    <s v="DLIN"/>
    <n v="81"/>
    <x v="0"/>
    <n v="179"/>
    <x v="198"/>
    <x v="1"/>
    <s v="EOTH"/>
    <x v="33"/>
    <s v="N"/>
    <s v="PT replaced                                                                                                                                                                                                                                     "/>
    <x v="142"/>
    <x v="142"/>
    <x v="5"/>
    <s v="C"/>
    <x v="1"/>
    <s v="Kristin Palmer"/>
  </r>
  <r>
    <n v="1289856730"/>
    <s v="Yes"/>
    <s v="ORLEANS             "/>
    <x v="0"/>
    <x v="365"/>
    <d v="2018-05-19T10:35:00"/>
    <d v="2018-05-19T10:50:13"/>
    <x v="20"/>
    <s v="ENOI"/>
    <s v="LFUS"/>
    <s v="21551           "/>
    <s v="3912247801 "/>
    <s v="DLIN"/>
    <n v="1"/>
    <x v="1"/>
    <n v="5451"/>
    <x v="19"/>
    <x v="4"/>
    <s v="HNWK"/>
    <x v="40"/>
    <s v="N"/>
    <s v="poeple tearing down house. house fell on pole.  No follow up needed per S. Sekinger                                                                                                                                                             "/>
    <x v="362"/>
    <x v="362"/>
    <x v="7"/>
    <s v="A"/>
    <x v="4"/>
    <s v="Joseph Giarrusso"/>
  </r>
  <r>
    <n v="1289856973"/>
    <s v="Yes"/>
    <s v="ORLEANS             "/>
    <x v="3"/>
    <x v="366"/>
    <d v="2018-05-19T09:56:00"/>
    <d v="2018-05-19T12:11:15"/>
    <x v="87"/>
    <s v="ENOI"/>
    <s v="TFUS"/>
    <s v="67823           "/>
    <s v="38354468473"/>
    <s v="DLIN"/>
    <n v="1"/>
    <x v="0"/>
    <n v="135"/>
    <x v="230"/>
    <x v="1"/>
    <s v="EFLK"/>
    <x v="13"/>
    <s v="N"/>
    <s v="refused blown fuse on urd cable. can not get into gate to check voltage. dsmit36                                                                                                                                                                "/>
    <x v="363"/>
    <x v="363"/>
    <x v="12"/>
    <s v="A"/>
    <x v="4"/>
    <s v="Joseph Giarrusso"/>
  </r>
  <r>
    <n v="1289857697"/>
    <s v="Yes"/>
    <s v="ORLEANS             "/>
    <x v="1"/>
    <x v="367"/>
    <d v="2018-05-19T10:32:00"/>
    <d v="2018-05-19T13:25:50"/>
    <x v="85"/>
    <s v="ENOI"/>
    <s v="TFUS"/>
    <s v="1487154         "/>
    <s v="39223461025"/>
    <s v="DLIN"/>
    <n v="1"/>
    <x v="29"/>
    <n v="2436"/>
    <x v="231"/>
    <x v="1"/>
    <s v="EARM"/>
    <x v="1"/>
    <s v="N"/>
    <s v="broken cross arm                                                                                                                                                                                                                                "/>
    <x v="364"/>
    <x v="364"/>
    <x v="9"/>
    <s v="B"/>
    <x v="3"/>
    <s v="Jay Banks"/>
  </r>
  <r>
    <n v="1289859758"/>
    <s v="Yes"/>
    <s v="ORLEANS             "/>
    <x v="0"/>
    <x v="368"/>
    <d v="2018-05-19T12:26:00"/>
    <d v="2018-05-19T16:20:30"/>
    <x v="27"/>
    <s v="ENOI"/>
    <s v="LFUS"/>
    <s v="27703           "/>
    <s v="3854546260 "/>
    <s v="DLIN"/>
    <n v="1"/>
    <x v="24"/>
    <n v="4048"/>
    <x v="232"/>
    <x v="1"/>
    <s v="EARM"/>
    <x v="1"/>
    <s v="N"/>
    <s v="broken cross in backyard                                                                                                                                                                                                                        "/>
    <x v="365"/>
    <x v="365"/>
    <x v="9"/>
    <s v="A"/>
    <x v="4"/>
    <s v="Joseph Giarrusso"/>
  </r>
  <r>
    <n v="1289860036"/>
    <s v="Yes"/>
    <s v="ORLEANS             "/>
    <x v="0"/>
    <x v="369"/>
    <d v="2018-05-19T13:19:00"/>
    <d v="2018-05-19T13:25:14"/>
    <x v="85"/>
    <s v="ENOI"/>
    <s v="LFUS"/>
    <s v="27894           "/>
    <s v="3922646091 "/>
    <s v="DLIN"/>
    <n v="1"/>
    <x v="85"/>
    <n v="6201"/>
    <x v="96"/>
    <x v="1"/>
    <s v="EARM"/>
    <x v="1"/>
    <s v="N"/>
    <s v="                                                                                                                                                                                                                                                "/>
    <x v="366"/>
    <x v="366"/>
    <x v="9"/>
    <s v="B"/>
    <x v="3"/>
    <s v="Jay Banks"/>
  </r>
  <r>
    <n v="1289860083"/>
    <s v="Yes"/>
    <s v="EAST ORLEANS        "/>
    <x v="3"/>
    <x v="370"/>
    <d v="2018-05-19T13:47:00"/>
    <d v="2018-05-19T15:22:33"/>
    <x v="50"/>
    <s v="ENOI"/>
    <s v="LFUS"/>
    <s v="21017           "/>
    <s v="4057848011 "/>
    <s v="DLIN"/>
    <n v="6"/>
    <x v="68"/>
    <n v="9300"/>
    <x v="157"/>
    <x v="1"/>
    <s v="EFLK"/>
    <x v="13"/>
    <s v="N"/>
    <s v="bad fuse . meltted refuse ok tduncan                                                                                                                                                                                                            "/>
    <x v="367"/>
    <x v="367"/>
    <x v="1"/>
    <s v="D"/>
    <x v="2"/>
    <s v="Jared Brossett"/>
  </r>
  <r>
    <n v="1289861511"/>
    <s v="Yes"/>
    <s v="EAST ORLEANS        "/>
    <x v="0"/>
    <x v="371"/>
    <d v="2018-05-19T18:19:00"/>
    <d v="2018-05-20T11:15:44"/>
    <x v="107"/>
    <s v="ENOI"/>
    <s v="PRIM"/>
    <s v="41488481174     "/>
    <s v="41488481174"/>
    <s v="DLIN"/>
    <n v="6"/>
    <x v="0"/>
    <n v="1299"/>
    <x v="233"/>
    <x v="6"/>
    <s v="LGHT"/>
    <x v="8"/>
    <s v="N"/>
    <s v="serviceman cant find location will tryt again in the morning (pwd)                                                                                                                                                                              "/>
    <x v="368"/>
    <x v="368"/>
    <x v="4"/>
    <s v="D"/>
    <x v="2"/>
    <s v="Jared Brossett"/>
  </r>
  <r>
    <n v="1289861631"/>
    <s v="Yes"/>
    <s v="ALGIERS             "/>
    <x v="3"/>
    <x v="372"/>
    <d v="2018-05-19T13:43:00"/>
    <d v="2018-05-19T16:35:46"/>
    <x v="23"/>
    <s v="ENOI"/>
    <s v="TFUS"/>
    <s v="1021094         "/>
    <s v="4420545582 "/>
    <s v="DLIN"/>
    <n v="81"/>
    <x v="0"/>
    <n v="173"/>
    <x v="146"/>
    <x v="6"/>
    <s v="LGHT"/>
    <x v="8"/>
    <s v="N"/>
    <s v="back  n brizzut                                                                                                                                                                                                                                 "/>
    <x v="369"/>
    <x v="369"/>
    <x v="3"/>
    <s v="C"/>
    <x v="1"/>
    <s v="Kristin Palmer"/>
  </r>
  <r>
    <n v="1289867085"/>
    <s v="Yes"/>
    <s v="EAST ORLEANS        "/>
    <x v="3"/>
    <x v="373"/>
    <d v="2018-05-19T14:43:00"/>
    <d v="2018-05-19T17:33:34"/>
    <x v="107"/>
    <s v="ENOI"/>
    <s v="TFUS"/>
    <s v="1020503         "/>
    <s v="41272476669"/>
    <s v="DLIN"/>
    <n v="6"/>
    <x v="2"/>
    <n v="850"/>
    <x v="54"/>
    <x v="1"/>
    <s v="EFLK"/>
    <x v="13"/>
    <s v="N"/>
    <s v="REFUSE TRANSF... NEED VEGETATION ON SECONDARY tduncan                                                                                                                                                                                           "/>
    <x v="370"/>
    <x v="370"/>
    <x v="1"/>
    <s v="D"/>
    <x v="2"/>
    <s v="Jared Brossett"/>
  </r>
  <r>
    <n v="1289902466"/>
    <s v="Yes"/>
    <s v="EAST ORLEANS        "/>
    <x v="0"/>
    <x v="374"/>
    <d v="2018-05-20T08:27:00"/>
    <d v="2018-05-20T08:38:51"/>
    <x v="37"/>
    <s v="ENOI"/>
    <s v="LFUS"/>
    <s v="22155           "/>
    <s v="4360450861 "/>
    <s v="DLIN"/>
    <n v="6"/>
    <x v="129"/>
    <n v="12190"/>
    <x v="234"/>
    <x v="8"/>
    <s v="EPRI"/>
    <x v="16"/>
    <s v="N"/>
    <s v="Crew to investigate trouble on underground lateral...bad cable between Vault 26 and vault 27 map 15                                                                                                                                             "/>
    <x v="371"/>
    <x v="371"/>
    <x v="14"/>
    <s v="E"/>
    <x v="0"/>
    <s v="Cyndi Nguyen"/>
  </r>
  <r>
    <n v="1289903965"/>
    <s v="Yes"/>
    <s v="ORLEANS             "/>
    <x v="0"/>
    <x v="375"/>
    <d v="2018-05-20T07:13:00"/>
    <d v="2018-05-20T08:00:08"/>
    <x v="103"/>
    <s v="ENOI"/>
    <s v="LFUS"/>
    <s v="21464           "/>
    <s v="3921245926 "/>
    <s v="DLIN"/>
    <n v="1"/>
    <x v="68"/>
    <n v="8340"/>
    <x v="235"/>
    <x v="1"/>
    <s v="EFLK"/>
    <x v="13"/>
    <s v="N"/>
    <s v="Kckr trnsfrmr fs blw rfsd ok csd frm tree lmb takng out C phs latrl fs rfsd okay jdomang                                                                                                                                                        "/>
    <x v="372"/>
    <x v="372"/>
    <x v="9"/>
    <s v="B"/>
    <x v="3"/>
    <s v="Jay Banks"/>
  </r>
  <r>
    <n v="1289904060"/>
    <s v="Yes"/>
    <s v="ORLEANS             "/>
    <x v="0"/>
    <x v="376"/>
    <d v="2018-05-20T06:01:00"/>
    <d v="2018-05-20T09:07:02"/>
    <x v="67"/>
    <s v="ENOI"/>
    <s v="LFUS"/>
    <s v="90141           "/>
    <s v="40303473900"/>
    <s v="DLIN"/>
    <n v="1"/>
    <x v="113"/>
    <n v="12864"/>
    <x v="236"/>
    <x v="5"/>
    <s v="VLGL"/>
    <x v="25"/>
    <s v="N"/>
    <s v="willow tree got into phase....and refused transformer on b phase and changed both lateral fuses from 25s to 40s as per field engineer trnd vg tckt on 905 esplanade on side at dauphine jdomang                                                 "/>
    <x v="373"/>
    <x v="373"/>
    <x v="11"/>
    <s v="C"/>
    <x v="1"/>
    <s v="Kristin Palmer"/>
  </r>
  <r>
    <n v="1289905163"/>
    <s v="Yes"/>
    <s v="ORLEANS             "/>
    <x v="0"/>
    <x v="377"/>
    <d v="2018-05-20T06:05:00"/>
    <d v="2018-05-20T08:56:40"/>
    <x v="80"/>
    <s v="ENOI"/>
    <s v="TFUS"/>
    <s v="67546           "/>
    <s v="40409474874"/>
    <s v="DLIN"/>
    <n v="1"/>
    <x v="42"/>
    <n v="2236"/>
    <x v="237"/>
    <x v="1"/>
    <s v="EPOL"/>
    <x v="17"/>
    <s v="N"/>
    <s v="Crew repairing pole at location                                                                                                                                                                                                                 "/>
    <x v="374"/>
    <x v="374"/>
    <x v="11"/>
    <s v="C"/>
    <x v="1"/>
    <s v="Kristin Palmer"/>
  </r>
  <r>
    <n v="1289921459"/>
    <s v="Yes"/>
    <s v="ORLEANS             "/>
    <x v="0"/>
    <x v="378"/>
    <d v="2018-05-20T12:40:00"/>
    <d v="2018-05-20T13:10:59"/>
    <x v="24"/>
    <s v="ENOI"/>
    <s v="TFUS"/>
    <s v="70689           "/>
    <s v="40124474275"/>
    <s v="DLIN"/>
    <n v="1"/>
    <x v="21"/>
    <n v="1920"/>
    <x v="238"/>
    <x v="1"/>
    <s v="ETRD"/>
    <x v="18"/>
    <s v="N"/>
    <s v="crew to replace 100by                                                                                                                                                                                                                           "/>
    <x v="375"/>
    <x v="375"/>
    <x v="11"/>
    <s v="C"/>
    <x v="1"/>
    <s v="Kristin Palmer"/>
  </r>
  <r>
    <n v="1289941568"/>
    <s v="Yes"/>
    <s v="ORLEANS             "/>
    <x v="0"/>
    <x v="379"/>
    <d v="2018-05-20T15:50:00"/>
    <d v="2018-05-20T18:30:12"/>
    <x v="81"/>
    <s v="ENOI"/>
    <s v="TFUS"/>
    <s v="3004497         "/>
    <s v="4027947860 "/>
    <s v="DLIN"/>
    <n v="1"/>
    <x v="20"/>
    <n v="1920"/>
    <x v="239"/>
    <x v="1"/>
    <s v="ETRD"/>
    <x v="18"/>
    <s v="N"/>
    <s v="- Transformer                                                                                                                                                                                                                                   "/>
    <x v="376"/>
    <x v="376"/>
    <x v="11"/>
    <s v="D"/>
    <x v="2"/>
    <s v="Jared Brossett"/>
  </r>
  <r>
    <n v="1289960198"/>
    <s v="Yes"/>
    <s v="ORLEANS             "/>
    <x v="0"/>
    <x v="380"/>
    <d v="2018-05-20T18:16:00"/>
    <d v="2018-05-20T18:19:00"/>
    <x v="110"/>
    <s v="ENOI"/>
    <s v="DIS "/>
    <s v="14710           "/>
    <s v="3888348950 "/>
    <s v="DLIN"/>
    <n v="1"/>
    <x v="130"/>
    <n v="27740"/>
    <x v="240"/>
    <x v="5"/>
    <s v="VOHL"/>
    <x v="7"/>
    <s v="N"/>
    <s v="switched to isolate limb getting into feeder (pwd)                                                                                                                                                                                              "/>
    <x v="377"/>
    <x v="377"/>
    <x v="10"/>
    <s v="A"/>
    <x v="4"/>
    <s v="Joseph Giarrusso"/>
  </r>
  <r>
    <n v="1289958415"/>
    <s v="Yes"/>
    <s v="ORLEANS             "/>
    <x v="0"/>
    <x v="381"/>
    <d v="2018-05-20T18:34:00"/>
    <d v="2018-05-20T18:32:00"/>
    <x v="110"/>
    <s v="ENOI"/>
    <s v="DIS "/>
    <s v="14706           "/>
    <s v="3887148930 "/>
    <s v="DLIN"/>
    <n v="1"/>
    <x v="131"/>
    <n v="21126"/>
    <x v="241"/>
    <x v="5"/>
    <s v="VOHL"/>
    <x v="7"/>
    <s v="N"/>
    <s v="opened switches to isolate limb blowing into feeder (pwd)                                                                                                                                                                                       "/>
    <x v="378"/>
    <x v="378"/>
    <x v="10"/>
    <s v="A"/>
    <x v="4"/>
    <s v="Joseph Giarrusso"/>
  </r>
  <r>
    <n v="1289986964"/>
    <s v="Yes"/>
    <s v="EAST ORLEANS        "/>
    <x v="0"/>
    <x v="382"/>
    <d v="2018-05-20T23:56:00"/>
    <d v="2018-05-21T00:55:35"/>
    <x v="90"/>
    <s v="ENOI"/>
    <s v="LFUS"/>
    <s v="27319           "/>
    <s v="4230749794 "/>
    <s v="DLIN"/>
    <n v="6"/>
    <x v="80"/>
    <n v="12333"/>
    <x v="197"/>
    <x v="8"/>
    <s v="EPRI"/>
    <x v="16"/>
    <s v="N"/>
    <s v="bad cable between vault 9 and 10 (pwd)                                                                                                                                                                                                          "/>
    <x v="240"/>
    <x v="379"/>
    <x v="4"/>
    <s v="E"/>
    <x v="0"/>
    <s v="Cyndi Nguyen"/>
  </r>
  <r>
    <n v="1289990058"/>
    <s v="Yes"/>
    <s v="ORLEANS             "/>
    <x v="0"/>
    <x v="383"/>
    <d v="2018-05-20T21:32:00"/>
    <d v="2018-05-20T22:17:44"/>
    <x v="100"/>
    <s v="ENOI"/>
    <s v="TFUS"/>
    <s v="20430           "/>
    <s v="39030494819"/>
    <s v="DLIN"/>
    <n v="1"/>
    <x v="43"/>
    <n v="1743"/>
    <x v="41"/>
    <x v="1"/>
    <s v="EFSW"/>
    <x v="14"/>
    <s v="N"/>
    <s v="crew repalced bad cut out at 14763  b-phase failed (pwd)                                                                                                                                                                                        "/>
    <x v="379"/>
    <x v="380"/>
    <x v="10"/>
    <s v="D"/>
    <x v="2"/>
    <s v="Jared Brossett"/>
  </r>
  <r>
    <n v="1290003567"/>
    <s v="Yes"/>
    <s v="ORLEANS             "/>
    <x v="0"/>
    <x v="384"/>
    <d v="2018-05-20T22:15:00"/>
    <d v="2018-05-20T22:19:46"/>
    <x v="100"/>
    <s v="ENOI"/>
    <s v="LFUS"/>
    <s v="14763           "/>
    <s v="3898549388 "/>
    <s v="DLIN"/>
    <n v="1"/>
    <x v="24"/>
    <n v="192"/>
    <x v="242"/>
    <x v="1"/>
    <s v="EFSW"/>
    <x v="14"/>
    <s v="N"/>
    <s v="crew replaced bad cutout at 14763 b-phase only (pwd  Remaining cust. on case 1289990058                                                                                                                                                         "/>
    <x v="380"/>
    <x v="381"/>
    <x v="10"/>
    <s v="D"/>
    <x v="2"/>
    <s v="Jared Brossett"/>
  </r>
  <r>
    <n v="1290005433"/>
    <s v="Yes"/>
    <s v="EAST ORLEANS        "/>
    <x v="0"/>
    <x v="385"/>
    <d v="2018-05-21T00:30:00"/>
    <d v="2018-05-21T02:00:35"/>
    <x v="21"/>
    <s v="ENOI"/>
    <s v="LFUS"/>
    <s v="46249           "/>
    <s v="4222549338 "/>
    <s v="DLIN"/>
    <n v="6"/>
    <x v="132"/>
    <n v="23205"/>
    <x v="153"/>
    <x v="1"/>
    <s v="EARM"/>
    <x v="1"/>
    <s v="N"/>
    <s v="crew replaced boken primary arm (pwd)                                                                                                                                                                                                           "/>
    <x v="381"/>
    <x v="382"/>
    <x v="4"/>
    <s v="E"/>
    <x v="0"/>
    <s v="Cyndi Nguyen"/>
  </r>
  <r>
    <n v="1290019781"/>
    <s v="NO"/>
    <s v="EAST ORLEANS        "/>
    <x v="0"/>
    <x v="386"/>
    <d v="2018-05-21T00:04:00"/>
    <d v="2018-05-21T05:20:58"/>
    <x v="1"/>
    <s v="ENOI"/>
    <s v="TFUS"/>
    <s v="66096           "/>
    <s v="40748481363"/>
    <s v="DLIN"/>
    <n v="6"/>
    <x v="14"/>
    <n v="2853"/>
    <x v="243"/>
    <x v="2"/>
    <s v="MNDT"/>
    <x v="23"/>
    <s v="N"/>
    <s v="house caught fire and burned down seconsdarys and transformer and wilson rack (pwd)                                                                                                                                                             "/>
    <x v="382"/>
    <x v="383"/>
    <x v="1"/>
    <s v="D"/>
    <x v="2"/>
    <s v="Jared Brossett"/>
  </r>
  <r>
    <n v="1290063432"/>
    <s v="NO"/>
    <s v="ORLEANS             "/>
    <x v="0"/>
    <x v="387"/>
    <d v="2018-05-21T05:06:00"/>
    <d v="2018-05-21T05:06:09"/>
    <x v="16"/>
    <s v="ENOI"/>
    <s v="SBKR"/>
    <s v="1922            "/>
    <s v="3909245674 "/>
    <s v="DLIN"/>
    <n v="1"/>
    <x v="133"/>
    <n v="3534"/>
    <x v="94"/>
    <x v="1"/>
    <s v="EARM"/>
    <x v="1"/>
    <s v="N"/>
    <s v="Open Switch # 24189 arm broke and hit pole causing feeder to relay out                                                                                                                                                                          "/>
    <x v="22"/>
    <x v="22"/>
    <x v="9"/>
    <s v="B"/>
    <x v="3"/>
    <s v="Jay Banks"/>
  </r>
  <r>
    <n v="1290063837"/>
    <s v="NO"/>
    <s v="ORLEANS             "/>
    <x v="0"/>
    <x v="388"/>
    <d v="2018-05-21T05:03:40"/>
    <d v="2018-05-21T05:03:52"/>
    <x v="97"/>
    <s v="ENOI"/>
    <s v="SBKR"/>
    <s v="2021            "/>
    <s v="3847347396 "/>
    <s v="DLIN"/>
    <n v="1"/>
    <x v="134"/>
    <n v="0"/>
    <x v="43"/>
    <x v="1"/>
    <s v="EARM"/>
    <x v="1"/>
    <s v="N"/>
    <s v="Open switch #24189 arm broke and fell into pole causing feeders to relay out                                                                                                                                                                    "/>
    <x v="383"/>
    <x v="384"/>
    <x v="12"/>
    <s v="A"/>
    <x v="4"/>
    <s v="Joseph Giarrusso"/>
  </r>
  <r>
    <n v="1290150394"/>
    <s v="Yes"/>
    <s v="ORLEANS             "/>
    <x v="0"/>
    <x v="389"/>
    <d v="2018-05-21T10:29:00"/>
    <d v="2018-05-21T13:34:00"/>
    <x v="16"/>
    <s v="ENOI"/>
    <s v="DIS "/>
    <s v="25354           "/>
    <s v="3924146299 "/>
    <s v="DLIN"/>
    <n v="1"/>
    <x v="28"/>
    <n v="740"/>
    <x v="244"/>
    <x v="1"/>
    <s v="EARM"/>
    <x v="1"/>
    <s v="N"/>
    <s v="rotten arm at sw 24189                                                                                                                                                                                                                          "/>
    <x v="384"/>
    <x v="385"/>
    <x v="9"/>
    <s v="B"/>
    <x v="3"/>
    <s v="Jay Banks"/>
  </r>
  <r>
    <n v="1290161259"/>
    <s v="Yes"/>
    <s v="ORLEANS             "/>
    <x v="0"/>
    <x v="390"/>
    <d v="2018-05-21T16:54:00"/>
    <d v="2018-05-21T18:09:49"/>
    <x v="15"/>
    <s v="ENOI"/>
    <s v="TFUS"/>
    <s v="528713          "/>
    <s v="38395460487"/>
    <s v="DLIN"/>
    <n v="1"/>
    <x v="21"/>
    <n v="3990"/>
    <x v="245"/>
    <x v="1"/>
    <s v="ETRD"/>
    <x v="18"/>
    <s v="N"/>
    <s v="Equipment Failure - Transformer                                                                                                                                                                                                                 "/>
    <x v="385"/>
    <x v="386"/>
    <x v="12"/>
    <s v="A"/>
    <x v="4"/>
    <s v="Joseph Giarrusso"/>
  </r>
  <r>
    <n v="1290199890"/>
    <s v="Yes"/>
    <s v="ORLEANS             "/>
    <x v="0"/>
    <x v="391"/>
    <d v="2018-05-21T13:32:00"/>
    <d v="2018-05-21T14:57:00"/>
    <x v="111"/>
    <s v="ENOI"/>
    <s v="DIS "/>
    <s v="23302           "/>
    <s v="3799746086 "/>
    <s v="DLIN"/>
    <n v="1"/>
    <x v="73"/>
    <n v="3230"/>
    <x v="113"/>
    <x v="6"/>
    <s v="LGHT"/>
    <x v="8"/>
    <s v="N"/>
    <s v="lightening set pole afire                                                                                                                                                                                                                       "/>
    <x v="386"/>
    <x v="387"/>
    <x v="12"/>
    <s v="A"/>
    <x v="4"/>
    <s v="Joseph Giarrusso"/>
  </r>
  <r>
    <n v="1290189337"/>
    <s v="Yes"/>
    <s v="ORLEANS"/>
    <x v="0"/>
    <x v="392"/>
    <d v="2018-05-21T14:16:00"/>
    <d v="2018-05-21T14:22:28"/>
    <x v="111"/>
    <s v="ENOI"/>
    <s v="SBKR"/>
    <s v="B0526           "/>
    <s v="3788047074 "/>
    <s v="DLIN"/>
    <n v="1"/>
    <x v="135"/>
    <n v="36150"/>
    <x v="13"/>
    <x v="1"/>
    <s v="EARM"/>
    <x v="1"/>
    <s v="N"/>
    <s v="                                                                                                                                                                                                                                                "/>
    <x v="387"/>
    <x v="388"/>
    <x v="12"/>
    <s v="A"/>
    <x v="4"/>
    <s v="Joseph Giarrusso"/>
  </r>
  <r>
    <n v="1290218062"/>
    <s v="Yes"/>
    <s v="ORLEANS             "/>
    <x v="0"/>
    <x v="393"/>
    <d v="2018-05-21T15:45:00"/>
    <d v="2018-05-21T16:42:42"/>
    <x v="89"/>
    <s v="ENOI"/>
    <s v="SERV"/>
    <s v="29934           "/>
    <s v="38651475611"/>
    <s v="DLIN"/>
    <n v="1"/>
    <x v="0"/>
    <n v="58"/>
    <x v="130"/>
    <x v="1"/>
    <s v="EMET"/>
    <x v="41"/>
    <s v="N"/>
    <s v="bad ami meter , changed meter 9770203   ss 76622122  r00000 cschick                                                                                                                                                                             "/>
    <x v="388"/>
    <x v="389"/>
    <x v="12"/>
    <s v="A"/>
    <x v="4"/>
    <s v="Joseph Giarrusso"/>
  </r>
  <r>
    <n v="1290231408"/>
    <s v="Yes"/>
    <s v="ORLEANS             "/>
    <x v="0"/>
    <x v="394"/>
    <d v="2018-05-21T19:55:00"/>
    <d v="2018-05-21T21:10:54"/>
    <x v="82"/>
    <s v="ENOI"/>
    <s v="TFUS"/>
    <s v="616962          "/>
    <s v="38381462151"/>
    <s v="DLIN"/>
    <n v="1"/>
    <x v="44"/>
    <n v="1267"/>
    <x v="200"/>
    <x v="3"/>
    <s v="ABRD"/>
    <x v="42"/>
    <s v="N"/>
    <s v="refused and anmal guarded. per 310 treed3                                                                                                                                                                                                       "/>
    <x v="389"/>
    <x v="390"/>
    <x v="12"/>
    <s v="A"/>
    <x v="4"/>
    <s v="Joseph Giarrusso"/>
  </r>
  <r>
    <n v="1290235841"/>
    <s v="Yes"/>
    <s v="ORLEANS             "/>
    <x v="0"/>
    <x v="395"/>
    <d v="2018-05-21T19:47:00"/>
    <d v="2018-05-21T19:49:56"/>
    <x v="111"/>
    <s v="ENOI"/>
    <s v="LFUS"/>
    <s v="33163           "/>
    <s v="3798146885 "/>
    <s v="DLIN"/>
    <n v="1"/>
    <x v="136"/>
    <n v="1160"/>
    <x v="144"/>
    <x v="1"/>
    <s v="EARM"/>
    <x v="1"/>
    <s v="N"/>
    <s v="crew on stie making repairs                                                                                                                                                                                                                     "/>
    <x v="390"/>
    <x v="391"/>
    <x v="12"/>
    <s v="A"/>
    <x v="4"/>
    <s v="Joseph Giarrusso"/>
  </r>
  <r>
    <n v="1290246881"/>
    <s v="Yes"/>
    <s v="ORLEANS             "/>
    <x v="0"/>
    <x v="396"/>
    <d v="2018-05-21T20:49:00"/>
    <d v="2018-05-21T22:50:13"/>
    <x v="47"/>
    <s v="ENOI"/>
    <s v="SERV"/>
    <s v="79284           "/>
    <s v="38793470901"/>
    <s v="DLIN"/>
    <n v="1"/>
    <x v="0"/>
    <n v="121"/>
    <x v="203"/>
    <x v="8"/>
    <s v="ESEC"/>
    <x v="24"/>
    <s v="N"/>
    <s v="crw on site pickup up serviece inallyh                                                                                                                                                                                                          "/>
    <x v="391"/>
    <x v="392"/>
    <x v="8"/>
    <s v="B"/>
    <x v="3"/>
    <s v="Jay Banks"/>
  </r>
  <r>
    <n v="1290256132"/>
    <s v="Yes"/>
    <s v="EAST ORLEANS        "/>
    <x v="0"/>
    <x v="397"/>
    <d v="2018-05-22T09:19:00"/>
    <d v="2018-05-22T13:59:00"/>
    <x v="77"/>
    <s v="ENOI"/>
    <s v="SERV"/>
    <s v="SERVICE         "/>
    <s v="4357749746 "/>
    <s v="DLIN"/>
    <n v="6"/>
    <x v="2"/>
    <n v="2070"/>
    <x v="72"/>
    <x v="2"/>
    <s v="SCHD"/>
    <x v="2"/>
    <s v="N"/>
    <s v="Crew on Site  Changing out a  Pole @ this  Location                                                                                                                                                                                             "/>
    <x v="392"/>
    <x v="393"/>
    <x v="14"/>
    <s v="E"/>
    <x v="0"/>
    <s v="Cyndi Nguyen"/>
  </r>
  <r>
    <n v="1290256529"/>
    <s v="Yes"/>
    <s v="ALGIERS             "/>
    <x v="0"/>
    <x v="398"/>
    <d v="2018-05-22T08:43:00"/>
    <d v="2018-05-22T08:47:08"/>
    <x v="11"/>
    <s v="ENOI"/>
    <s v="SERV"/>
    <s v="SERVICE         "/>
    <s v="4153345690 "/>
    <s v="DLIN"/>
    <n v="81"/>
    <x v="24"/>
    <n v="1024"/>
    <x v="16"/>
    <x v="2"/>
    <s v="SCHD"/>
    <x v="2"/>
    <s v="N"/>
    <s v="crew making repairs                                                                                                                                                                                                                             "/>
    <x v="393"/>
    <x v="394"/>
    <x v="5"/>
    <s v="C"/>
    <x v="1"/>
    <s v="Kristin Palmer"/>
  </r>
  <r>
    <n v="1290258092"/>
    <s v="Yes"/>
    <s v="ALGIERS             "/>
    <x v="0"/>
    <x v="399"/>
    <d v="2018-05-22T08:58:00"/>
    <d v="2018-05-22T13:00:37"/>
    <x v="11"/>
    <s v="ENOI"/>
    <s v="SERV"/>
    <s v="SERVICE         "/>
    <s v="4157245772 "/>
    <s v="DLIN"/>
    <n v="81"/>
    <x v="28"/>
    <n v="996"/>
    <x v="23"/>
    <x v="2"/>
    <s v="SCHD"/>
    <x v="2"/>
    <s v="N"/>
    <s v="crew working on trans.                                                                                                                                                                                                                          "/>
    <x v="394"/>
    <x v="395"/>
    <x v="5"/>
    <s v="C"/>
    <x v="1"/>
    <s v="Kristin Palmer"/>
  </r>
  <r>
    <n v="1290265019"/>
    <s v="Yes"/>
    <s v="EAST ORLEANS        "/>
    <x v="0"/>
    <x v="400"/>
    <d v="2018-05-22T11:54:00"/>
    <d v="2018-05-22T16:12:16"/>
    <x v="112"/>
    <s v="ENOI"/>
    <s v="TFUS"/>
    <s v="1498996         "/>
    <s v="4128948242 "/>
    <s v="DLIN"/>
    <n v="6"/>
    <x v="0"/>
    <n v="258"/>
    <x v="184"/>
    <x v="1"/>
    <s v="ETRD"/>
    <x v="18"/>
    <s v="N"/>
    <s v="bad 25                                                                                                                                                                                                                                          "/>
    <x v="395"/>
    <x v="396"/>
    <x v="4"/>
    <s v="D"/>
    <x v="2"/>
    <s v="Jared Brossett"/>
  </r>
  <r>
    <n v="1290267087"/>
    <s v="Yes"/>
    <s v="ORLEANS             "/>
    <x v="0"/>
    <x v="401"/>
    <d v="2018-05-22T12:32:00"/>
    <d v="2018-05-22T14:35:00"/>
    <x v="59"/>
    <s v="ENOI"/>
    <s v="SERV"/>
    <s v="METER           "/>
    <s v="38614464925"/>
    <s v="DLIN"/>
    <n v="1"/>
    <x v="0"/>
    <n v="123"/>
    <x v="27"/>
    <x v="4"/>
    <s v="HECD"/>
    <x v="35"/>
    <s v="N"/>
    <s v="Changed **TFUS 68243 12  to  ERR 68243 [count]** --- found boots on active mtr           5/22/1104 dgrison                                                                                                                                      "/>
    <x v="396"/>
    <x v="397"/>
    <x v="9"/>
    <s v="A"/>
    <x v="4"/>
    <s v="Joseph Giarrusso"/>
  </r>
  <r>
    <n v="1290286528"/>
    <s v="NO"/>
    <s v="ORLEANS             "/>
    <x v="1"/>
    <x v="402"/>
    <d v="2018-05-22T13:52:48"/>
    <d v="2018-05-22T13:53:04"/>
    <x v="93"/>
    <s v="ENOI"/>
    <s v="SBKR"/>
    <s v="1711            "/>
    <s v="4024048726 "/>
    <s v="DLIN"/>
    <n v="1"/>
    <x v="137"/>
    <n v="0"/>
    <x v="43"/>
    <x v="2"/>
    <s v="FOBJ"/>
    <x v="19"/>
    <s v="N"/>
    <s v="Found balloons in primary at 3530 Frenchmen St.  RSM removed them OK                                                                                                                                                                            "/>
    <x v="397"/>
    <x v="398"/>
    <x v="2"/>
    <s v="D"/>
    <x v="2"/>
    <s v="Jared Brossett"/>
  </r>
  <r>
    <n v="1290287493"/>
    <s v="Yes"/>
    <s v="ORLEANS             "/>
    <x v="1"/>
    <x v="403"/>
    <d v="2018-05-22T14:16:00"/>
    <d v="2018-05-22T14:36:37"/>
    <x v="24"/>
    <s v="ENOI"/>
    <s v="LFUS"/>
    <s v="F99218          "/>
    <s v="4021947492 "/>
    <s v="DLIN"/>
    <n v="1"/>
    <x v="138"/>
    <n v="7360"/>
    <x v="11"/>
    <x v="1"/>
    <s v="EOTH"/>
    <x v="33"/>
    <s v="N"/>
    <s v="Changed **LFUS F99218 181  to  LFUS F99218 200** --- piece of molding fell off pole at 1425 burgundy took  Aphase of fuse around out refused  ok jbologn                                                                                        "/>
    <x v="398"/>
    <x v="399"/>
    <x v="11"/>
    <s v="C"/>
    <x v="1"/>
    <s v="Kristin Palmer"/>
  </r>
  <r>
    <n v="1290289570"/>
    <s v="Yes"/>
    <s v="EAST ORLEANS        "/>
    <x v="1"/>
    <x v="404"/>
    <d v="2018-05-22T14:13:00"/>
    <d v="2018-05-22T15:09:08"/>
    <x v="2"/>
    <s v="ENOI"/>
    <s v="LFUS"/>
    <s v="27867           "/>
    <s v="4051348941 "/>
    <s v="DLIN"/>
    <n v="6"/>
    <x v="10"/>
    <n v="660"/>
    <x v="104"/>
    <x v="2"/>
    <s v="UNKN"/>
    <x v="9"/>
    <s v="N"/>
    <s v="found c phase blown at sw 27867-rode out line and didnt see anything-re fused ok-cust back on swalsh1 5-22-18 swalsh1                                                                                                                           "/>
    <x v="399"/>
    <x v="400"/>
    <x v="2"/>
    <s v="D"/>
    <x v="2"/>
    <s v="Jared Brossett"/>
  </r>
  <r>
    <n v="1290291660"/>
    <s v="Yes"/>
    <s v="EAST ORLEANS        "/>
    <x v="0"/>
    <x v="405"/>
    <d v="2018-05-22T15:43:00"/>
    <d v="2018-05-22T19:10:17"/>
    <x v="80"/>
    <s v="ENOI"/>
    <s v="TFUS"/>
    <s v="57009           "/>
    <s v="40583477836"/>
    <s v="DLIN"/>
    <n v="6"/>
    <x v="43"/>
    <n v="6153"/>
    <x v="246"/>
    <x v="1"/>
    <s v="ETRD"/>
    <x v="18"/>
    <s v="N"/>
    <s v="badb xformer cscale1                                                                                                                                                                                                                            "/>
    <x v="400"/>
    <x v="401"/>
    <x v="1"/>
    <s v="D"/>
    <x v="2"/>
    <s v="Jared Brossett"/>
  </r>
  <r>
    <n v="1290318612"/>
    <s v="Yes"/>
    <s v="ALGIERS             "/>
    <x v="0"/>
    <x v="406"/>
    <d v="2018-05-22T16:47:00"/>
    <d v="2018-05-22T17:34:50"/>
    <x v="78"/>
    <s v="ENOI"/>
    <s v="TFUS"/>
    <s v="BY143340        "/>
    <s v="4162746147 "/>
    <s v="DLIN"/>
    <n v="81"/>
    <x v="29"/>
    <n v="672"/>
    <x v="66"/>
    <x v="2"/>
    <s v="UNKN"/>
    <x v="9"/>
    <s v="N"/>
    <s v="service is on with a good red seal astamps                                                                                                                                                                                                      "/>
    <x v="401"/>
    <x v="402"/>
    <x v="5"/>
    <s v="C"/>
    <x v="1"/>
    <s v="Kristin Palmer"/>
  </r>
  <r>
    <n v="1290328485"/>
    <s v="Yes"/>
    <s v="ORLEANS             "/>
    <x v="0"/>
    <x v="407"/>
    <d v="2018-05-22T18:06:00"/>
    <d v="2018-05-22T19:52:57"/>
    <x v="109"/>
    <s v="ENOI"/>
    <s v="LFUS"/>
    <s v="21343           "/>
    <s v="3912547378 "/>
    <s v="DLIN"/>
    <n v="1"/>
    <x v="79"/>
    <n v="2712"/>
    <x v="65"/>
    <x v="8"/>
    <s v="EPRI"/>
    <x v="16"/>
    <s v="N"/>
    <s v="wire down crew to pickup                                                                                                                                                                                                                        "/>
    <x v="402"/>
    <x v="403"/>
    <x v="7"/>
    <s v="B"/>
    <x v="3"/>
    <s v="Jay Banks"/>
  </r>
  <r>
    <n v="1290329383"/>
    <s v="Yes"/>
    <s v="ORLEANS             "/>
    <x v="0"/>
    <x v="408"/>
    <d v="2018-05-22T22:40:00"/>
    <d v="2018-05-22T23:01:44"/>
    <x v="85"/>
    <s v="ENOI"/>
    <s v="TFUS"/>
    <s v="1000863         "/>
    <s v="39862460906"/>
    <s v="DLIN"/>
    <n v="1"/>
    <x v="139"/>
    <n v="7176"/>
    <x v="199"/>
    <x v="0"/>
    <s v="ASQL"/>
    <x v="10"/>
    <s v="N"/>
    <s v="replaced animal guards refused ok. per 310 treed3                                                                                                                                                                                               "/>
    <x v="403"/>
    <x v="404"/>
    <x v="6"/>
    <s v="B"/>
    <x v="3"/>
    <s v="Jay Banks"/>
  </r>
  <r>
    <n v="1290341538"/>
    <s v="Yes"/>
    <s v="EAST ORLEANS        "/>
    <x v="0"/>
    <x v="409"/>
    <d v="2018-05-23T09:22:00"/>
    <d v="2018-05-23T07:15:51"/>
    <x v="34"/>
    <s v="ENOI"/>
    <s v="TFUS"/>
    <s v="68173           "/>
    <s v="41024475392"/>
    <s v="DLIN"/>
    <n v="6"/>
    <x v="22"/>
    <n v="3276"/>
    <x v="247"/>
    <x v="1"/>
    <s v="EARM"/>
    <x v="1"/>
    <s v="N"/>
    <s v="crews to replace broken secondary crossarm at location                                                                                                                                                                                          "/>
    <x v="404"/>
    <x v="405"/>
    <x v="1"/>
    <s v="D"/>
    <x v="2"/>
    <s v="Jared Brossett"/>
  </r>
  <r>
    <n v="1290343804"/>
    <s v="Yes"/>
    <s v="ALGIERS             "/>
    <x v="0"/>
    <x v="410"/>
    <d v="2018-05-23T07:48:00"/>
    <d v="2018-05-23T11:30:10"/>
    <x v="23"/>
    <s v="ENOI"/>
    <s v="TFUS"/>
    <s v="BY9-6825        "/>
    <s v="4313345752 "/>
    <s v="DLIN"/>
    <n v="81"/>
    <x v="47"/>
    <n v="666"/>
    <x v="248"/>
    <x v="2"/>
    <s v="SCHD"/>
    <x v="2"/>
    <s v="N"/>
    <s v="Scheduled Interruption                                                                                                                                                                                                                          "/>
    <x v="405"/>
    <x v="406"/>
    <x v="3"/>
    <s v="C"/>
    <x v="1"/>
    <s v="Kristin Palmer"/>
  </r>
  <r>
    <n v="1290348015"/>
    <s v="Yes"/>
    <s v="ORLEANS             "/>
    <x v="0"/>
    <x v="411"/>
    <d v="2018-05-23T09:52:00"/>
    <d v="2018-05-23T10:36:57"/>
    <x v="93"/>
    <s v="ENOI"/>
    <s v="TFUS"/>
    <s v="3006299         "/>
    <s v="39375480591"/>
    <s v="DLIN"/>
    <n v="1"/>
    <x v="4"/>
    <n v="618"/>
    <x v="249"/>
    <x v="5"/>
    <s v="VOHL"/>
    <x v="7"/>
    <s v="N"/>
    <s v="limb fell on transformer  refused ok advised jbologn                                                                                                                                                                                            "/>
    <x v="406"/>
    <x v="407"/>
    <x v="7"/>
    <s v="A"/>
    <x v="4"/>
    <s v="Joseph Giarrusso"/>
  </r>
  <r>
    <n v="1290351332"/>
    <s v="Yes"/>
    <s v="ALGIERS             "/>
    <x v="0"/>
    <x v="412"/>
    <d v="2018-05-23T10:20:00"/>
    <d v="2018-05-23T11:00:50"/>
    <x v="23"/>
    <s v="ENOI"/>
    <s v="TFUS"/>
    <s v="BY135927        "/>
    <s v="4402145663 "/>
    <s v="DLIN"/>
    <n v="81"/>
    <x v="0"/>
    <n v="41"/>
    <x v="59"/>
    <x v="2"/>
    <s v="SCHD"/>
    <x v="2"/>
    <s v="N"/>
    <s v="Scheduled Interruption                                                                                                                                                                                                                          "/>
    <x v="407"/>
    <x v="408"/>
    <x v="3"/>
    <s v="C"/>
    <x v="1"/>
    <s v="Kristin Palmer"/>
  </r>
  <r>
    <n v="1290352499"/>
    <s v="Yes"/>
    <s v="ORLEANS             "/>
    <x v="0"/>
    <x v="413"/>
    <d v="2018-05-23T14:26:00"/>
    <d v="2018-05-23T11:47:09"/>
    <x v="30"/>
    <s v="ENOI"/>
    <s v="TFUS"/>
    <s v="1083855         "/>
    <s v="3917547033 "/>
    <s v="DLIN"/>
    <n v="1"/>
    <x v="0"/>
    <n v="55"/>
    <x v="158"/>
    <x v="1"/>
    <s v="EFLK"/>
    <x v="13"/>
    <s v="N"/>
    <s v="                                                                                                                                                                                                                                                "/>
    <x v="408"/>
    <x v="409"/>
    <x v="8"/>
    <s v="B"/>
    <x v="3"/>
    <s v="Jay Banks"/>
  </r>
  <r>
    <n v="1290428096"/>
    <s v="Yes"/>
    <s v="EAST ORLEANS        "/>
    <x v="0"/>
    <x v="414"/>
    <d v="2018-05-23T20:16:00"/>
    <d v="2018-05-23T21:24:56"/>
    <x v="6"/>
    <s v="ENOI"/>
    <s v="SERV"/>
    <s v="563338          "/>
    <s v="42737503705"/>
    <s v="DLIN"/>
    <n v="6"/>
    <x v="0"/>
    <n v="69"/>
    <x v="19"/>
    <x v="8"/>
    <s v="ESEC"/>
    <x v="24"/>
    <s v="N"/>
    <s v="made connection at house cscale1                                                                                                                                                                                                                "/>
    <x v="409"/>
    <x v="410"/>
    <x v="0"/>
    <s v="E"/>
    <x v="0"/>
    <s v="Cyndi Nguyen"/>
  </r>
  <r>
    <n v="1290470440"/>
    <s v="Yes"/>
    <s v="EAST ORLEANS        "/>
    <x v="0"/>
    <x v="415"/>
    <d v="2018-05-24T03:30:00"/>
    <d v="2018-05-24T07:10:16"/>
    <x v="113"/>
    <s v="ENOI"/>
    <s v="LFUS"/>
    <s v="24778           "/>
    <s v="4156048688 "/>
    <s v="DLIN"/>
    <n v="6"/>
    <x v="2"/>
    <n v="1100"/>
    <x v="250"/>
    <x v="1"/>
    <s v="ECNS"/>
    <x v="4"/>
    <s v="N"/>
    <s v="picked wire up, customer back on  Wire burned down by stirrup at T.P.                                                                                                                                                                           "/>
    <x v="410"/>
    <x v="411"/>
    <x v="4"/>
    <s v="E"/>
    <x v="0"/>
    <s v="Cyndi Nguyen"/>
  </r>
  <r>
    <n v="1290469002"/>
    <s v="Yes"/>
    <s v="EAST ORLEANS        "/>
    <x v="0"/>
    <x v="416"/>
    <d v="2018-05-24T03:52:00"/>
    <d v="2018-05-24T04:45:40"/>
    <x v="113"/>
    <s v="ENOI"/>
    <s v="SBKR"/>
    <s v="1608            "/>
    <s v="4351949759 "/>
    <s v="DLIN"/>
    <n v="6"/>
    <x v="73"/>
    <n v="2850"/>
    <x v="240"/>
    <x v="1"/>
    <s v="ECNS"/>
    <x v="4"/>
    <s v="N"/>
    <s v="primary burned down at dead end of jordan over road 200amp  Power fuses 27748                                                                                                                                                                   "/>
    <x v="411"/>
    <x v="412"/>
    <x v="0"/>
    <s v="E"/>
    <x v="0"/>
    <s v="Cyndi Nguyen"/>
  </r>
  <r>
    <n v="1290469151"/>
    <s v="NO"/>
    <s v="EAST ORLEANS        "/>
    <x v="0"/>
    <x v="417"/>
    <d v="2018-05-24T03:30:56"/>
    <d v="2018-05-24T03:31:12"/>
    <x v="5"/>
    <s v="ENOI"/>
    <s v="SBKR"/>
    <s v="1612            "/>
    <s v="4351149759 "/>
    <s v="DLIN"/>
    <n v="6"/>
    <x v="140"/>
    <n v="0"/>
    <x v="43"/>
    <x v="8"/>
    <s v="EPRI"/>
    <x v="16"/>
    <s v="N"/>
    <s v="primary burned down at dead end of jordan over road 200amp  Power fuses 27748                                                                                                                                                                   "/>
    <x v="412"/>
    <x v="413"/>
    <x v="0"/>
    <s v="E"/>
    <x v="0"/>
    <s v="Cyndi Nguyen"/>
  </r>
  <r>
    <n v="1290469686"/>
    <s v="Yes"/>
    <s v="EAST ORLEANS        "/>
    <x v="0"/>
    <x v="418"/>
    <d v="2018-05-24T04:59:00"/>
    <d v="2018-05-24T05:02:38"/>
    <x v="5"/>
    <s v="ENOI"/>
    <s v="RCLR"/>
    <s v="51830           "/>
    <s v="4329449284 "/>
    <s v="DLIN"/>
    <n v="6"/>
    <x v="141"/>
    <n v="35862"/>
    <x v="251"/>
    <x v="8"/>
    <s v="EPRI"/>
    <x v="16"/>
    <s v="N"/>
    <s v="primary burned down at dead end of jordan over road 200amp  Power fuses 27748 causing feesers to operate and also locking out OR 571830 (pwd)                                                                                                   "/>
    <x v="413"/>
    <x v="414"/>
    <x v="0"/>
    <s v="E"/>
    <x v="0"/>
    <s v="Cyndi Nguyen"/>
  </r>
  <r>
    <n v="1290473305"/>
    <s v="Yes"/>
    <s v="EAST ORLEANS        "/>
    <x v="0"/>
    <x v="419"/>
    <d v="2018-05-24T09:24:00"/>
    <d v="2018-05-24T09:45:03"/>
    <x v="56"/>
    <s v="ENOI"/>
    <s v="LFUS"/>
    <s v="27049           "/>
    <s v="4800751170 "/>
    <s v="DLIN"/>
    <n v="6"/>
    <x v="64"/>
    <n v="8224"/>
    <x v="252"/>
    <x v="1"/>
    <s v="ETRD"/>
    <x v="18"/>
    <s v="N"/>
    <s v="replaced transformer                                                                                                                                                                                                                            "/>
    <x v="414"/>
    <x v="415"/>
    <x v="15"/>
    <s v="E"/>
    <x v="0"/>
    <s v="Cyndi Nguyen"/>
  </r>
  <r>
    <n v="1290479229"/>
    <s v="Yes"/>
    <s v="ORLEANS             "/>
    <x v="0"/>
    <x v="420"/>
    <d v="2018-05-24T09:19:00"/>
    <d v="2018-05-24T09:15:36"/>
    <x v="74"/>
    <s v="ENOI"/>
    <s v="LFUS"/>
    <s v="21534           "/>
    <s v="3936847891 "/>
    <s v="DLIN"/>
    <n v="1"/>
    <x v="142"/>
    <n v="9240"/>
    <x v="104"/>
    <x v="1"/>
    <s v="EFSW"/>
    <x v="14"/>
    <s v="N"/>
    <s v="replaced switch                                                                                                                                                                                                                                 "/>
    <x v="415"/>
    <x v="416"/>
    <x v="7"/>
    <s v="A"/>
    <x v="4"/>
    <s v="Joseph Giarrusso"/>
  </r>
  <r>
    <n v="1290480386"/>
    <s v="Yes"/>
    <s v="ORLEANS             "/>
    <x v="0"/>
    <x v="421"/>
    <d v="2018-05-24T08:40:00"/>
    <d v="2018-05-24T10:09:45"/>
    <x v="67"/>
    <s v="ENOI"/>
    <s v="TFUS"/>
    <s v="3010841         "/>
    <s v="40303475343"/>
    <s v="DLIN"/>
    <n v="1"/>
    <x v="0"/>
    <n v="90"/>
    <x v="91"/>
    <x v="2"/>
    <s v="SCHD"/>
    <x v="2"/>
    <s v="N"/>
    <s v="NO ACCESS TO YARD, ALL GATES LOCKED..BUCKET TRUCK ARE WORKING ON LINES IN AREA..THERE IS NO POWER AT THIS TIME djohn26                                                                                                                          "/>
    <x v="416"/>
    <x v="417"/>
    <x v="11"/>
    <s v="C"/>
    <x v="1"/>
    <s v="Kristin Palmer"/>
  </r>
  <r>
    <n v="1290536363"/>
    <s v="NO"/>
    <s v="ORLEANS             "/>
    <x v="1"/>
    <x v="422"/>
    <d v="2018-05-24T11:41:00"/>
    <d v="2018-05-24T13:32:00"/>
    <x v="31"/>
    <s v="ENOI"/>
    <s v="DIS "/>
    <s v="27241           "/>
    <s v="3814546962 "/>
    <s v="DSUB"/>
    <n v="1"/>
    <x v="143"/>
    <n v="103896"/>
    <x v="106"/>
    <x v="1"/>
    <s v="PTRN"/>
    <x v="43"/>
    <s v="N"/>
    <s v="Power transformer B0520 (high side ) tripped.  Switching was done to get all customers off of Breaker B0527. Refer to cases 1290536860,1290498661                                                                                               "/>
    <x v="417"/>
    <x v="418"/>
    <x v="12"/>
    <s v="A"/>
    <x v="4"/>
    <s v="Joseph Giarrusso"/>
  </r>
  <r>
    <n v="1290536860"/>
    <s v="NO"/>
    <s v="ORLEANS             "/>
    <x v="1"/>
    <x v="422"/>
    <d v="2018-05-24T11:41:00"/>
    <d v="2018-05-24T13:31:00"/>
    <x v="31"/>
    <s v="ENOI"/>
    <s v="DIS "/>
    <s v="25632           "/>
    <s v="3809746857 "/>
    <s v="DSUB"/>
    <n v="1"/>
    <x v="144"/>
    <n v="41250"/>
    <x v="26"/>
    <x v="1"/>
    <s v="PTRN"/>
    <x v="43"/>
    <s v="N"/>
    <s v="Power transformer B0520 (high side ) tripped.  Switching was done to get all customers off of Breaker B0527. Refer to cases 1290536363,1290498661                                                                                               "/>
    <x v="418"/>
    <x v="419"/>
    <x v="12"/>
    <s v="A"/>
    <x v="4"/>
    <s v="Joseph Giarrusso"/>
  </r>
  <r>
    <n v="1290498571"/>
    <s v="NO"/>
    <s v="ORLEANS             "/>
    <x v="1"/>
    <x v="423"/>
    <d v="2018-05-24T13:48:00"/>
    <d v="2018-05-24T13:51:05"/>
    <x v="111"/>
    <s v="ENOI"/>
    <s v="SUBN"/>
    <s v="B0526           "/>
    <s v="3788047074 "/>
    <s v="DSUB"/>
    <n v="1"/>
    <x v="145"/>
    <n v="98169"/>
    <x v="111"/>
    <x v="1"/>
    <s v="PTRN"/>
    <x v="43"/>
    <s v="N"/>
    <s v="Substation Transformer - Power, substation lost AT!                                                                                                                                                                                             "/>
    <x v="387"/>
    <x v="388"/>
    <x v="12"/>
    <s v="A"/>
    <x v="4"/>
    <s v="Joseph Giarrusso"/>
  </r>
  <r>
    <n v="1290498661"/>
    <s v="NO"/>
    <s v="ORLEANS             "/>
    <x v="0"/>
    <x v="423"/>
    <d v="2018-05-24T14:36:00"/>
    <d v="2018-05-24T13:34:57"/>
    <x v="31"/>
    <s v="ENOI"/>
    <s v="DIS "/>
    <s v="24048           "/>
    <s v="3788047075 "/>
    <s v="DSUB"/>
    <n v="1"/>
    <x v="146"/>
    <n v="107350"/>
    <x v="65"/>
    <x v="1"/>
    <s v="PTRN"/>
    <x v="43"/>
    <s v="N"/>
    <s v="Power transformer B0520 (high side ) tripped.  Switching was done to get all customers off of Breaker B0527.   Refer to cases 1290536860,1290536363                                                                                             "/>
    <x v="419"/>
    <x v="420"/>
    <x v="12"/>
    <s v="A"/>
    <x v="4"/>
    <s v="Joseph Giarrusso"/>
  </r>
  <r>
    <n v="1290498487"/>
    <s v="NO"/>
    <s v="ORLEANS             "/>
    <x v="1"/>
    <x v="423"/>
    <d v="2018-05-24T12:41:00"/>
    <d v="2018-05-24T13:59:35"/>
    <x v="114"/>
    <s v="ENOI"/>
    <s v="SUBN"/>
    <s v="B0525           "/>
    <s v="3788147072 "/>
    <s v="DSUB"/>
    <n v="1"/>
    <x v="147"/>
    <n v="28980"/>
    <x v="188"/>
    <x v="1"/>
    <s v="PTRN"/>
    <x v="43"/>
    <s v="N"/>
    <s v="Substation Transformer - Power, substation lost AT!                                                                                                                                                                                             "/>
    <x v="420"/>
    <x v="421"/>
    <x v="12"/>
    <s v="A"/>
    <x v="4"/>
    <s v="Joseph Giarrusso"/>
  </r>
  <r>
    <n v="1290524834"/>
    <s v="Yes"/>
    <s v="ALGIERS             "/>
    <x v="1"/>
    <x v="424"/>
    <d v="2018-05-24T13:22:00"/>
    <d v="2018-05-24T18:35:09"/>
    <x v="23"/>
    <s v="ENOI"/>
    <s v="TFUS"/>
    <s v="1541066         "/>
    <s v="4497044651 "/>
    <s v="DLIN"/>
    <n v="81"/>
    <x v="0"/>
    <n v="313"/>
    <x v="253"/>
    <x v="8"/>
    <s v="EPRI"/>
    <x v="16"/>
    <s v="N"/>
    <s v="3 PHASE PRIMARY DOWN AND SHIELD                                                                                                                                                                                                                 "/>
    <x v="421"/>
    <x v="422"/>
    <x v="3"/>
    <s v="C"/>
    <x v="1"/>
    <s v="Kristin Palmer"/>
  </r>
  <r>
    <n v="1290531915"/>
    <s v="Yes"/>
    <s v="EAST ORLEANS        "/>
    <x v="0"/>
    <x v="425"/>
    <d v="2018-05-24T13:45:00"/>
    <d v="2018-05-24T14:45:47"/>
    <x v="18"/>
    <s v="ENOI"/>
    <s v="LFUS"/>
    <s v="32640           "/>
    <s v="4176847139 "/>
    <s v="DLIN"/>
    <n v="6"/>
    <x v="53"/>
    <n v="1037"/>
    <x v="20"/>
    <x v="8"/>
    <s v="EPRI"/>
    <x v="16"/>
    <s v="N"/>
    <s v="crew repaired, customer back on                                                                                                                                                                                                                 "/>
    <x v="422"/>
    <x v="423"/>
    <x v="1"/>
    <s v="E"/>
    <x v="0"/>
    <s v="Cyndi Nguyen"/>
  </r>
  <r>
    <n v="1290531766"/>
    <s v="Yes"/>
    <s v="EAST ORLEANS        "/>
    <x v="0"/>
    <x v="426"/>
    <d v="2018-05-24T13:46:00"/>
    <d v="2018-05-24T15:17:58"/>
    <x v="115"/>
    <s v="ENOI"/>
    <s v="TFUS"/>
    <s v="31502           "/>
    <s v="41657478032"/>
    <s v="DLIN"/>
    <n v="6"/>
    <x v="0"/>
    <n v="92"/>
    <x v="17"/>
    <x v="6"/>
    <s v="LGHT"/>
    <x v="8"/>
    <s v="N"/>
    <s v="LIGHTS WENT OUT DURING THE HEAVY RAIN, ALL POWER HAS BEEN RESTORED jmondy                                                                                                                                                                       "/>
    <x v="423"/>
    <x v="424"/>
    <x v="1"/>
    <s v="E"/>
    <x v="0"/>
    <s v="Cyndi Nguyen"/>
  </r>
  <r>
    <n v="1290532012"/>
    <s v="Yes"/>
    <s v="ALGIERS             "/>
    <x v="0"/>
    <x v="427"/>
    <d v="2018-05-24T14:28:00"/>
    <d v="2018-05-24T20:00:39"/>
    <x v="76"/>
    <s v="ENOI"/>
    <s v="TFUS"/>
    <s v="581775          "/>
    <s v="4180046503 "/>
    <s v="DLIN"/>
    <n v="81"/>
    <x v="23"/>
    <n v="2984"/>
    <x v="254"/>
    <x v="1"/>
    <s v="ETRD"/>
    <x v="18"/>
    <s v="N"/>
    <s v="- Transformer                                                                                                                                                                                                                                   "/>
    <x v="351"/>
    <x v="351"/>
    <x v="5"/>
    <s v="C"/>
    <x v="1"/>
    <s v="Kristin Palmer"/>
  </r>
  <r>
    <n v="1290554043"/>
    <s v="Yes"/>
    <s v="ORLEANS             "/>
    <x v="1"/>
    <x v="428"/>
    <d v="2018-05-24T17:48:00"/>
    <d v="2018-05-24T17:46:49"/>
    <x v="45"/>
    <s v="ENOI"/>
    <s v="LFUS"/>
    <s v="27622           "/>
    <s v="3816646701 "/>
    <s v="DLIN"/>
    <n v="1"/>
    <x v="148"/>
    <n v="15184"/>
    <x v="77"/>
    <x v="6"/>
    <s v="LGHT"/>
    <x v="8"/>
    <s v="N"/>
    <s v="refused a phase. per 310 treed3                                                                                                                                                                                                                 "/>
    <x v="424"/>
    <x v="425"/>
    <x v="12"/>
    <s v="A"/>
    <x v="4"/>
    <s v="Joseph Giarrusso"/>
  </r>
  <r>
    <n v="1290548983"/>
    <s v="Yes"/>
    <s v="EAST ORLEANS        "/>
    <x v="0"/>
    <x v="429"/>
    <d v="2018-05-24T16:03:00"/>
    <d v="2018-05-24T17:32:42"/>
    <x v="56"/>
    <s v="ENOI"/>
    <s v="SERV"/>
    <s v="1538011         "/>
    <s v="50360547429"/>
    <s v="DLIN"/>
    <n v="6"/>
    <x v="0"/>
    <n v="161"/>
    <x v="178"/>
    <x v="3"/>
    <s v="SECF"/>
    <x v="44"/>
    <s v="N"/>
    <s v="made repaires at pole cscale1                                                                                                                                                                                                                   "/>
    <x v="425"/>
    <x v="426"/>
    <x v="15"/>
    <s v="E"/>
    <x v="0"/>
    <s v="Cyndi Nguyen"/>
  </r>
  <r>
    <n v="1290556297"/>
    <s v="Yes"/>
    <s v="ORLEANS             "/>
    <x v="0"/>
    <x v="430"/>
    <d v="2018-05-24T16:31:00"/>
    <d v="2018-05-24T17:46:29"/>
    <x v="26"/>
    <s v="ENOI"/>
    <s v="TFUS"/>
    <s v="549898          "/>
    <s v="38053465768"/>
    <s v="DLIN"/>
    <n v="1"/>
    <x v="21"/>
    <n v="750"/>
    <x v="240"/>
    <x v="5"/>
    <s v="VOHL"/>
    <x v="7"/>
    <s v="N"/>
    <s v="cleared branch refused ok. per 310 treed3                                                                                                                                                                                                       "/>
    <x v="426"/>
    <x v="427"/>
    <x v="12"/>
    <s v="A"/>
    <x v="4"/>
    <s v="Joseph Giarrusso"/>
  </r>
  <r>
    <n v="1290558503"/>
    <s v="Yes"/>
    <s v="EAST ORLEANS        "/>
    <x v="0"/>
    <x v="431"/>
    <d v="2018-05-24T17:36:00"/>
    <d v="2018-05-24T20:45:34"/>
    <x v="83"/>
    <s v="ENOI"/>
    <s v="TFUS"/>
    <s v="1363046         "/>
    <s v="4360850239 "/>
    <s v="DLIN"/>
    <n v="6"/>
    <x v="29"/>
    <n v="2660"/>
    <x v="117"/>
    <x v="2"/>
    <s v="FOBJ"/>
    <x v="19"/>
    <s v="N"/>
    <s v="trip breaker cscale1                                                                                                                                                                                                                            "/>
    <x v="427"/>
    <x v="428"/>
    <x v="14"/>
    <s v="E"/>
    <x v="0"/>
    <s v="Cyndi Nguyen"/>
  </r>
  <r>
    <n v="1290572302"/>
    <s v="Yes"/>
    <s v="EAST ORLEANS        "/>
    <x v="0"/>
    <x v="432"/>
    <d v="2018-05-25T08:33:00"/>
    <d v="2018-05-25T09:17:43"/>
    <x v="116"/>
    <s v="ENOI"/>
    <s v="TFUS"/>
    <s v="1315274         "/>
    <s v="42673498086"/>
    <s v="DLIN"/>
    <n v="6"/>
    <x v="2"/>
    <n v="1130"/>
    <x v="255"/>
    <x v="8"/>
    <s v="ESEC"/>
    <x v="24"/>
    <s v="N"/>
    <s v="crew to put out dry cell                                                                                                                                                                                                                        "/>
    <x v="428"/>
    <x v="429"/>
    <x v="0"/>
    <s v="E"/>
    <x v="0"/>
    <s v="Cyndi Nguyen"/>
  </r>
  <r>
    <n v="1290572994"/>
    <s v="Yes"/>
    <s v="ORLEANS             "/>
    <x v="4"/>
    <x v="433"/>
    <d v="2018-05-25T06:27:00"/>
    <d v="2018-05-25T07:19:19"/>
    <x v="71"/>
    <s v="ENOI"/>
    <s v="TFUS"/>
    <s v="66718           "/>
    <s v="39311476823"/>
    <s v="DLIN"/>
    <n v="1"/>
    <x v="23"/>
    <n v="520"/>
    <x v="44"/>
    <x v="0"/>
    <s v="ASQL"/>
    <x v="10"/>
    <s v="N"/>
    <s v="installed animal guard  refused ok jbologn                                                                                                                                                                                                      "/>
    <x v="429"/>
    <x v="430"/>
    <x v="7"/>
    <s v="B"/>
    <x v="3"/>
    <s v="Jay Banks"/>
  </r>
  <r>
    <n v="1290581704"/>
    <s v="Yes"/>
    <s v="EAST ORLEANS        "/>
    <x v="1"/>
    <x v="434"/>
    <d v="2018-05-25T16:38:00"/>
    <d v="2018-05-25T15:00:42"/>
    <x v="57"/>
    <s v="ENOI"/>
    <s v="TFUS"/>
    <s v="77919           "/>
    <s v="41167472797"/>
    <s v="DLIN"/>
    <n v="6"/>
    <x v="21"/>
    <n v="2080"/>
    <x v="77"/>
    <x v="1"/>
    <s v="ETRD"/>
    <x v="18"/>
    <s v="N"/>
    <s v="crw to replace xfmr at locaton                                                                                                                                                                                                                  "/>
    <x v="430"/>
    <x v="431"/>
    <x v="1"/>
    <s v="C"/>
    <x v="1"/>
    <s v="Kristin Palmer"/>
  </r>
  <r>
    <n v="1290583721"/>
    <s v="Yes"/>
    <s v="ALGIERS             "/>
    <x v="1"/>
    <x v="435"/>
    <d v="2018-05-25T12:49:00"/>
    <d v="2018-05-25T13:20:20"/>
    <x v="11"/>
    <s v="ENOI"/>
    <s v="LFUS"/>
    <s v="50637           "/>
    <s v="4120445876 "/>
    <s v="DLIN"/>
    <n v="81"/>
    <x v="88"/>
    <n v="897"/>
    <x v="96"/>
    <x v="6"/>
    <s v="LGHT"/>
    <x v="8"/>
    <s v="N"/>
    <s v="refused ok zwashin                                                                                                                                                                                                                              "/>
    <x v="431"/>
    <x v="432"/>
    <x v="5"/>
    <s v="C"/>
    <x v="1"/>
    <s v="Kristin Palmer"/>
  </r>
  <r>
    <n v="1290584810"/>
    <s v="Yes"/>
    <s v="EAST ORLEANS        "/>
    <x v="2"/>
    <x v="436"/>
    <d v="2018-05-25T12:48:00"/>
    <d v="2018-05-25T14:17:24"/>
    <x v="18"/>
    <s v="ENOI"/>
    <s v="LFUS"/>
    <s v="31979           "/>
    <s v="4208447715 "/>
    <s v="DLIN"/>
    <n v="6"/>
    <x v="123"/>
    <n v="1800"/>
    <x v="91"/>
    <x v="8"/>
    <s v="EPRI"/>
    <x v="16"/>
    <s v="N"/>
    <s v="Installed new riser and hot line clamp--riser burned off clamp jvickna                                                                                                                                                                          "/>
    <x v="432"/>
    <x v="433"/>
    <x v="1"/>
    <s v="E"/>
    <x v="0"/>
    <s v="Cyndi Nguyen"/>
  </r>
  <r>
    <n v="1290585960"/>
    <s v="Yes"/>
    <s v="ALGIERS             "/>
    <x v="1"/>
    <x v="437"/>
    <d v="2018-05-25T13:59:00"/>
    <d v="2018-05-25T14:02:45"/>
    <x v="75"/>
    <s v="ENOI"/>
    <s v="LFUS"/>
    <s v="F04039          "/>
    <s v="4183346268 "/>
    <s v="DLIN"/>
    <n v="81"/>
    <x v="111"/>
    <n v="2100"/>
    <x v="240"/>
    <x v="6"/>
    <s v="LGHT"/>
    <x v="8"/>
    <s v="N"/>
    <s v="refused ok zwashin                                                                                                                                                                                                                              "/>
    <x v="433"/>
    <x v="434"/>
    <x v="5"/>
    <s v="C"/>
    <x v="1"/>
    <s v="Kristin Palmer"/>
  </r>
  <r>
    <n v="1290585413"/>
    <s v="NO"/>
    <s v="EAST ORLEANS        "/>
    <x v="1"/>
    <x v="438"/>
    <d v="2018-05-25T12:50:20"/>
    <d v="2018-05-25T12:50:40"/>
    <x v="54"/>
    <s v="ENOI"/>
    <s v="SBKR"/>
    <s v="1601            "/>
    <s v="4351749756 "/>
    <s v="DLIN"/>
    <n v="6"/>
    <x v="149"/>
    <n v="0"/>
    <x v="43"/>
    <x v="6"/>
    <s v="LGHT"/>
    <x v="8"/>
    <s v="N"/>
    <s v="lightning struck pole in frt. of 4944 Wright rd. causing fdr. to relay out                                                                                                                                                                      "/>
    <x v="193"/>
    <x v="193"/>
    <x v="0"/>
    <s v="E"/>
    <x v="0"/>
    <s v="Cyndi Nguyen"/>
  </r>
  <r>
    <n v="1290584944"/>
    <s v="NO"/>
    <s v="EAST ORLEANS        "/>
    <x v="1"/>
    <x v="438"/>
    <d v="2018-05-25T12:50:20"/>
    <d v="2018-05-25T12:50:28"/>
    <x v="113"/>
    <s v="ENOI"/>
    <s v="SBKR"/>
    <s v="1608            "/>
    <s v="4351949759 "/>
    <s v="DLIN"/>
    <n v="6"/>
    <x v="150"/>
    <n v="0"/>
    <x v="43"/>
    <x v="6"/>
    <s v="LGHT"/>
    <x v="8"/>
    <s v="N"/>
    <s v="Lightning struck pole in frt. of 4944 Wright Rd. causing fdr. to relay out                                                                                                                                                                      "/>
    <x v="411"/>
    <x v="412"/>
    <x v="0"/>
    <s v="E"/>
    <x v="0"/>
    <s v="Cyndi Nguyen"/>
  </r>
  <r>
    <n v="1290587821"/>
    <s v="Yes"/>
    <s v="EAST ORLEANS        "/>
    <x v="1"/>
    <x v="439"/>
    <d v="2018-05-25T12:59:00"/>
    <d v="2018-05-25T14:25:14"/>
    <x v="54"/>
    <s v="ENOI"/>
    <s v="TFUS"/>
    <s v="1027436         "/>
    <s v="43579497220"/>
    <s v="DLIN"/>
    <n v="6"/>
    <x v="2"/>
    <n v="430"/>
    <x v="251"/>
    <x v="1"/>
    <s v="ETRD"/>
    <x v="18"/>
    <s v="N"/>
    <s v="crew to change transformer                                                                                                                                                                                                                      "/>
    <x v="434"/>
    <x v="435"/>
    <x v="14"/>
    <s v="E"/>
    <x v="0"/>
    <s v="Cyndi Nguyen"/>
  </r>
  <r>
    <n v="1290588107"/>
    <s v="Yes"/>
    <s v="ALGIERS             "/>
    <x v="2"/>
    <x v="440"/>
    <d v="2018-05-25T13:09:00"/>
    <d v="2018-05-25T14:06:20"/>
    <x v="11"/>
    <s v="ENOI"/>
    <s v="TFUS"/>
    <s v="BY132380        "/>
    <s v="4138945748 "/>
    <s v="DLIN"/>
    <n v="81"/>
    <x v="10"/>
    <n v="627"/>
    <x v="92"/>
    <x v="6"/>
    <s v="LGHT"/>
    <x v="8"/>
    <s v="N"/>
    <s v="had power cmulhea                                                                                                                                                                                                                               "/>
    <x v="435"/>
    <x v="436"/>
    <x v="5"/>
    <s v="C"/>
    <x v="1"/>
    <s v="Kristin Palmer"/>
  </r>
  <r>
    <n v="1290593648"/>
    <s v="Yes"/>
    <s v="EAST ORLEANS        "/>
    <x v="1"/>
    <x v="441"/>
    <d v="2018-05-25T15:15:00"/>
    <d v="2018-05-25T18:25:50"/>
    <x v="90"/>
    <s v="ENOI"/>
    <s v="TFUS"/>
    <s v="1285157         "/>
    <s v="42122496919"/>
    <s v="DLIN"/>
    <n v="6"/>
    <x v="42"/>
    <n v="2912"/>
    <x v="166"/>
    <x v="8"/>
    <s v="EPRI"/>
    <x v="16"/>
    <s v="N"/>
    <s v="bad urd cable                                                                                                                                                                                                                                   "/>
    <x v="436"/>
    <x v="437"/>
    <x v="4"/>
    <s v="E"/>
    <x v="0"/>
    <s v="Cyndi Nguyen"/>
  </r>
  <r>
    <n v="1290603389"/>
    <s v="Yes"/>
    <s v="EAST ORLEANS        "/>
    <x v="1"/>
    <x v="442"/>
    <d v="2018-05-25T15:09:00"/>
    <d v="2018-05-25T16:27:04"/>
    <x v="54"/>
    <s v="ENOI"/>
    <s v="TFUS"/>
    <s v="1033316         "/>
    <s v="4372449661 "/>
    <s v="DLIN"/>
    <n v="6"/>
    <x v="44"/>
    <n v="665"/>
    <x v="33"/>
    <x v="1"/>
    <s v="EARR"/>
    <x v="22"/>
    <s v="N"/>
    <s v="bad arrestor cleared back in                                                                                                                                                                                                                    "/>
    <x v="437"/>
    <x v="438"/>
    <x v="14"/>
    <s v="E"/>
    <x v="0"/>
    <s v="Cyndi Nguyen"/>
  </r>
  <r>
    <n v="1290603392"/>
    <s v="Yes"/>
    <s v="EAST ORLEANS        "/>
    <x v="1"/>
    <x v="443"/>
    <d v="2018-05-25T22:26:00"/>
    <d v="2018-05-25T22:35:06"/>
    <x v="54"/>
    <s v="ENOI"/>
    <s v="LFUS"/>
    <s v="24973           "/>
    <s v="4372249678 "/>
    <s v="DLIN"/>
    <n v="6"/>
    <x v="125"/>
    <n v="35420"/>
    <x v="219"/>
    <x v="1"/>
    <s v="ETRD"/>
    <x v="18"/>
    <s v="N"/>
    <s v="Equipment Failure - Transformer                                                                                                                                                                                                                 "/>
    <x v="438"/>
    <x v="439"/>
    <x v="14"/>
    <s v="E"/>
    <x v="0"/>
    <s v="Cyndi Nguyen"/>
  </r>
  <r>
    <n v="1290603491"/>
    <s v="Yes"/>
    <s v="EAST ORLEANS        "/>
    <x v="1"/>
    <x v="444"/>
    <d v="2018-05-25T15:26:00"/>
    <d v="2018-05-25T16:26:13"/>
    <x v="54"/>
    <s v="ENOI"/>
    <s v="TFUS"/>
    <s v="62641           "/>
    <s v="43726496539"/>
    <s v="DLIN"/>
    <n v="6"/>
    <x v="47"/>
    <n v="189"/>
    <x v="25"/>
    <x v="1"/>
    <s v="EARR"/>
    <x v="22"/>
    <s v="N"/>
    <s v="cleared arrestor restored lateral                                                                                                                                                                                                               "/>
    <x v="439"/>
    <x v="440"/>
    <x v="14"/>
    <s v="E"/>
    <x v="0"/>
    <s v="Cyndi Nguyen"/>
  </r>
  <r>
    <n v="1290598048"/>
    <s v="Yes"/>
    <s v="ORLEANS             "/>
    <x v="1"/>
    <x v="445"/>
    <d v="2018-05-25T15:37:00"/>
    <d v="2018-05-25T18:45:15"/>
    <x v="84"/>
    <s v="ENOI"/>
    <s v="TFUS"/>
    <s v="1001079         "/>
    <s v="39890460302"/>
    <s v="DLIN"/>
    <n v="1"/>
    <x v="53"/>
    <n v="3298"/>
    <x v="256"/>
    <x v="1"/>
    <s v="EARM"/>
    <x v="1"/>
    <s v="N"/>
    <s v="crossarm on secondary broke crew to replace                                                                                                                                                                                                     "/>
    <x v="440"/>
    <x v="441"/>
    <x v="6"/>
    <s v="B"/>
    <x v="3"/>
    <s v="Jay Banks"/>
  </r>
  <r>
    <n v="1290603910"/>
    <s v="Yes"/>
    <s v="EAST ORLEANS        "/>
    <x v="1"/>
    <x v="446"/>
    <d v="2018-05-26T00:35:00"/>
    <d v="2018-05-26T00:35:00"/>
    <x v="56"/>
    <s v="ENOI"/>
    <s v="DIS "/>
    <s v="25189           "/>
    <s v="4697851574 "/>
    <s v="DLIN"/>
    <n v="6"/>
    <x v="151"/>
    <n v="332304"/>
    <x v="257"/>
    <x v="4"/>
    <s v="VHCL"/>
    <x v="30"/>
    <s v="N"/>
    <s v="truck hit pole crew to replace poles                                                                                                                                                                                                            "/>
    <x v="441"/>
    <x v="442"/>
    <x v="15"/>
    <s v="E"/>
    <x v="0"/>
    <s v="Cyndi Nguyen"/>
  </r>
  <r>
    <n v="1290601065"/>
    <s v="Yes"/>
    <s v="EAST ORLEANS        "/>
    <x v="1"/>
    <x v="446"/>
    <d v="2018-05-25T16:43:00"/>
    <d v="2018-05-25T17:04:48"/>
    <x v="56"/>
    <s v="ENOI"/>
    <s v="SBKR"/>
    <s v="1204            "/>
    <s v="4544950180 "/>
    <s v="DLIN"/>
    <n v="6"/>
    <x v="152"/>
    <n v="4422"/>
    <x v="105"/>
    <x v="4"/>
    <s v="VHCL"/>
    <x v="30"/>
    <s v="N"/>
    <s v="car hit pole                                                                                                                                                                                                                                    "/>
    <x v="442"/>
    <x v="443"/>
    <x v="15"/>
    <s v="E"/>
    <x v="0"/>
    <s v="Cyndi Nguyen"/>
  </r>
  <r>
    <n v="1290632199"/>
    <s v="Yes"/>
    <s v="EAST ORLEANS        "/>
    <x v="0"/>
    <x v="447"/>
    <d v="2018-05-25T23:31:00"/>
    <d v="2018-05-26T00:05:24"/>
    <x v="83"/>
    <s v="ENOI"/>
    <s v="LFUS"/>
    <s v="27177           "/>
    <s v="4351250071 "/>
    <s v="DLIN"/>
    <n v="6"/>
    <x v="54"/>
    <n v="11016"/>
    <x v="116"/>
    <x v="1"/>
    <s v="ETRD"/>
    <x v="18"/>
    <s v="N"/>
    <s v="                                                                                                                                                                                                                                                "/>
    <x v="146"/>
    <x v="146"/>
    <x v="14"/>
    <s v="E"/>
    <x v="0"/>
    <s v="Cyndi Nguyen"/>
  </r>
  <r>
    <n v="1290637791"/>
    <s v="Yes"/>
    <s v="EAST ORLEANS        "/>
    <x v="0"/>
    <x v="447"/>
    <d v="2018-05-26T00:05:00"/>
    <d v="2018-05-26T07:39:04"/>
    <x v="83"/>
    <s v="ENOI"/>
    <s v="TFUS"/>
    <s v="1003271         "/>
    <s v="43568500274"/>
    <s v="DLIN"/>
    <n v="6"/>
    <x v="23"/>
    <n v="4496"/>
    <x v="258"/>
    <x v="1"/>
    <s v="ETRD"/>
    <x v="18"/>
    <s v="N"/>
    <s v="                                                                                                                                                                                                                                                "/>
    <x v="443"/>
    <x v="444"/>
    <x v="14"/>
    <s v="E"/>
    <x v="0"/>
    <s v="Cyndi Nguyen"/>
  </r>
  <r>
    <n v="1290637633"/>
    <s v="Yes"/>
    <s v="EAST ORLEANS        "/>
    <x v="0"/>
    <x v="448"/>
    <d v="2018-05-26T01:16:00"/>
    <d v="2018-05-26T01:20:24"/>
    <x v="77"/>
    <s v="ENOI"/>
    <s v="LFUS"/>
    <s v="27337           "/>
    <s v="4477950230 "/>
    <s v="DLIN"/>
    <n v="6"/>
    <x v="45"/>
    <n v="5325"/>
    <x v="240"/>
    <x v="1"/>
    <s v="ETRD"/>
    <x v="18"/>
    <s v="N"/>
    <s v="Equipment Failure - Transformer                                                                                                                                                                                                                 "/>
    <x v="444"/>
    <x v="445"/>
    <x v="15"/>
    <s v="E"/>
    <x v="0"/>
    <s v="Cyndi Nguyen"/>
  </r>
  <r>
    <n v="1290642483"/>
    <s v="Yes"/>
    <s v="ORLEANS             "/>
    <x v="0"/>
    <x v="449"/>
    <d v="2018-05-26T09:46:00"/>
    <d v="2018-05-26T10:09:20"/>
    <x v="85"/>
    <s v="ENOI"/>
    <s v="TFUS"/>
    <s v="64182           "/>
    <s v="39168462257"/>
    <s v="DLIN"/>
    <n v="1"/>
    <x v="42"/>
    <n v="5278"/>
    <x v="259"/>
    <x v="1"/>
    <s v="EARM"/>
    <x v="1"/>
    <s v="N"/>
    <s v="crew to change arm                                                                                                                                                                                                                              "/>
    <x v="445"/>
    <x v="446"/>
    <x v="9"/>
    <s v="B"/>
    <x v="3"/>
    <s v="Jay Banks"/>
  </r>
  <r>
    <n v="1290648721"/>
    <s v="Yes"/>
    <s v="ALGIERS             "/>
    <x v="2"/>
    <x v="450"/>
    <d v="2018-05-26T08:40:00"/>
    <d v="2018-05-26T11:30:34"/>
    <x v="61"/>
    <s v="ENOI"/>
    <s v="LFUS"/>
    <s v="34320           "/>
    <s v="4199345431 "/>
    <s v="DLIN"/>
    <n v="81"/>
    <x v="79"/>
    <n v="4776"/>
    <x v="260"/>
    <x v="8"/>
    <s v="EPRI"/>
    <x v="16"/>
    <s v="N"/>
    <s v="bad primary cable on terminal pole. crew onsite mtaruc                                                                                                                                                                                          "/>
    <x v="446"/>
    <x v="447"/>
    <x v="3"/>
    <s v="C"/>
    <x v="1"/>
    <s v="Kristin Palmer"/>
  </r>
  <r>
    <n v="1290651781"/>
    <s v="Yes"/>
    <s v="ALGIERS             "/>
    <x v="0"/>
    <x v="451"/>
    <d v="2018-05-26T10:26:00"/>
    <d v="2018-05-26T10:39:04"/>
    <x v="61"/>
    <s v="ENOI"/>
    <s v="LFUS"/>
    <s v="11168           "/>
    <s v="4198645183 "/>
    <s v="DLIN"/>
    <n v="81"/>
    <x v="53"/>
    <n v="306"/>
    <x v="180"/>
    <x v="2"/>
    <s v="FOBJ"/>
    <x v="19"/>
    <s v="N"/>
    <s v="refused ok bad cable, Marty                                                                                                                                                                                                                     "/>
    <x v="447"/>
    <x v="448"/>
    <x v="3"/>
    <s v="C"/>
    <x v="1"/>
    <s v="Kristin Palmer"/>
  </r>
  <r>
    <n v="1290654456"/>
    <s v="Yes"/>
    <s v="ALGIERS             "/>
    <x v="0"/>
    <x v="452"/>
    <d v="2018-05-26T11:51:00"/>
    <d v="2018-05-26T14:00:06"/>
    <x v="61"/>
    <s v="ENOI"/>
    <s v="TFUS"/>
    <s v="1203760         "/>
    <s v="4199845358 "/>
    <s v="DLIN"/>
    <n v="81"/>
    <x v="123"/>
    <n v="2960"/>
    <x v="34"/>
    <x v="8"/>
    <s v="EPRI"/>
    <x v="16"/>
    <s v="N"/>
    <s v="crew to repair ug cable                                                                                                                                                                                                                         "/>
    <x v="448"/>
    <x v="449"/>
    <x v="3"/>
    <s v="C"/>
    <x v="1"/>
    <s v="Kristin Palmer"/>
  </r>
  <r>
    <n v="1290658749"/>
    <s v="Yes"/>
    <s v="EAST ORLEANS        "/>
    <x v="0"/>
    <x v="453"/>
    <d v="2018-05-26T13:37:00"/>
    <d v="2018-05-26T14:38:55"/>
    <x v="53"/>
    <s v="ENOI"/>
    <s v="SERV"/>
    <s v="1048812         "/>
    <s v="43067495057"/>
    <s v="DLIN"/>
    <n v="6"/>
    <x v="0"/>
    <n v="62"/>
    <x v="80"/>
    <x v="3"/>
    <s v="ECON"/>
    <x v="5"/>
    <s v="N"/>
    <s v="Changed **TFUS 1048812 4  to  SERV 1048812 1** --- fixed hot leg connection in the secondary box made customer contact cbower1                                                                                                                  "/>
    <x v="449"/>
    <x v="450"/>
    <x v="0"/>
    <s v="E"/>
    <x v="0"/>
    <s v="Cyndi Nguyen"/>
  </r>
  <r>
    <n v="1290677166"/>
    <s v="Yes"/>
    <s v="EAST ORLEANS        "/>
    <x v="1"/>
    <x v="454"/>
    <d v="2018-05-26T16:12:00"/>
    <d v="2018-05-26T18:00:15"/>
    <x v="18"/>
    <s v="ENOI"/>
    <s v="TFUS"/>
    <s v="74168           "/>
    <s v="41463473196"/>
    <s v="DLIN"/>
    <n v="6"/>
    <x v="2"/>
    <n v="540"/>
    <x v="116"/>
    <x v="1"/>
    <s v="ETRD"/>
    <x v="18"/>
    <s v="N"/>
    <s v="crew to change transformer                                                                                                                                                                                                                      "/>
    <x v="450"/>
    <x v="451"/>
    <x v="1"/>
    <s v="E"/>
    <x v="0"/>
    <s v="Cyndi Nguyen"/>
  </r>
  <r>
    <n v="1290670216"/>
    <s v="Yes"/>
    <s v="ORLEANS             "/>
    <x v="1"/>
    <x v="455"/>
    <d v="2018-05-26T16:54:00"/>
    <d v="2018-05-26T17:35:38"/>
    <x v="69"/>
    <s v="ENOI"/>
    <s v="LFUS"/>
    <s v="17755           "/>
    <s v="3835548748 "/>
    <s v="DLIN"/>
    <n v="1"/>
    <x v="18"/>
    <n v="2241"/>
    <x v="41"/>
    <x v="5"/>
    <s v="VOHL"/>
    <x v="7"/>
    <s v="N"/>
    <s v="refused B and C phase ok taken out by vegetation on Oak on bellaire and 14th jdomang                                                                                                                                                            "/>
    <x v="451"/>
    <x v="452"/>
    <x v="10"/>
    <s v="A"/>
    <x v="4"/>
    <s v="Joseph Giarrusso"/>
  </r>
  <r>
    <n v="1290677153"/>
    <s v="Yes"/>
    <s v="ORLEANS             "/>
    <x v="0"/>
    <x v="456"/>
    <d v="2018-05-26T20:03:00"/>
    <d v="2018-05-26T21:20:37"/>
    <x v="79"/>
    <s v="ENOI"/>
    <s v="LFUS"/>
    <s v="21915           "/>
    <s v="3961247426 "/>
    <s v="DLIN"/>
    <n v="1"/>
    <x v="153"/>
    <n v="24960"/>
    <x v="167"/>
    <x v="1"/>
    <s v="EARM"/>
    <x v="1"/>
    <s v="N"/>
    <s v="                                                                                                                                                                                                                                                "/>
    <x v="452"/>
    <x v="453"/>
    <x v="7"/>
    <s v="B"/>
    <x v="3"/>
    <s v="Jay Banks"/>
  </r>
  <r>
    <n v="1290698115"/>
    <s v="Yes"/>
    <s v="ORLEANS             "/>
    <x v="0"/>
    <x v="457"/>
    <d v="2018-05-26T19:52:00"/>
    <d v="2018-05-26T21:42:40"/>
    <x v="86"/>
    <s v="ENOI"/>
    <s v="SERV"/>
    <s v="77580           "/>
    <s v="38929461516"/>
    <s v="DLIN"/>
    <n v="1"/>
    <x v="0"/>
    <n v="111"/>
    <x v="106"/>
    <x v="8"/>
    <s v="ESEC"/>
    <x v="24"/>
    <s v="N"/>
    <s v="Changed **TFUS 77580 9  to  SERV 77580 1** --- repaired service conductor. per 310 treed3                                                                                                                                                       "/>
    <x v="453"/>
    <x v="454"/>
    <x v="9"/>
    <s v="B"/>
    <x v="3"/>
    <s v="Jay Banks"/>
  </r>
  <r>
    <n v="1290718830"/>
    <s v="Yes"/>
    <s v="ORLEANS             "/>
    <x v="0"/>
    <x v="458"/>
    <d v="2018-05-27T07:24:00"/>
    <d v="2018-05-27T07:46:30"/>
    <x v="85"/>
    <s v="ENOI"/>
    <s v="TFUS"/>
    <s v="1000757         "/>
    <s v="39455462586"/>
    <s v="DLIN"/>
    <n v="1"/>
    <x v="41"/>
    <n v="1140"/>
    <x v="127"/>
    <x v="0"/>
    <s v="AOTH"/>
    <x v="0"/>
    <s v="N"/>
    <s v="rfsd xfrmr oky, fs blwn bc of nn rcrdbl brd, bck in pwr, anml grd &amp; cngd rsr to nsltd #6 jdomang                                                                                                                                                "/>
    <x v="454"/>
    <x v="455"/>
    <x v="9"/>
    <s v="B"/>
    <x v="3"/>
    <s v="Jay Banks"/>
  </r>
  <r>
    <n v="1290720022"/>
    <s v="Yes"/>
    <s v="EAST ORLEANS        "/>
    <x v="0"/>
    <x v="459"/>
    <d v="2018-05-27T07:48:00"/>
    <d v="2018-05-27T07:56:17"/>
    <x v="29"/>
    <s v="ENOI"/>
    <s v="SERV"/>
    <s v="SERVICE         "/>
    <s v="4180950076 "/>
    <s v="DLIN"/>
    <n v="6"/>
    <x v="47"/>
    <n v="111"/>
    <x v="241"/>
    <x v="2"/>
    <s v="SCHD"/>
    <x v="2"/>
    <s v="N"/>
    <s v="crew on site making upgrades                                                                                                                                                                                                                    "/>
    <x v="455"/>
    <x v="456"/>
    <x v="4"/>
    <s v="E"/>
    <x v="0"/>
    <s v="Cyndi Nguyen"/>
  </r>
  <r>
    <n v="1290726447"/>
    <s v="Yes"/>
    <s v="ORLEANS             "/>
    <x v="0"/>
    <x v="460"/>
    <d v="2018-05-27T10:54:00"/>
    <d v="2018-05-27T11:09:08"/>
    <x v="69"/>
    <s v="ENOI"/>
    <s v="SERV"/>
    <s v="SERVICE         "/>
    <s v="3835548748 "/>
    <s v="DLIN"/>
    <n v="1"/>
    <x v="2"/>
    <n v="205"/>
    <x v="59"/>
    <x v="2"/>
    <s v="SCHD"/>
    <x v="2"/>
    <s v="N"/>
    <s v="serviceman on site                                                                                                                                                                                                                              "/>
    <x v="451"/>
    <x v="452"/>
    <x v="10"/>
    <s v="A"/>
    <x v="4"/>
    <s v="Joseph Giarrusso"/>
  </r>
  <r>
    <n v="1290731663"/>
    <s v="Yes"/>
    <s v="ORLEANS             "/>
    <x v="0"/>
    <x v="461"/>
    <d v="2018-05-27T15:17:00"/>
    <d v="2018-05-27T15:51:34"/>
    <x v="24"/>
    <s v="ENOI"/>
    <s v="LFUS"/>
    <s v="46261           "/>
    <s v="4013047629 "/>
    <s v="DLIN"/>
    <n v="1"/>
    <x v="154"/>
    <n v="7160"/>
    <x v="198"/>
    <x v="1"/>
    <s v="EARM"/>
    <x v="1"/>
    <s v="N"/>
    <s v="crossarm broken                                                                                                                                                                                                                                 "/>
    <x v="456"/>
    <x v="457"/>
    <x v="11"/>
    <s v="C"/>
    <x v="1"/>
    <s v="Kristin Palmer"/>
  </r>
  <r>
    <n v="1290738605"/>
    <s v="Yes"/>
    <s v="ORLEANS             "/>
    <x v="0"/>
    <x v="462"/>
    <d v="2018-05-27T16:37:00"/>
    <d v="2018-05-27T18:20:08"/>
    <x v="9"/>
    <s v="ENOI"/>
    <s v="LFUS"/>
    <s v="85992           "/>
    <s v="3994747803 "/>
    <s v="DLIN"/>
    <n v="1"/>
    <x v="155"/>
    <n v="4824"/>
    <x v="163"/>
    <x v="1"/>
    <s v="EARM"/>
    <x v="1"/>
    <s v="N"/>
    <s v="crew to replace crossarm                                                                                                                                                                                                                        "/>
    <x v="457"/>
    <x v="458"/>
    <x v="7"/>
    <s v="D"/>
    <x v="2"/>
    <s v="Jared Brossett"/>
  </r>
  <r>
    <n v="1290748181"/>
    <s v="Yes"/>
    <s v="ALGIERS             "/>
    <x v="0"/>
    <x v="463"/>
    <d v="2018-05-27T18:39:00"/>
    <d v="2018-05-27T19:20:45"/>
    <x v="66"/>
    <s v="ENOI"/>
    <s v="TFUS"/>
    <s v="1283407         "/>
    <s v="4233045757 "/>
    <s v="DLIN"/>
    <n v="81"/>
    <x v="28"/>
    <n v="168"/>
    <x v="261"/>
    <x v="0"/>
    <s v="ASQL"/>
    <x v="10"/>
    <s v="N"/>
    <s v="Animal - Squirrel                                                                                                                                                                                                                               "/>
    <x v="458"/>
    <x v="459"/>
    <x v="3"/>
    <s v="C"/>
    <x v="1"/>
    <s v="Kristin Palmer"/>
  </r>
  <r>
    <n v="1290749714"/>
    <s v="Yes"/>
    <s v="ORLEANS             "/>
    <x v="0"/>
    <x v="464"/>
    <d v="2018-05-27T21:38:00"/>
    <d v="2018-05-28T01:29:57"/>
    <x v="41"/>
    <s v="ENOI"/>
    <s v="TFUS"/>
    <s v="60435           "/>
    <s v="39516471598"/>
    <s v="DLIN"/>
    <n v="1"/>
    <x v="3"/>
    <n v="464"/>
    <x v="262"/>
    <x v="8"/>
    <s v="EPRI"/>
    <x v="16"/>
    <s v="N"/>
    <s v="Equipment Failure - Primary Conductor                                                                                                                                                                                                           "/>
    <x v="230"/>
    <x v="230"/>
    <x v="16"/>
    <s v="B"/>
    <x v="3"/>
    <s v="Jay Banks"/>
  </r>
  <r>
    <n v="1290751633"/>
    <s v="Yes"/>
    <s v="ORLEANS             "/>
    <x v="0"/>
    <x v="465"/>
    <d v="2018-05-28T08:09:00"/>
    <d v="2018-05-28T09:10:02"/>
    <x v="25"/>
    <s v="ENOI"/>
    <s v="TFUS"/>
    <s v="1147515         "/>
    <s v="39826494381"/>
    <s v="DLIN"/>
    <n v="1"/>
    <x v="156"/>
    <n v="53070"/>
    <x v="214"/>
    <x v="1"/>
    <s v="EFSW"/>
    <x v="14"/>
    <s v="N"/>
    <s v="bad cut out                                                                                                                                                                                                                                     "/>
    <x v="459"/>
    <x v="460"/>
    <x v="2"/>
    <s v="D"/>
    <x v="2"/>
    <s v="Jared Brossett"/>
  </r>
  <r>
    <n v="1290753272"/>
    <s v="Yes"/>
    <s v="ORLEANS             "/>
    <x v="0"/>
    <x v="466"/>
    <d v="2018-05-28T08:54:00"/>
    <d v="2018-05-28T10:04:04"/>
    <x v="74"/>
    <s v="ENOI"/>
    <s v="TFUS"/>
    <s v="1402550         "/>
    <s v="39247478866"/>
    <s v="DLIN"/>
    <n v="1"/>
    <x v="42"/>
    <n v="910"/>
    <x v="48"/>
    <x v="1"/>
    <s v="EFLK"/>
    <x v="13"/>
    <s v="N"/>
    <s v="refused transformer and a phase on lateral at scott and toulouse rdeano                                                                                                                                                                         "/>
    <x v="460"/>
    <x v="461"/>
    <x v="7"/>
    <s v="A"/>
    <x v="4"/>
    <s v="Joseph Giarrusso"/>
  </r>
  <r>
    <n v="1290755526"/>
    <s v="Yes"/>
    <s v="ORLEANS             "/>
    <x v="0"/>
    <x v="467"/>
    <d v="2018-05-28T10:19:00"/>
    <d v="2018-05-28T10:30:57"/>
    <x v="16"/>
    <s v="ENOI"/>
    <s v="SERV"/>
    <s v="SERVICE         "/>
    <s v="39110466866"/>
    <s v="DLIN"/>
    <n v="1"/>
    <x v="0"/>
    <n v="12"/>
    <x v="242"/>
    <x v="2"/>
    <s v="SCHD"/>
    <x v="2"/>
    <s v="N"/>
    <s v="crew outage to work on neutral shift                                                                                                                                                                                                            "/>
    <x v="461"/>
    <x v="462"/>
    <x v="8"/>
    <s v="B"/>
    <x v="3"/>
    <s v="Jay Banks"/>
  </r>
  <r>
    <n v="1290760727"/>
    <s v="Yes"/>
    <s v="ORLEANS             "/>
    <x v="0"/>
    <x v="468"/>
    <d v="2018-05-28T14:21:00"/>
    <d v="2018-05-28T15:15:59"/>
    <x v="84"/>
    <s v="ENOI"/>
    <s v="SERV"/>
    <s v="SERVICE         "/>
    <s v="39794459015"/>
    <s v="DLIN"/>
    <n v="1"/>
    <x v="0"/>
    <n v="55"/>
    <x v="158"/>
    <x v="1"/>
    <s v="ECNS"/>
    <x v="4"/>
    <s v="N"/>
    <s v="Changed **TFUS 1001023 11  to  SERV 1001023 11** --- changed electrician connections at weatherhead rdeano                                                                                                                                      "/>
    <x v="462"/>
    <x v="463"/>
    <x v="6"/>
    <s v="B"/>
    <x v="3"/>
    <s v="Jay Banks"/>
  </r>
  <r>
    <n v="1290764231"/>
    <s v="Yes"/>
    <s v="ORLEANS             "/>
    <x v="0"/>
    <x v="469"/>
    <d v="2018-05-28T18:59:00"/>
    <d v="2018-05-28T19:27:00"/>
    <x v="85"/>
    <s v="ENOI"/>
    <s v="DIS "/>
    <s v="24698           "/>
    <s v="3966746175 "/>
    <s v="DLIN"/>
    <n v="1"/>
    <x v="9"/>
    <n v="16692"/>
    <x v="181"/>
    <x v="8"/>
    <s v="EPRI"/>
    <x v="16"/>
    <s v="N"/>
    <s v="Primary wire down.                                                                                                                                                                                                                              "/>
    <x v="463"/>
    <x v="464"/>
    <x v="6"/>
    <s v="B"/>
    <x v="3"/>
    <s v="Jay Banks"/>
  </r>
  <r>
    <n v="1290764915"/>
    <s v="Yes"/>
    <s v="ORLEANS             "/>
    <x v="0"/>
    <x v="469"/>
    <d v="2018-05-28T16:54:00"/>
    <d v="2018-05-28T16:54:00"/>
    <x v="85"/>
    <s v="ENOI"/>
    <s v="DIS "/>
    <s v="14245           "/>
    <s v="39603462729"/>
    <s v="DLIN"/>
    <n v="1"/>
    <x v="157"/>
    <n v="219008"/>
    <x v="20"/>
    <x v="8"/>
    <s v="EPRI"/>
    <x v="16"/>
    <s v="N"/>
    <s v="Primary wire down between Prytania and Coliseum. Crew to pick up.                                                                                                                                                                               "/>
    <x v="464"/>
    <x v="465"/>
    <x v="6"/>
    <s v="B"/>
    <x v="3"/>
    <s v="Jay Banks"/>
  </r>
  <r>
    <n v="1290768277"/>
    <s v="Yes"/>
    <s v="ORLEANS             "/>
    <x v="3"/>
    <x v="470"/>
    <d v="2018-05-28T18:54:00"/>
    <d v="2018-05-28T21:20:57"/>
    <x v="43"/>
    <s v="ENOI"/>
    <s v="TFUS"/>
    <s v="12189           "/>
    <s v="38759491357"/>
    <s v="DLIN"/>
    <n v="1"/>
    <x v="44"/>
    <n v="1288"/>
    <x v="84"/>
    <x v="1"/>
    <s v="ETRD"/>
    <x v="18"/>
    <s v="N"/>
    <s v="crew rplaced bad 37.5kva overhead transformer with a 50kva (pwd)                                                                                                                                                                                "/>
    <x v="465"/>
    <x v="466"/>
    <x v="10"/>
    <s v="A"/>
    <x v="4"/>
    <s v="Joseph Giarrusso"/>
  </r>
  <r>
    <n v="1290777686"/>
    <s v="Yes"/>
    <s v="ALGIERS             "/>
    <x v="0"/>
    <x v="471"/>
    <d v="2018-05-29T09:08:00"/>
    <d v="2018-05-29T11:25:22"/>
    <x v="75"/>
    <s v="ENOI"/>
    <s v="SERV"/>
    <s v="SERVICE         "/>
    <s v="4197546221 "/>
    <s v="DLIN"/>
    <n v="81"/>
    <x v="3"/>
    <n v="290"/>
    <x v="9"/>
    <x v="2"/>
    <s v="SCHD"/>
    <x v="2"/>
    <s v="N"/>
    <s v="crew working                                                                                                                                                                                                                                    "/>
    <x v="466"/>
    <x v="467"/>
    <x v="3"/>
    <s v="C"/>
    <x v="1"/>
    <s v="Kristin Palmer"/>
  </r>
  <r>
    <n v="1290778468"/>
    <s v="Yes"/>
    <s v="EAST ORLEANS        "/>
    <x v="0"/>
    <x v="472"/>
    <d v="2018-05-29T10:06:00"/>
    <d v="2018-05-29T09:45:34"/>
    <x v="0"/>
    <s v="ENOI"/>
    <s v="LFUS"/>
    <s v="LFUS            "/>
    <s v="4345250370 "/>
    <s v="DLIN"/>
    <n v="6"/>
    <x v="19"/>
    <n v="2414"/>
    <x v="263"/>
    <x v="2"/>
    <s v="UNKI"/>
    <x v="21"/>
    <s v="N"/>
    <s v="Changed **LFUS LFUS 142  to  LFUS LFUS 94** --- VfI back in mjack11                      /////jar                                                                                                                                               "/>
    <x v="467"/>
    <x v="468"/>
    <x v="14"/>
    <s v="E"/>
    <x v="0"/>
    <s v="Cyndi Nguyen"/>
  </r>
  <r>
    <n v="1290783837"/>
    <s v="Yes"/>
    <s v="ORLEANS             "/>
    <x v="3"/>
    <x v="473"/>
    <d v="2018-05-29T12:27:00"/>
    <d v="2018-05-29T13:50:39"/>
    <x v="20"/>
    <s v="ENOI"/>
    <s v="SECO"/>
    <s v="SECONDARY COND  "/>
    <s v="39599476570"/>
    <s v="DLIN"/>
    <n v="1"/>
    <x v="0"/>
    <n v="84"/>
    <x v="109"/>
    <x v="8"/>
    <s v="ESEC"/>
    <x v="24"/>
    <s v="N"/>
    <s v="wire down, crew pick up and everyone is back in lights                                                                                                                                                                                          "/>
    <x v="468"/>
    <x v="469"/>
    <x v="7"/>
    <s v="A"/>
    <x v="4"/>
    <s v="Joseph Giarrusso"/>
  </r>
  <r>
    <n v="1290783892"/>
    <s v="Yes"/>
    <s v="ORLEANS             "/>
    <x v="3"/>
    <x v="474"/>
    <d v="2018-05-29T12:28:00"/>
    <d v="2018-05-29T12:55:15"/>
    <x v="71"/>
    <s v="ENOI"/>
    <s v="LFUS"/>
    <s v="38004           "/>
    <s v="3962147498 "/>
    <s v="DLIN"/>
    <n v="1"/>
    <x v="42"/>
    <n v="351"/>
    <x v="56"/>
    <x v="1"/>
    <s v="EFLK"/>
    <x v="13"/>
    <s v="N"/>
    <s v="lfus possibly went out when bad weather came through the area over the weekend. refused ok dsmit36                                                                                                                                              "/>
    <x v="469"/>
    <x v="470"/>
    <x v="7"/>
    <s v="D"/>
    <x v="2"/>
    <s v="Jared Brossett"/>
  </r>
  <r>
    <n v="1290789502"/>
    <s v="Yes"/>
    <s v="EAST ORLEANS        "/>
    <x v="3"/>
    <x v="475"/>
    <d v="2018-05-29T17:53:00"/>
    <d v="2018-05-29T19:30:32"/>
    <x v="29"/>
    <s v="ENOI"/>
    <s v="LFUS"/>
    <s v="21268           "/>
    <s v="4185750094 "/>
    <s v="DLIN"/>
    <n v="6"/>
    <x v="121"/>
    <n v="14840"/>
    <x v="234"/>
    <x v="1"/>
    <s v="EELB"/>
    <x v="36"/>
    <s v="N"/>
    <s v="crew replaced bad elbow (pwd)                                                                                                                                                                                                                   "/>
    <x v="470"/>
    <x v="471"/>
    <x v="4"/>
    <s v="E"/>
    <x v="0"/>
    <s v="Cyndi Nguyen"/>
  </r>
  <r>
    <n v="1290795603"/>
    <s v="Yes"/>
    <s v="ORLEANS             "/>
    <x v="0"/>
    <x v="476"/>
    <d v="2018-05-29T16:46:00"/>
    <d v="2018-05-29T17:59:39"/>
    <x v="84"/>
    <s v="ENOI"/>
    <s v="SERV"/>
    <s v="63890           "/>
    <s v="39536459322"/>
    <s v="DLIN"/>
    <n v="1"/>
    <x v="0"/>
    <n v="74"/>
    <x v="264"/>
    <x v="3"/>
    <s v="ECON"/>
    <x v="5"/>
    <s v="N"/>
    <s v="Changed **TFUS 63890 7  to  SERV 63890 1** --- changed burned linkets in service droser                                                                                                                                                         "/>
    <x v="471"/>
    <x v="472"/>
    <x v="9"/>
    <s v="B"/>
    <x v="3"/>
    <s v="Jay Banks"/>
  </r>
  <r>
    <n v="1290795814"/>
    <s v="Yes"/>
    <s v="EAST ORLEANS        "/>
    <x v="0"/>
    <x v="477"/>
    <d v="2018-05-29T16:54:00"/>
    <d v="2018-05-29T18:38:16"/>
    <x v="65"/>
    <s v="ENOI"/>
    <s v="SERV"/>
    <s v="SERVICE         "/>
    <s v="41692496223"/>
    <s v="DLIN"/>
    <n v="6"/>
    <x v="0"/>
    <n v="104"/>
    <x v="123"/>
    <x v="8"/>
    <s v="ESEC"/>
    <x v="24"/>
    <s v="N"/>
    <s v="Changed **TFUS 25646 9  to  SERV 25646 1** --- service to house burned up--Ran new service to house jvickna                                                                                                                                     "/>
    <x v="472"/>
    <x v="473"/>
    <x v="4"/>
    <s v="D"/>
    <x v="2"/>
    <s v="Jared Brossett"/>
  </r>
  <r>
    <n v="1290802145"/>
    <s v="NO"/>
    <s v="ORLEANS             "/>
    <x v="3"/>
    <x v="478"/>
    <d v="2018-05-29T20:57:00"/>
    <d v="2018-05-29T21:40:16"/>
    <x v="117"/>
    <s v="ENOI"/>
    <s v="SERV"/>
    <s v="METER           "/>
    <s v="40171495297"/>
    <s v="DLIN"/>
    <n v="1"/>
    <x v="0"/>
    <n v="0"/>
    <x v="43"/>
    <x v="4"/>
    <s v="HECO"/>
    <x v="31"/>
    <s v="N"/>
    <s v="Changed **TFUS 1468008 15  to  ERR 1468008 1** --- Meter was supposed to be Read and leave on but was turned off instead. Turned meter back on per DOC. droser                                                                                  "/>
    <x v="473"/>
    <x v="474"/>
    <x v="2"/>
    <s v="D"/>
    <x v="2"/>
    <s v="Jared Brossett"/>
  </r>
  <r>
    <n v="1290811657"/>
    <s v="Yes"/>
    <s v="ORLEANS             "/>
    <x v="0"/>
    <x v="479"/>
    <d v="2018-05-30T07:21:00"/>
    <d v="2018-05-30T09:11:32"/>
    <x v="118"/>
    <s v="ENOI"/>
    <s v="TFUS"/>
    <s v="591793          "/>
    <s v="39978495267"/>
    <s v="DLIN"/>
    <n v="1"/>
    <x v="28"/>
    <n v="440"/>
    <x v="26"/>
    <x v="0"/>
    <s v="ASQL"/>
    <x v="10"/>
    <s v="N"/>
    <s v="installed animal guard refused ok  advised jbologn                                                                                                                                                                                              "/>
    <x v="474"/>
    <x v="475"/>
    <x v="2"/>
    <s v="D"/>
    <x v="2"/>
    <s v="Jared Brossett"/>
  </r>
  <r>
    <n v="1290812439"/>
    <s v="Yes"/>
    <s v="ORLEANS             "/>
    <x v="0"/>
    <x v="480"/>
    <d v="2018-05-30T08:22:00"/>
    <d v="2018-05-30T08:55:09"/>
    <x v="81"/>
    <s v="ENOI"/>
    <s v="TFUS"/>
    <s v="1363766         "/>
    <s v="40071482232"/>
    <s v="DLIN"/>
    <n v="1"/>
    <x v="3"/>
    <n v="90"/>
    <x v="5"/>
    <x v="2"/>
    <s v="SCHD"/>
    <x v="2"/>
    <s v="N"/>
    <s v="Contract crew on site has scheduled outage at location                                                                                                                                                                                          "/>
    <x v="475"/>
    <x v="476"/>
    <x v="7"/>
    <s v="D"/>
    <x v="2"/>
    <s v="Jared Brossett"/>
  </r>
  <r>
    <n v="1290849908"/>
    <s v="Yes"/>
    <s v="EAST ORLEANS        "/>
    <x v="0"/>
    <x v="481"/>
    <d v="2018-05-31T07:09:00"/>
    <d v="2018-05-31T07:39:46"/>
    <x v="37"/>
    <s v="ENOI"/>
    <s v="LFUS"/>
    <s v="26259           "/>
    <s v="4373551114 "/>
    <s v="DLIN"/>
    <n v="6"/>
    <x v="158"/>
    <n v="6191"/>
    <x v="120"/>
    <x v="8"/>
    <s v="EPRI"/>
    <x v="16"/>
    <s v="N"/>
    <s v="bad cable from Vault 67- 66                                                                                                                                                                                                                     "/>
    <x v="476"/>
    <x v="477"/>
    <x v="14"/>
    <s v="E"/>
    <x v="0"/>
    <s v="Cyndi Nguyen"/>
  </r>
  <r>
    <n v="1290851255"/>
    <s v="Yes"/>
    <s v="EAST ORLEANS        "/>
    <x v="0"/>
    <x v="482"/>
    <d v="2018-05-31T07:41:00"/>
    <d v="2018-05-31T08:05:53"/>
    <x v="119"/>
    <s v="ENOI"/>
    <s v="TFUS"/>
    <s v="61290           "/>
    <s v="42703493500"/>
    <s v="DLIN"/>
    <n v="6"/>
    <x v="21"/>
    <n v="800"/>
    <x v="103"/>
    <x v="8"/>
    <s v="ESEC"/>
    <x v="24"/>
    <s v="N"/>
    <s v="open wire secondary got together--removed slack--made customer contact cbower1                                                                                                                                                                  "/>
    <x v="477"/>
    <x v="478"/>
    <x v="0"/>
    <s v="E"/>
    <x v="0"/>
    <s v="Cyndi Nguyen"/>
  </r>
  <r>
    <n v="1290852402"/>
    <s v="Yes"/>
    <s v="EAST ORLEANS        "/>
    <x v="0"/>
    <x v="483"/>
    <d v="2018-05-31T07:37:00"/>
    <d v="2018-05-31T07:40:08"/>
    <x v="37"/>
    <s v="ENOI"/>
    <s v="LFUS"/>
    <s v="26124           "/>
    <s v="4382751197 "/>
    <s v="DLIN"/>
    <n v="6"/>
    <x v="86"/>
    <n v="663"/>
    <x v="263"/>
    <x v="8"/>
    <s v="EPRI"/>
    <x v="16"/>
    <s v="N"/>
    <s v="bad cable from vault 67-66                                                                                                                                                                                                                      "/>
    <x v="478"/>
    <x v="479"/>
    <x v="14"/>
    <s v="E"/>
    <x v="0"/>
    <s v="Cyndi Nguyen"/>
  </r>
  <r>
    <n v="1290853771"/>
    <s v="Yes"/>
    <s v="ORLEANS             "/>
    <x v="0"/>
    <x v="484"/>
    <d v="2018-05-31T09:00:00"/>
    <d v="2018-05-31T09:12:36"/>
    <x v="108"/>
    <s v="ENOI"/>
    <s v="LFUS"/>
    <s v="37908           "/>
    <s v="3865747472 "/>
    <s v="DLIN"/>
    <n v="1"/>
    <x v="159"/>
    <n v="10810"/>
    <x v="265"/>
    <x v="1"/>
    <s v="EARM"/>
    <x v="1"/>
    <s v="N"/>
    <s v="refused B phase of lat.switch taking out by a piece of rotten xarm also rotten pole 38675474634 leaning over made a ticket to office jbologn                                                                                                    "/>
    <x v="479"/>
    <x v="480"/>
    <x v="12"/>
    <s v="A"/>
    <x v="4"/>
    <s v="Joseph Giarrusso"/>
  </r>
  <r>
    <n v="1290859674"/>
    <s v="Yes"/>
    <s v="EAST ORLEANS        "/>
    <x v="0"/>
    <x v="485"/>
    <d v="2018-05-31T09:38:00"/>
    <d v="2018-05-31T12:04:00"/>
    <x v="18"/>
    <s v="ENOI"/>
    <s v="SERV"/>
    <s v="METER           "/>
    <s v="41787473156"/>
    <s v="DLIN"/>
    <n v="6"/>
    <x v="0"/>
    <n v="146"/>
    <x v="52"/>
    <x v="4"/>
    <s v="HECD"/>
    <x v="35"/>
    <s v="N"/>
    <s v="Changed **TFUS 1509445 9  to  ERR 1509445 1** --- cut out error----reconnected----off at main cbower1                                                                                                                                           "/>
    <x v="480"/>
    <x v="481"/>
    <x v="1"/>
    <s v="E"/>
    <x v="0"/>
    <s v="Cyndi Nguyen"/>
  </r>
  <r>
    <n v="1290874056"/>
    <s v="Yes"/>
    <s v="ORLEANS             "/>
    <x v="3"/>
    <x v="486"/>
    <d v="2018-05-31T16:10:00"/>
    <d v="2018-05-31T17:30:17"/>
    <x v="24"/>
    <s v="ENOI"/>
    <s v="TFUS"/>
    <s v="59095           "/>
    <s v="39847474995"/>
    <s v="DLIN"/>
    <n v="1"/>
    <x v="10"/>
    <n v="968"/>
    <x v="132"/>
    <x v="2"/>
    <s v="FOBJ"/>
    <x v="19"/>
    <s v="N"/>
    <s v="transformer taken out by mylar balloons, refused ok droser                                                                                                                                                                                      "/>
    <x v="481"/>
    <x v="482"/>
    <x v="11"/>
    <s v="D"/>
    <x v="2"/>
    <s v="Jared Brossett"/>
  </r>
  <r>
    <n v="1290874988"/>
    <s v="Yes"/>
    <s v="ORLEANS             "/>
    <x v="3"/>
    <x v="487"/>
    <d v="2018-05-31T16:34:00"/>
    <d v="2018-05-31T18:39:00"/>
    <x v="30"/>
    <s v="ENOI"/>
    <s v="SERV"/>
    <s v="METER           "/>
    <s v="39008467974"/>
    <s v="DLIN"/>
    <n v="1"/>
    <x v="0"/>
    <n v="125"/>
    <x v="78"/>
    <x v="4"/>
    <s v="HECD"/>
    <x v="35"/>
    <s v="N"/>
    <s v="Changed **TFUS 3004446 9  to  ERR 3004446 1** --- Wrong meter was cut out in error. Took boots off meter. droser                                                                                                                                "/>
    <x v="482"/>
    <x v="483"/>
    <x v="8"/>
    <s v="B"/>
    <x v="3"/>
    <s v="Jay Banks"/>
  </r>
  <r>
    <n v="1290877469"/>
    <s v="Yes"/>
    <s v="EAST ORLEANS        "/>
    <x v="0"/>
    <x v="488"/>
    <d v="2018-05-31T18:41:00"/>
    <d v="2018-05-31T21:05:40"/>
    <x v="77"/>
    <s v="ENOI"/>
    <s v="SERV"/>
    <s v="1149754         "/>
    <s v="44427503092"/>
    <s v="DLIN"/>
    <n v="6"/>
    <x v="0"/>
    <n v="145"/>
    <x v="9"/>
    <x v="3"/>
    <s v="ECON"/>
    <x v="5"/>
    <s v="N"/>
    <s v="Changed **TFUS 1149754 3  to  SERV 1149754 1** --- Replaced hot leg connection in transformer vault jvickna                                                                                                                                     "/>
    <x v="483"/>
    <x v="484"/>
    <x v="15"/>
    <s v="E"/>
    <x v="0"/>
    <s v="Cyndi Nguyen"/>
  </r>
  <r>
    <n v="1290878046"/>
    <s v="Yes"/>
    <s v="EAST ORLEANS        "/>
    <x v="0"/>
    <x v="489"/>
    <d v="2018-05-31T19:14:00"/>
    <d v="2018-06-01T00:00:29"/>
    <x v="51"/>
    <s v="ENOI"/>
    <s v="TFUS"/>
    <s v="1551271         "/>
    <s v="46366536334"/>
    <s v="DLIN"/>
    <n v="6"/>
    <x v="14"/>
    <n v="2574"/>
    <x v="119"/>
    <x v="1"/>
    <s v="EFSW"/>
    <x v="14"/>
    <s v="N"/>
    <s v="Equipment Failure - Fuse Switch                                                                                                                                                                                                                 "/>
    <x v="484"/>
    <x v="485"/>
    <x v="15"/>
    <s v="E"/>
    <x v="0"/>
    <s v="Cyndi Nguyen"/>
  </r>
  <r>
    <m/>
    <m/>
    <m/>
    <x v="5"/>
    <x v="490"/>
    <m/>
    <m/>
    <x v="120"/>
    <m/>
    <m/>
    <m/>
    <m/>
    <m/>
    <m/>
    <x v="160"/>
    <m/>
    <x v="266"/>
    <x v="9"/>
    <m/>
    <x v="45"/>
    <m/>
    <m/>
    <x v="142"/>
    <x v="142"/>
    <x v="17"/>
    <m/>
    <x v="5"/>
    <m/>
  </r>
</pivotCacheRecords>
</file>

<file path=xl/pivotCache/pivotCacheRecords2.xml><?xml version="1.0" encoding="utf-8"?>
<pivotCacheRecords xmlns="http://schemas.openxmlformats.org/spreadsheetml/2006/main" xmlns:r="http://schemas.openxmlformats.org/officeDocument/2006/relationships" count="528">
  <r>
    <n v="1289339602"/>
    <s v="NO"/>
    <s v="ALGIERS             "/>
    <x v="0"/>
    <x v="0"/>
    <d v="2018-05-07T11:19:00"/>
    <d v="2018-05-07T11:21:02"/>
    <s v="W0118"/>
    <s v="ENOI"/>
    <s v="SERV"/>
    <s v="SERVICE         "/>
    <s v="4064346970 "/>
    <s v="DLIN"/>
    <n v="81"/>
    <x v="0"/>
    <n v="4"/>
    <n v="2"/>
    <x v="0"/>
    <s v="SCHD"/>
    <x v="0"/>
    <s v="N"/>
    <n v="-90.049969000000004"/>
    <n v="29.952274899999999"/>
  </r>
  <r>
    <n v="1289034854"/>
    <s v="NO"/>
    <s v="EAST ORLEANS        "/>
    <x v="1"/>
    <x v="1"/>
    <d v="2018-04-26T21:54:00"/>
    <d v="2018-04-26T21:57:15"/>
    <s v="1607 "/>
    <s v="ENOI"/>
    <s v="SERV"/>
    <s v="SERVICE         "/>
    <s v="42366494992"/>
    <s v="DLIN"/>
    <n v="6"/>
    <x v="1"/>
    <n v="3"/>
    <n v="3"/>
    <x v="0"/>
    <s v="SCHD"/>
    <x v="0"/>
    <s v="N"/>
    <n v="-89.994742000000002"/>
    <n v="30.021207700000001"/>
  </r>
  <r>
    <n v="1288871180"/>
    <s v="NO"/>
    <s v="ORLEANS             "/>
    <x v="1"/>
    <x v="2"/>
    <d v="2018-04-21T21:43:00"/>
    <d v="2018-04-21T21:46:57"/>
    <s v="2024 "/>
    <s v="ENOI"/>
    <s v="TFUS"/>
    <s v="75771           "/>
    <s v="38973464460"/>
    <s v="DLIN"/>
    <n v="1"/>
    <x v="1"/>
    <n v="4"/>
    <n v="4"/>
    <x v="0"/>
    <s v="SCHD"/>
    <x v="0"/>
    <s v="N"/>
    <n v="-90.103015999999997"/>
    <n v="29.938362000000001"/>
  </r>
  <r>
    <n v="1289252026"/>
    <s v="NO"/>
    <s v="ORLEANS             "/>
    <x v="1"/>
    <x v="3"/>
    <d v="2018-05-04T16:21:00"/>
    <d v="2018-05-04T16:22:23"/>
    <s v="1712 "/>
    <s v="ENOI"/>
    <s v="LFUS"/>
    <s v="21302           "/>
    <s v="3972447286 "/>
    <s v="DLIN"/>
    <n v="1"/>
    <x v="1"/>
    <n v="4"/>
    <n v="4"/>
    <x v="0"/>
    <s v="SCHD"/>
    <x v="0"/>
    <s v="N"/>
    <n v="-90.078800999999999"/>
    <n v="29.961242599999999"/>
  </r>
  <r>
    <n v="1289611099"/>
    <s v="Yes"/>
    <s v="ALGIERS             "/>
    <x v="1"/>
    <x v="4"/>
    <d v="2018-05-15T13:51:00"/>
    <d v="2018-05-15T14:00:00"/>
    <s v="W1712"/>
    <s v="ENOI"/>
    <s v="SERV"/>
    <s v="SERVICE         "/>
    <s v="4269745578 "/>
    <s v="DLIN"/>
    <n v="81"/>
    <x v="1"/>
    <n v="9"/>
    <n v="9"/>
    <x v="0"/>
    <s v="SCHD"/>
    <x v="0"/>
    <s v="N"/>
    <n v="-89.985697999999999"/>
    <n v="29.913310899999999"/>
  </r>
  <r>
    <n v="1287821724"/>
    <s v="Yes"/>
    <s v="EAST ORLEANS        "/>
    <x v="1"/>
    <x v="5"/>
    <d v="2018-04-02T16:44:00"/>
    <d v="2018-04-02T16:54:46"/>
    <s v="1612 "/>
    <s v="ENOI"/>
    <s v="TFUS"/>
    <s v="64230           "/>
    <s v="43425495672"/>
    <s v="DLIN"/>
    <n v="6"/>
    <x v="1"/>
    <n v="11"/>
    <n v="11"/>
    <x v="0"/>
    <s v="SCHD"/>
    <x v="0"/>
    <s v="N"/>
    <n v="-89.961118999999997"/>
    <n v="30.0228237"/>
  </r>
  <r>
    <n v="1290755526"/>
    <s v="Yes"/>
    <s v="ORLEANS             "/>
    <x v="1"/>
    <x v="6"/>
    <d v="2018-05-28T10:19:00"/>
    <d v="2018-05-28T10:30:57"/>
    <s v="1922 "/>
    <s v="ENOI"/>
    <s v="SERV"/>
    <s v="SERVICE         "/>
    <s v="39110466866"/>
    <s v="DLIN"/>
    <n v="1"/>
    <x v="1"/>
    <n v="12"/>
    <n v="12"/>
    <x v="0"/>
    <s v="SCHD"/>
    <x v="0"/>
    <s v="N"/>
    <n v="-90.098433"/>
    <n v="29.944932900000001"/>
  </r>
  <r>
    <n v="1287853197"/>
    <s v="Yes"/>
    <s v="ALGIERS             "/>
    <x v="1"/>
    <x v="7"/>
    <d v="2018-04-03T15:56:00"/>
    <d v="2018-04-03T16:09:54"/>
    <s v="W0715"/>
    <s v="ENOI"/>
    <s v="SERV"/>
    <s v="SERVICE         "/>
    <s v="4111546365 "/>
    <s v="DLIN"/>
    <n v="81"/>
    <x v="0"/>
    <n v="28"/>
    <n v="14"/>
    <x v="0"/>
    <s v="SCHD"/>
    <x v="0"/>
    <s v="N"/>
    <n v="-90.035300000000007"/>
    <n v="29.935477599999999"/>
  </r>
  <r>
    <n v="1289597019"/>
    <s v="Yes"/>
    <s v="ALGIERS             "/>
    <x v="1"/>
    <x v="8"/>
    <d v="2018-05-15T09:02:00"/>
    <d v="2018-05-15T09:10:28"/>
    <s v="W1726"/>
    <s v="ENOI"/>
    <s v="SERV"/>
    <s v="SERVICE         "/>
    <s v="4219046035 "/>
    <s v="DLIN"/>
    <n v="81"/>
    <x v="2"/>
    <n v="63"/>
    <n v="21"/>
    <x v="0"/>
    <s v="SCHD"/>
    <x v="0"/>
    <s v="N"/>
    <n v="-90.001497000000001"/>
    <n v="29.9260716"/>
  </r>
  <r>
    <n v="1289304975"/>
    <s v="Yes"/>
    <s v="EAST ORLEANS        "/>
    <x v="1"/>
    <x v="9"/>
    <d v="2018-05-06T14:39:00"/>
    <d v="2018-05-06T15:00:48"/>
    <s v="1607 "/>
    <s v="ENOI"/>
    <s v="TFUS"/>
    <s v="1422008         "/>
    <s v="42397494167"/>
    <s v="DLIN"/>
    <n v="6"/>
    <x v="1"/>
    <n v="22"/>
    <n v="22"/>
    <x v="0"/>
    <s v="SCHD"/>
    <x v="0"/>
    <s v="N"/>
    <n v="-89.993630999999993"/>
    <n v="30.018963800000002"/>
  </r>
  <r>
    <n v="1288345085"/>
    <s v="Yes"/>
    <s v="EAST ORLEANS        "/>
    <x v="1"/>
    <x v="10"/>
    <d v="2018-04-12T17:24:00"/>
    <d v="2018-04-12T17:51:12"/>
    <s v="611  "/>
    <s v="ENOI"/>
    <s v="SERV"/>
    <s v="SERVICE         "/>
    <s v="41092476849"/>
    <s v="DLIN"/>
    <n v="6"/>
    <x v="1"/>
    <n v="27"/>
    <n v="27"/>
    <x v="0"/>
    <s v="SCHD"/>
    <x v="0"/>
    <s v="N"/>
    <n v="-90.035636999999994"/>
    <n v="29.971762500000001"/>
  </r>
  <r>
    <n v="1289558017"/>
    <s v="Yes"/>
    <s v="ORLEANS             "/>
    <x v="1"/>
    <x v="11"/>
    <d v="2018-05-14T11:32:00"/>
    <d v="2018-05-14T11:50:32"/>
    <s v="1553 "/>
    <s v="ENOI"/>
    <s v="SERV"/>
    <s v="SERVICE         "/>
    <s v="38980470714"/>
    <s v="DLIN"/>
    <n v="1"/>
    <x v="0"/>
    <n v="66"/>
    <n v="33"/>
    <x v="0"/>
    <s v="SCHD"/>
    <x v="0"/>
    <s v="N"/>
    <n v="-90.102557000000004"/>
    <n v="29.955505200000001"/>
  </r>
  <r>
    <n v="1288619383"/>
    <s v="Yes"/>
    <s v="ORLEANS             "/>
    <x v="0"/>
    <x v="12"/>
    <d v="2018-04-14T13:58:00"/>
    <d v="2018-04-14T14:23:03"/>
    <s v="1913 "/>
    <s v="ENOI"/>
    <s v="TFUS"/>
    <s v="694407          "/>
    <s v="38765457833"/>
    <s v="DLIN"/>
    <n v="1"/>
    <x v="3"/>
    <n v="324"/>
    <n v="36"/>
    <x v="1"/>
    <s v="LGHT"/>
    <x v="1"/>
    <s v="N"/>
    <n v="-90.109684000000001"/>
    <n v="29.920240400000001"/>
  </r>
  <r>
    <n v="1290720022"/>
    <s v="Yes"/>
    <s v="EAST ORLEANS        "/>
    <x v="1"/>
    <x v="13"/>
    <d v="2018-05-27T07:48:00"/>
    <d v="2018-05-27T07:56:17"/>
    <s v="2212 "/>
    <s v="ENOI"/>
    <s v="SERV"/>
    <s v="SERVICE         "/>
    <s v="4180950076 "/>
    <s v="DLIN"/>
    <n v="6"/>
    <x v="2"/>
    <n v="111"/>
    <n v="37"/>
    <x v="0"/>
    <s v="SCHD"/>
    <x v="0"/>
    <s v="N"/>
    <n v="-90.012032000000005"/>
    <n v="30.037330600000001"/>
  </r>
  <r>
    <n v="1288311051"/>
    <s v="Yes"/>
    <s v="EAST ORLEANS        "/>
    <x v="1"/>
    <x v="14"/>
    <d v="2018-04-11T13:14:00"/>
    <d v="2018-04-11T13:54:23"/>
    <s v="611  "/>
    <s v="ENOI"/>
    <s v="TFUS"/>
    <s v="66185           "/>
    <s v="41072475985"/>
    <s v="DLIN"/>
    <n v="6"/>
    <x v="1"/>
    <n v="40"/>
    <n v="40"/>
    <x v="0"/>
    <s v="SCHD"/>
    <x v="0"/>
    <s v="N"/>
    <n v="-90.036309000000003"/>
    <n v="29.969405699999999"/>
  </r>
  <r>
    <n v="1290351332"/>
    <s v="Yes"/>
    <s v="ALGIERS             "/>
    <x v="1"/>
    <x v="15"/>
    <d v="2018-05-23T10:20:00"/>
    <d v="2018-05-23T11:00:50"/>
    <s v="W1715"/>
    <s v="ENOI"/>
    <s v="TFUS"/>
    <s v="BY135927        "/>
    <s v="4402145663 "/>
    <s v="DLIN"/>
    <n v="81"/>
    <x v="1"/>
    <n v="41"/>
    <n v="41"/>
    <x v="0"/>
    <s v="SCHD"/>
    <x v="0"/>
    <s v="N"/>
    <n v="-89.943899000000002"/>
    <n v="29.915280299999999"/>
  </r>
  <r>
    <n v="1290726447"/>
    <s v="Yes"/>
    <s v="ORLEANS             "/>
    <x v="1"/>
    <x v="16"/>
    <d v="2018-05-27T10:54:00"/>
    <d v="2018-05-27T11:09:08"/>
    <s v="410  "/>
    <s v="ENOI"/>
    <s v="SERV"/>
    <s v="SERVICE         "/>
    <s v="3835548748 "/>
    <s v="DLIN"/>
    <n v="1"/>
    <x v="4"/>
    <n v="205"/>
    <n v="41"/>
    <x v="0"/>
    <s v="SCHD"/>
    <x v="0"/>
    <s v="N"/>
    <n v="-90.121697999999995"/>
    <n v="30.001782899999998"/>
  </r>
  <r>
    <n v="1290748181"/>
    <s v="Yes"/>
    <s v="ALGIERS             "/>
    <x v="1"/>
    <x v="17"/>
    <d v="2018-05-27T18:39:00"/>
    <d v="2018-05-27T19:20:45"/>
    <s v="W1713"/>
    <s v="ENOI"/>
    <s v="TFUS"/>
    <s v="1283407         "/>
    <s v="4233045757 "/>
    <s v="DLIN"/>
    <n v="81"/>
    <x v="5"/>
    <n v="168"/>
    <n v="42"/>
    <x v="2"/>
    <s v="ASQL"/>
    <x v="2"/>
    <s v="N"/>
    <n v="-89.997155000000006"/>
    <n v="29.918379900000001"/>
  </r>
  <r>
    <n v="1289540216"/>
    <s v="Yes"/>
    <s v="ORLEANS             "/>
    <x v="2"/>
    <x v="18"/>
    <d v="2018-05-13T16:33:00"/>
    <d v="2018-05-13T17:04:12"/>
    <s v="2013 "/>
    <s v="ENOI"/>
    <s v="TFUS"/>
    <s v="63378           "/>
    <s v="38306468034"/>
    <s v="DLIN"/>
    <n v="1"/>
    <x v="6"/>
    <n v="430"/>
    <n v="43"/>
    <x v="0"/>
    <s v="FOBJ"/>
    <x v="3"/>
    <s v="N"/>
    <n v="-90.123931999999996"/>
    <n v="29.9484365"/>
  </r>
  <r>
    <n v="1289832275"/>
    <s v="Yes"/>
    <s v="ORLEANS             "/>
    <x v="0"/>
    <x v="19"/>
    <d v="2018-05-18T19:11:00"/>
    <d v="2018-05-18T19:55:23"/>
    <s v="911  "/>
    <s v="ENOI"/>
    <s v="TFUS"/>
    <s v="64009           "/>
    <s v="39220475025"/>
    <s v="DLIN"/>
    <n v="1"/>
    <x v="7"/>
    <n v="264"/>
    <n v="44"/>
    <x v="1"/>
    <s v="LGHT"/>
    <x v="1"/>
    <s v="N"/>
    <n v="-90.094680999999994"/>
    <n v="29.967301599999999"/>
  </r>
  <r>
    <n v="1290812439"/>
    <s v="Yes"/>
    <s v="ORLEANS             "/>
    <x v="1"/>
    <x v="20"/>
    <d v="2018-05-30T08:22:00"/>
    <d v="2018-05-30T08:55:09"/>
    <s v="1709 "/>
    <s v="ENOI"/>
    <s v="TFUS"/>
    <s v="1363766         "/>
    <s v="40071482232"/>
    <s v="DLIN"/>
    <n v="1"/>
    <x v="0"/>
    <n v="90"/>
    <n v="45"/>
    <x v="0"/>
    <s v="SCHD"/>
    <x v="0"/>
    <s v="N"/>
    <n v="-90.067713999999995"/>
    <n v="29.986878600000001"/>
  </r>
  <r>
    <n v="1288819283"/>
    <s v="Yes"/>
    <s v="ORLEANS             "/>
    <x v="1"/>
    <x v="21"/>
    <d v="2018-04-19T12:20:00"/>
    <d v="2018-04-19T13:08:50"/>
    <s v="408  "/>
    <s v="ENOI"/>
    <s v="TFUS"/>
    <s v="1482254         "/>
    <s v="38688487702"/>
    <s v="DLIN"/>
    <n v="1"/>
    <x v="1"/>
    <n v="49"/>
    <n v="49"/>
    <x v="0"/>
    <s v="SCHD"/>
    <x v="0"/>
    <s v="N"/>
    <n v="-90.111191000000005"/>
    <n v="30.002370200000001"/>
  </r>
  <r>
    <n v="1289815590"/>
    <s v="Yes"/>
    <s v="EAST ORLEANS        "/>
    <x v="0"/>
    <x v="22"/>
    <d v="2018-05-18T17:00:00"/>
    <d v="2018-05-18T17:49:53"/>
    <s v="616  "/>
    <s v="ENOI"/>
    <s v="TFUS"/>
    <s v="32869           "/>
    <s v="41159478571"/>
    <s v="DLIN"/>
    <n v="6"/>
    <x v="1"/>
    <n v="50"/>
    <n v="50"/>
    <x v="1"/>
    <s v="LGHT"/>
    <x v="1"/>
    <s v="N"/>
    <n v="-90.033403000000007"/>
    <n v="29.976512799999998"/>
  </r>
  <r>
    <n v="1287836107"/>
    <s v="Yes"/>
    <s v="ALGIERS             "/>
    <x v="1"/>
    <x v="23"/>
    <d v="2018-04-03T10:29:00"/>
    <d v="2018-04-03T10:55:22"/>
    <s v="W1725"/>
    <s v="ENOI"/>
    <s v="SERV"/>
    <s v="SERVICE         "/>
    <s v="4105546528 "/>
    <s v="DLIN"/>
    <n v="81"/>
    <x v="1"/>
    <n v="50"/>
    <n v="50"/>
    <x v="0"/>
    <s v="SCHD"/>
    <x v="0"/>
    <s v="N"/>
    <n v="-90.037160999999998"/>
    <n v="29.939991899999999"/>
  </r>
  <r>
    <n v="1287812716"/>
    <s v="Yes"/>
    <s v="EAST ORLEANS        "/>
    <x v="1"/>
    <x v="24"/>
    <d v="2018-04-02T10:13:00"/>
    <d v="2018-04-02T10:38:42"/>
    <s v="1702 "/>
    <s v="ENOI"/>
    <s v="LFUS"/>
    <s v="21625           "/>
    <s v="4057148946 "/>
    <s v="DLIN"/>
    <n v="6"/>
    <x v="4"/>
    <n v="260"/>
    <n v="52"/>
    <x v="0"/>
    <s v="SCHD"/>
    <x v="0"/>
    <s v="N"/>
    <n v="-90.051517000000004"/>
    <n v="30.0066141"/>
  </r>
  <r>
    <n v="1289382978"/>
    <s v="Yes"/>
    <s v="ORLEANS             "/>
    <x v="1"/>
    <x v="25"/>
    <d v="2018-05-08T14:45:00"/>
    <d v="2018-05-08T15:40:08"/>
    <s v="614  "/>
    <s v="ENOI"/>
    <s v="TFUS"/>
    <s v="67934           "/>
    <s v="40320474095"/>
    <s v="DLIN"/>
    <n v="1"/>
    <x v="1"/>
    <n v="55"/>
    <n v="55"/>
    <x v="0"/>
    <s v="SCHD"/>
    <x v="0"/>
    <s v="N"/>
    <n v="-90.060032000000007"/>
    <n v="29.9644838"/>
  </r>
  <r>
    <n v="1288891206"/>
    <s v="Yes"/>
    <s v="ORLEANS             "/>
    <x v="3"/>
    <x v="26"/>
    <d v="2018-04-22T09:13:00"/>
    <d v="2018-04-22T10:00:08"/>
    <s v="410  "/>
    <s v="ENOI"/>
    <s v="TFUS"/>
    <s v="18954           "/>
    <s v="38355486113"/>
    <s v="DLIN"/>
    <n v="1"/>
    <x v="5"/>
    <n v="224"/>
    <n v="56"/>
    <x v="3"/>
    <s v="VLGL"/>
    <x v="4"/>
    <s v="N"/>
    <n v="-90.121672000000004"/>
    <n v="29.998064899999999"/>
  </r>
  <r>
    <n v="1289507277"/>
    <s v="Yes"/>
    <s v="EAST ORLEANS        "/>
    <x v="1"/>
    <x v="27"/>
    <d v="2018-05-12T09:36:00"/>
    <d v="2018-05-12T09:55:43"/>
    <s v="2223 "/>
    <s v="ENOI"/>
    <s v="LFUS"/>
    <s v="27600           "/>
    <s v="4309750771 "/>
    <s v="DLIN"/>
    <n v="6"/>
    <x v="7"/>
    <n v="336"/>
    <n v="56"/>
    <x v="0"/>
    <s v="SCHD"/>
    <x v="0"/>
    <s v="N"/>
    <n v="-89.971030999999996"/>
    <n v="30.056033299999999"/>
  </r>
  <r>
    <n v="1288755355"/>
    <s v="Yes"/>
    <s v="ALGIERS             "/>
    <x v="1"/>
    <x v="28"/>
    <d v="2018-04-17T09:25:00"/>
    <d v="2018-04-17T10:20:34"/>
    <s v="W1726"/>
    <s v="ENOI"/>
    <s v="SERV"/>
    <s v="SERVICE         "/>
    <s v="4219446164 "/>
    <s v="DLIN"/>
    <n v="81"/>
    <x v="0"/>
    <n v="114"/>
    <n v="57"/>
    <x v="0"/>
    <s v="SCHD"/>
    <x v="0"/>
    <s v="N"/>
    <n v="-90.001309000000006"/>
    <n v="29.929615399999999"/>
  </r>
  <r>
    <n v="1289101595"/>
    <s v="Yes"/>
    <s v="ORLEANS             "/>
    <x v="1"/>
    <x v="29"/>
    <d v="2018-04-29T10:19:00"/>
    <d v="2018-04-29T11:17:06"/>
    <s v="2012 "/>
    <s v="ENOI"/>
    <s v="SERV"/>
    <s v="SERVICE         "/>
    <s v="39067480021"/>
    <s v="DLIN"/>
    <n v="1"/>
    <x v="1"/>
    <n v="58"/>
    <n v="58"/>
    <x v="3"/>
    <s v="VINE"/>
    <x v="5"/>
    <s v="N"/>
    <n v="-90.099384000000001"/>
    <n v="29.981184200000001"/>
  </r>
  <r>
    <n v="1288615084"/>
    <s v="Yes"/>
    <s v="ORLEANS             "/>
    <x v="0"/>
    <x v="30"/>
    <d v="2018-04-14T13:32:00"/>
    <d v="2018-04-14T14:31:09"/>
    <s v="907  "/>
    <s v="ENOI"/>
    <s v="TFUS"/>
    <s v="SERVICE COND    "/>
    <s v="39493474594"/>
    <s v="DLIN"/>
    <n v="1"/>
    <x v="1"/>
    <n v="59"/>
    <n v="59"/>
    <x v="1"/>
    <s v="LGHT"/>
    <x v="1"/>
    <s v="N"/>
    <n v="-90.086145999999999"/>
    <n v="29.9661431"/>
  </r>
  <r>
    <n v="1287835585"/>
    <s v="Yes"/>
    <s v="ALGIERS             "/>
    <x v="1"/>
    <x v="31"/>
    <d v="2018-04-03T10:17:00"/>
    <d v="2018-04-03T10:54:04"/>
    <s v="W0715"/>
    <s v="ENOI"/>
    <s v="SERV"/>
    <s v="SERVICE         "/>
    <s v="4138946015 "/>
    <s v="DLIN"/>
    <n v="81"/>
    <x v="1"/>
    <n v="59"/>
    <n v="59"/>
    <x v="0"/>
    <s v="SCHD"/>
    <x v="0"/>
    <s v="N"/>
    <n v="-90.026854999999998"/>
    <n v="29.925767100000002"/>
  </r>
  <r>
    <n v="1289334134"/>
    <s v="Yes"/>
    <s v="ALGIERS             "/>
    <x v="1"/>
    <x v="32"/>
    <d v="2018-05-07T09:55:00"/>
    <d v="2018-05-07T09:57:27"/>
    <s v="W0726"/>
    <s v="ENOI"/>
    <s v="SERV"/>
    <s v="SERVICE         "/>
    <s v="4193846054 "/>
    <s v="DLIN"/>
    <n v="81"/>
    <x v="1"/>
    <n v="62"/>
    <n v="62"/>
    <x v="0"/>
    <s v="SCHD"/>
    <x v="0"/>
    <s v="N"/>
    <n v="-90.009429999999995"/>
    <n v="29.926694900000001"/>
  </r>
  <r>
    <n v="1288658888"/>
    <s v="Yes"/>
    <s v="ALGIERS             "/>
    <x v="0"/>
    <x v="33"/>
    <d v="2018-04-14T18:52:00"/>
    <d v="2018-04-14T19:54:30"/>
    <s v="W1726"/>
    <s v="ENOI"/>
    <s v="TFUS"/>
    <s v="00              "/>
    <s v="4221045821 "/>
    <s v="DLIN"/>
    <n v="81"/>
    <x v="3"/>
    <n v="558"/>
    <n v="62"/>
    <x v="3"/>
    <s v="VINE"/>
    <x v="5"/>
    <s v="N"/>
    <n v="-90.000929999999997"/>
    <n v="29.9201826"/>
  </r>
  <r>
    <n v="1290572994"/>
    <s v="Yes"/>
    <s v="ORLEANS             "/>
    <x v="4"/>
    <x v="34"/>
    <d v="2018-05-25T06:27:00"/>
    <d v="2018-05-25T07:19:19"/>
    <s v="1705 "/>
    <s v="ENOI"/>
    <s v="TFUS"/>
    <s v="66718           "/>
    <s v="39311476823"/>
    <s v="DLIN"/>
    <n v="1"/>
    <x v="8"/>
    <n v="520"/>
    <n v="65"/>
    <x v="2"/>
    <s v="ASQL"/>
    <x v="2"/>
    <s v="N"/>
    <n v="-90.091735999999997"/>
    <n v="29.9721929"/>
  </r>
  <r>
    <n v="1288968386"/>
    <s v="Yes"/>
    <s v="EAST ORLEANS        "/>
    <x v="1"/>
    <x v="35"/>
    <d v="2018-04-25T14:40:00"/>
    <d v="2018-04-25T15:45:36"/>
    <s v="1002 "/>
    <s v="ENOI"/>
    <s v="SERV"/>
    <s v="1371278         "/>
    <s v="41192498350"/>
    <s v="DLIN"/>
    <n v="6"/>
    <x v="1"/>
    <n v="66"/>
    <n v="66"/>
    <x v="4"/>
    <s v="VHCL"/>
    <x v="6"/>
    <s v="N"/>
    <n v="-90.031619000000006"/>
    <n v="30.030874300000001"/>
  </r>
  <r>
    <n v="1288857375"/>
    <s v="Yes"/>
    <s v="EAST ORLEANS        "/>
    <x v="1"/>
    <x v="36"/>
    <d v="2018-04-21T00:19:00"/>
    <d v="2018-04-21T00:20:10"/>
    <s v="1204 "/>
    <s v="ENOI"/>
    <s v="TFUS"/>
    <s v="57867           "/>
    <s v="48227513233"/>
    <s v="DLIN"/>
    <n v="6"/>
    <x v="0"/>
    <n v="132"/>
    <n v="66"/>
    <x v="0"/>
    <s v="SCHD"/>
    <x v="0"/>
    <s v="N"/>
    <n v="-89.808791999999997"/>
    <n v="30.069383500000001"/>
  </r>
  <r>
    <n v="1288600878"/>
    <s v="Yes"/>
    <s v="EAST ORLEANS        "/>
    <x v="0"/>
    <x v="37"/>
    <d v="2018-04-14T12:31:00"/>
    <d v="2018-04-14T13:37:33"/>
    <s v="506  "/>
    <s v="ENOI"/>
    <s v="TFUS"/>
    <s v="1099653         "/>
    <s v="40380493281"/>
    <s v="DLIN"/>
    <n v="6"/>
    <x v="8"/>
    <n v="536"/>
    <n v="67"/>
    <x v="1"/>
    <s v="LGHT"/>
    <x v="1"/>
    <s v="N"/>
    <n v="-90.057518000000002"/>
    <n v="30.017118799999999"/>
  </r>
  <r>
    <n v="1289645644"/>
    <s v="Yes"/>
    <s v="ORLEANS             "/>
    <x v="1"/>
    <x v="38"/>
    <d v="2018-05-15T19:27:00"/>
    <d v="2018-05-15T20:35:58"/>
    <s v="1913 "/>
    <s v="ENOI"/>
    <s v="TFUS"/>
    <s v="501019          "/>
    <s v="38350457429"/>
    <s v="DLIN"/>
    <n v="1"/>
    <x v="1"/>
    <n v="69"/>
    <n v="69"/>
    <x v="0"/>
    <s v="SCHD"/>
    <x v="0"/>
    <s v="N"/>
    <n v="-90.122741000000005"/>
    <n v="29.9191781"/>
  </r>
  <r>
    <n v="1288810306"/>
    <s v="Yes"/>
    <s v="EAST ORLEANS        "/>
    <x v="1"/>
    <x v="39"/>
    <d v="2018-04-19T07:01:00"/>
    <d v="2018-04-19T07:42:05"/>
    <s v="613  "/>
    <s v="ENOI"/>
    <s v="LFUS"/>
    <s v="96847           "/>
    <s v="4054447943 "/>
    <s v="DLIN"/>
    <n v="6"/>
    <x v="1"/>
    <n v="70"/>
    <n v="70"/>
    <x v="2"/>
    <s v="ASQL"/>
    <x v="2"/>
    <s v="N"/>
    <n v="-90.052881999999997"/>
    <n v="29.9789809"/>
  </r>
  <r>
    <n v="1289394813"/>
    <s v="Yes"/>
    <s v="ORLEANS             "/>
    <x v="1"/>
    <x v="40"/>
    <d v="2018-05-08T18:15:00"/>
    <d v="2018-05-08T19:24:55"/>
    <s v="2012 "/>
    <s v="ENOI"/>
    <s v="TFUS"/>
    <s v="32862           "/>
    <s v="38869480199"/>
    <s v="DLIN"/>
    <n v="1"/>
    <x v="1"/>
    <n v="70"/>
    <n v="70"/>
    <x v="0"/>
    <s v="SCHD"/>
    <x v="0"/>
    <s v="N"/>
    <n v="-90.105740999999995"/>
    <n v="29.981682500000002"/>
  </r>
  <r>
    <n v="1288308387"/>
    <s v="Yes"/>
    <s v="ALGIERS             "/>
    <x v="1"/>
    <x v="41"/>
    <d v="2018-04-11T11:56:00"/>
    <d v="2018-04-11T12:10:11"/>
    <s v="W0715"/>
    <s v="ENOI"/>
    <s v="SERV"/>
    <s v="SERVICE         "/>
    <s v="4120046100 "/>
    <s v="DLIN"/>
    <n v="81"/>
    <x v="5"/>
    <n v="280"/>
    <n v="70"/>
    <x v="0"/>
    <s v="SCHD"/>
    <x v="0"/>
    <s v="N"/>
    <n v="-90.032652999999996"/>
    <n v="29.928151199999999"/>
  </r>
  <r>
    <n v="1288044293"/>
    <s v="Yes"/>
    <s v="EAST ORLEANS        "/>
    <x v="1"/>
    <x v="42"/>
    <d v="2018-04-04T14:37:00"/>
    <d v="2018-04-04T15:47:34"/>
    <s v="2346 "/>
    <s v="ENOI"/>
    <s v="TFUS"/>
    <s v="72868           "/>
    <s v="41961474034"/>
    <s v="DLIN"/>
    <n v="6"/>
    <x v="1"/>
    <n v="71"/>
    <n v="71"/>
    <x v="0"/>
    <s v="SCHD"/>
    <x v="0"/>
    <s v="N"/>
    <n v="-90.008144000000001"/>
    <n v="29.9637253"/>
  </r>
  <r>
    <n v="1290556297"/>
    <s v="Yes"/>
    <s v="ORLEANS             "/>
    <x v="1"/>
    <x v="43"/>
    <d v="2018-05-24T16:31:00"/>
    <d v="2018-05-24T17:46:29"/>
    <s v="2013 "/>
    <s v="ENOI"/>
    <s v="TFUS"/>
    <s v="549898          "/>
    <s v="38053465768"/>
    <s v="DLIN"/>
    <n v="1"/>
    <x v="6"/>
    <n v="750"/>
    <n v="75"/>
    <x v="3"/>
    <s v="VOHL"/>
    <x v="7"/>
    <s v="N"/>
    <n v="-90.131977000000006"/>
    <n v="29.9422724"/>
  </r>
  <r>
    <n v="1289733935"/>
    <s v="Yes"/>
    <s v="ORLEANS             "/>
    <x v="1"/>
    <x v="44"/>
    <d v="2018-05-17T10:14:00"/>
    <d v="2018-05-17T10:34:49"/>
    <s v="2026 "/>
    <s v="ENOI"/>
    <s v="TFUS"/>
    <s v="77690           "/>
    <s v="38513476796"/>
    <s v="DLIN"/>
    <n v="1"/>
    <x v="1"/>
    <n v="80"/>
    <n v="80"/>
    <x v="0"/>
    <s v="SCHD"/>
    <x v="0"/>
    <s v="N"/>
    <n v="-90.116934999999998"/>
    <n v="29.9723896"/>
  </r>
  <r>
    <n v="1289146670"/>
    <s v="Yes"/>
    <s v="ORLEANS             "/>
    <x v="1"/>
    <x v="45"/>
    <d v="2018-05-01T10:54:00"/>
    <d v="2018-05-01T12:14:49"/>
    <s v="B0527"/>
    <s v="ENOI"/>
    <s v="TFUS"/>
    <s v="499713          "/>
    <s v="37981471294"/>
    <s v="DLIN"/>
    <n v="1"/>
    <x v="2"/>
    <n v="243"/>
    <n v="81"/>
    <x v="3"/>
    <s v="VINE"/>
    <x v="5"/>
    <s v="N"/>
    <n v="-90.134079999999997"/>
    <n v="29.957401999999998"/>
  </r>
  <r>
    <n v="1289132056"/>
    <s v="Yes"/>
    <s v="EAST ORLEANS        "/>
    <x v="1"/>
    <x v="46"/>
    <d v="2018-04-30T19:02:00"/>
    <d v="2018-04-30T20:25:13"/>
    <s v="2345 "/>
    <s v="ENOI"/>
    <s v="TFUS"/>
    <s v="73440           "/>
    <s v="42025474715"/>
    <s v="DLIN"/>
    <n v="6"/>
    <x v="7"/>
    <n v="498"/>
    <n v="83"/>
    <x v="2"/>
    <s v="ASQL"/>
    <x v="2"/>
    <s v="N"/>
    <n v="-90.006131999999994"/>
    <n v="29.9655877"/>
  </r>
  <r>
    <n v="1289109440"/>
    <s v="Yes"/>
    <s v="ORLEANS             "/>
    <x v="1"/>
    <x v="47"/>
    <d v="2018-04-30T06:31:00"/>
    <d v="2018-04-30T07:50:33"/>
    <s v="1709 "/>
    <s v="ENOI"/>
    <s v="TFUS"/>
    <s v="59692           "/>
    <s v="39861481985"/>
    <s v="DLIN"/>
    <n v="1"/>
    <x v="3"/>
    <n v="792"/>
    <n v="88"/>
    <x v="2"/>
    <s v="AOTH"/>
    <x v="8"/>
    <s v="N"/>
    <n v="-90.074233000000007"/>
    <n v="29.986339999999998"/>
  </r>
  <r>
    <n v="1288862841"/>
    <s v="Yes"/>
    <s v="ORLEANS             "/>
    <x v="1"/>
    <x v="48"/>
    <d v="2018-04-21T10:37:00"/>
    <d v="2018-04-21T12:05:41"/>
    <s v="2024 "/>
    <s v="ENOI"/>
    <s v="TFUS"/>
    <s v="75771           "/>
    <s v="38973464460"/>
    <s v="DLIN"/>
    <n v="1"/>
    <x v="1"/>
    <n v="89"/>
    <n v="89"/>
    <x v="0"/>
    <s v="SCHD"/>
    <x v="0"/>
    <s v="N"/>
    <n v="-90.103015999999997"/>
    <n v="29.938362000000001"/>
  </r>
  <r>
    <n v="1288813877"/>
    <s v="Yes"/>
    <s v="ORLEANS             "/>
    <x v="1"/>
    <x v="49"/>
    <d v="2018-04-19T08:35:00"/>
    <d v="2018-04-19T10:05:00"/>
    <s v="2016 "/>
    <s v="ENOI"/>
    <s v="SERV"/>
    <s v="SERVICE         "/>
    <s v="38432468905"/>
    <s v="DLIN"/>
    <n v="1"/>
    <x v="1"/>
    <n v="90"/>
    <n v="90"/>
    <x v="0"/>
    <s v="SCHD"/>
    <x v="0"/>
    <s v="N"/>
    <n v="-90.119915000000006"/>
    <n v="29.9507692"/>
  </r>
  <r>
    <n v="1290480386"/>
    <s v="Yes"/>
    <s v="ORLEANS             "/>
    <x v="1"/>
    <x v="50"/>
    <d v="2018-05-24T08:40:00"/>
    <d v="2018-05-24T10:09:45"/>
    <s v="614  "/>
    <s v="ENOI"/>
    <s v="TFUS"/>
    <s v="3010841         "/>
    <s v="40303475343"/>
    <s v="DLIN"/>
    <n v="1"/>
    <x v="1"/>
    <n v="90"/>
    <n v="90"/>
    <x v="0"/>
    <s v="SCHD"/>
    <x v="0"/>
    <s v="N"/>
    <n v="-90.060477000000006"/>
    <n v="29.9678729"/>
  </r>
  <r>
    <n v="1288813880"/>
    <s v="Yes"/>
    <s v="ORLEANS             "/>
    <x v="1"/>
    <x v="51"/>
    <d v="2018-04-19T08:36:00"/>
    <d v="2018-04-19T10:07:00"/>
    <s v="2016 "/>
    <s v="ENOI"/>
    <s v="SERV"/>
    <s v="SERVICE         "/>
    <s v="38459468848"/>
    <s v="DLIN"/>
    <n v="1"/>
    <x v="1"/>
    <n v="91"/>
    <n v="91"/>
    <x v="0"/>
    <s v="SCHD"/>
    <x v="0"/>
    <s v="N"/>
    <n v="-90.119043000000005"/>
    <n v="29.950515899999999"/>
  </r>
  <r>
    <n v="1290531766"/>
    <s v="Yes"/>
    <s v="EAST ORLEANS        "/>
    <x v="1"/>
    <x v="52"/>
    <d v="2018-05-24T13:46:00"/>
    <d v="2018-05-24T15:17:58"/>
    <s v="2325 "/>
    <s v="ENOI"/>
    <s v="TFUS"/>
    <s v="31502           "/>
    <s v="41657478032"/>
    <s v="DLIN"/>
    <n v="6"/>
    <x v="1"/>
    <n v="92"/>
    <n v="92"/>
    <x v="1"/>
    <s v="LGHT"/>
    <x v="1"/>
    <s v="N"/>
    <n v="-90.017707000000001"/>
    <n v="29.974748099999999"/>
  </r>
  <r>
    <n v="1288916786"/>
    <s v="Yes"/>
    <s v="ALGIERS             "/>
    <x v="1"/>
    <x v="53"/>
    <d v="2018-04-23T00:33:00"/>
    <d v="2018-04-23T02:04:51"/>
    <s v="W0115"/>
    <s v="ENOI"/>
    <s v="SERV"/>
    <s v="SERVICE         "/>
    <s v="4075146417 "/>
    <s v="DLIN"/>
    <n v="81"/>
    <x v="1"/>
    <n v="94"/>
    <n v="94"/>
    <x v="4"/>
    <s v="VHCL"/>
    <x v="6"/>
    <s v="N"/>
    <n v="-90.046772000000004"/>
    <n v="29.937014600000001"/>
  </r>
  <r>
    <n v="1288861239"/>
    <s v="Yes"/>
    <s v="ORLEANS             "/>
    <x v="1"/>
    <x v="54"/>
    <d v="2018-04-21T07:46:00"/>
    <d v="2018-04-21T09:20:37"/>
    <s v="411  "/>
    <s v="ENOI"/>
    <s v="TFUS"/>
    <s v="53261           "/>
    <s v="38802493183"/>
    <s v="DLIN"/>
    <n v="1"/>
    <x v="9"/>
    <n v="665"/>
    <n v="95"/>
    <x v="2"/>
    <s v="ASQL"/>
    <x v="2"/>
    <s v="N"/>
    <n v="-90.107285000000005"/>
    <n v="30.017386399999999"/>
  </r>
  <r>
    <n v="1289754270"/>
    <s v="Yes"/>
    <s v="ORLEANS             "/>
    <x v="1"/>
    <x v="55"/>
    <d v="2018-05-17T14:18:00"/>
    <d v="2018-05-17T15:55:28"/>
    <s v="614  "/>
    <s v="ENOI"/>
    <s v="TFUS"/>
    <s v="1441749         "/>
    <s v="40365473362"/>
    <s v="DLIN"/>
    <n v="1"/>
    <x v="1"/>
    <n v="97"/>
    <n v="97"/>
    <x v="0"/>
    <s v="SCHD"/>
    <x v="0"/>
    <s v="N"/>
    <n v="-90.058638999999999"/>
    <n v="29.962500500000001"/>
  </r>
  <r>
    <n v="1287811648"/>
    <s v="Yes"/>
    <s v="EAST ORLEANS        "/>
    <x v="1"/>
    <x v="56"/>
    <d v="2018-04-02T09:13:00"/>
    <d v="2018-04-02T10:37:27"/>
    <s v="1702 "/>
    <s v="ENOI"/>
    <s v="LFUS"/>
    <s v="21610           "/>
    <s v="4056948968 "/>
    <s v="DLIN"/>
    <n v="6"/>
    <x v="4"/>
    <n v="490"/>
    <n v="98"/>
    <x v="0"/>
    <s v="SCHD"/>
    <x v="0"/>
    <s v="N"/>
    <n v="-90.051562000000004"/>
    <n v="30.007169399999999"/>
  </r>
  <r>
    <n v="1289809756"/>
    <s v="Yes"/>
    <s v="EAST ORLEANS        "/>
    <x v="1"/>
    <x v="57"/>
    <d v="2018-05-18T16:09:00"/>
    <d v="2018-05-18T17:49:21"/>
    <s v="616  "/>
    <s v="ENOI"/>
    <s v="TFUS"/>
    <s v="1230348         "/>
    <s v="41139478965"/>
    <s v="DLIN"/>
    <n v="6"/>
    <x v="1"/>
    <n v="100"/>
    <n v="100"/>
    <x v="1"/>
    <s v="LGHT"/>
    <x v="1"/>
    <s v="N"/>
    <n v="-90.033949000000007"/>
    <n v="29.9775232"/>
  </r>
  <r>
    <n v="1289251423"/>
    <s v="Yes"/>
    <s v="EAST ORLEANS        "/>
    <x v="1"/>
    <x v="58"/>
    <d v="2018-05-04T15:37:00"/>
    <d v="2018-05-04T17:17:35"/>
    <s v="622  "/>
    <s v="ENOI"/>
    <s v="SERV"/>
    <s v="SERVICE         "/>
    <s v="40657476076"/>
    <s v="DLIN"/>
    <n v="6"/>
    <x v="1"/>
    <n v="101"/>
    <n v="101"/>
    <x v="0"/>
    <s v="FOBJ"/>
    <x v="3"/>
    <s v="N"/>
    <n v="-90.049327000000005"/>
    <n v="29.969722999999998"/>
  </r>
  <r>
    <n v="1288270582"/>
    <s v="Yes"/>
    <s v="EAST ORLEANS        "/>
    <x v="1"/>
    <x v="59"/>
    <d v="2018-04-09T17:36:00"/>
    <d v="2018-04-09T19:17:02"/>
    <s v="2212 "/>
    <s v="ENOI"/>
    <s v="TFUS"/>
    <s v="1033779         "/>
    <s v="42248502787"/>
    <s v="DLIN"/>
    <n v="6"/>
    <x v="1"/>
    <n v="101"/>
    <n v="101"/>
    <x v="0"/>
    <s v="SCHD"/>
    <x v="0"/>
    <s v="N"/>
    <n v="-89.998114000000001"/>
    <n v="30.042786299999999"/>
  </r>
  <r>
    <n v="1289020526"/>
    <s v="Yes"/>
    <s v="ORLEANS             "/>
    <x v="2"/>
    <x v="60"/>
    <d v="2018-04-26T12:41:00"/>
    <d v="2018-04-26T13:10:04"/>
    <s v="1712 "/>
    <s v="ENOI"/>
    <s v="TFUS"/>
    <s v="73329           "/>
    <s v="39341476007"/>
    <s v="DLIN"/>
    <n v="1"/>
    <x v="7"/>
    <n v="612"/>
    <n v="102"/>
    <x v="2"/>
    <s v="ASQL"/>
    <x v="2"/>
    <s v="N"/>
    <n v="-90.090592000000001"/>
    <n v="29.970258900000001"/>
  </r>
  <r>
    <n v="1288027520"/>
    <s v="Yes"/>
    <s v="ORLEANS             "/>
    <x v="0"/>
    <x v="61"/>
    <d v="2018-04-04T13:25:00"/>
    <d v="2018-04-04T13:26:00"/>
    <s v="1922 "/>
    <s v="ENOI"/>
    <s v="LFUS"/>
    <s v="23362           "/>
    <s v="3923346269 "/>
    <s v="DLIN"/>
    <n v="1"/>
    <x v="3"/>
    <n v="918"/>
    <n v="102"/>
    <x v="1"/>
    <s v="LGHT"/>
    <x v="1"/>
    <s v="N"/>
    <n v="-90.094798999999995"/>
    <n v="29.933178699999999"/>
  </r>
  <r>
    <n v="1290348015"/>
    <s v="Yes"/>
    <s v="ORLEANS             "/>
    <x v="1"/>
    <x v="62"/>
    <d v="2018-05-23T09:52:00"/>
    <d v="2018-05-23T10:36:57"/>
    <s v="1711 "/>
    <s v="ENOI"/>
    <s v="TFUS"/>
    <s v="3006299         "/>
    <s v="39375480591"/>
    <s v="DLIN"/>
    <n v="1"/>
    <x v="7"/>
    <n v="618"/>
    <n v="103"/>
    <x v="3"/>
    <s v="VOHL"/>
    <x v="7"/>
    <s v="N"/>
    <n v="-90.089718000000005"/>
    <n v="29.982259599999999"/>
  </r>
  <r>
    <n v="1288960233"/>
    <s v="Yes"/>
    <s v="ALGIERS             "/>
    <x v="1"/>
    <x v="63"/>
    <d v="2018-04-25T07:24:00"/>
    <d v="2018-04-25T09:07:48"/>
    <s v="W0725"/>
    <s v="ENOI"/>
    <s v="SERV"/>
    <s v="METER           "/>
    <s v="4144046345 "/>
    <s v="DLIN"/>
    <n v="81"/>
    <x v="1"/>
    <n v="104"/>
    <n v="104"/>
    <x v="4"/>
    <s v="MALD"/>
    <x v="9"/>
    <s v="N"/>
    <n v="-90.025058000000001"/>
    <n v="29.934862800000001"/>
  </r>
  <r>
    <n v="1288730245"/>
    <s v="Yes"/>
    <s v="EAST ORLEANS        "/>
    <x v="1"/>
    <x v="64"/>
    <d v="2018-04-16T11:44:00"/>
    <d v="2018-04-16T13:30:05"/>
    <s v="2212 "/>
    <s v="ENOI"/>
    <s v="SERV"/>
    <s v="SERVICE         "/>
    <s v="42414502992"/>
    <s v="DLIN"/>
    <n v="6"/>
    <x v="1"/>
    <n v="106"/>
    <n v="106"/>
    <x v="0"/>
    <s v="SCHD"/>
    <x v="0"/>
    <s v="N"/>
    <n v="-89.992762999999997"/>
    <n v="30.043266299999999"/>
  </r>
  <r>
    <n v="1289543076"/>
    <s v="Yes"/>
    <s v="ORLEANS             "/>
    <x v="1"/>
    <x v="65"/>
    <d v="2018-05-13T20:23:00"/>
    <d v="2018-05-13T21:13:03"/>
    <s v="2014 "/>
    <s v="ENOI"/>
    <s v="TFUS"/>
    <s v="500211          "/>
    <s v="38084469992"/>
    <s v="DLIN"/>
    <n v="1"/>
    <x v="7"/>
    <n v="636"/>
    <n v="106"/>
    <x v="2"/>
    <s v="AOTH"/>
    <x v="8"/>
    <s v="N"/>
    <n v="-90.130750000000006"/>
    <n v="29.9537899"/>
  </r>
  <r>
    <n v="1288919448"/>
    <s v="Yes"/>
    <s v="ALGIERS             "/>
    <x v="1"/>
    <x v="66"/>
    <d v="2018-04-23T08:44:00"/>
    <d v="2018-04-23T10:30:47"/>
    <s v="W0722"/>
    <s v="ENOI"/>
    <s v="SERV"/>
    <s v="SERVICE         "/>
    <s v="4194346323 "/>
    <s v="DLIN"/>
    <n v="81"/>
    <x v="0"/>
    <n v="216"/>
    <n v="108"/>
    <x v="0"/>
    <s v="SCHD"/>
    <x v="0"/>
    <s v="N"/>
    <m/>
    <m/>
  </r>
  <r>
    <n v="1290811657"/>
    <s v="Yes"/>
    <s v="ORLEANS             "/>
    <x v="1"/>
    <x v="67"/>
    <d v="2018-05-30T07:21:00"/>
    <d v="2018-05-30T09:11:32"/>
    <s v="1713 "/>
    <s v="ENOI"/>
    <s v="TFUS"/>
    <s v="591793          "/>
    <s v="39978495267"/>
    <s v="DLIN"/>
    <n v="1"/>
    <x v="5"/>
    <n v="440"/>
    <n v="110"/>
    <x v="2"/>
    <s v="ASQL"/>
    <x v="2"/>
    <s v="N"/>
    <n v="-90.070194999999998"/>
    <n v="30.022757800000001"/>
  </r>
  <r>
    <n v="1288315440"/>
    <s v="Yes"/>
    <s v="EAST ORLEANS        "/>
    <x v="1"/>
    <x v="68"/>
    <d v="2018-04-11T15:47:00"/>
    <d v="2018-04-11T17:39:20"/>
    <s v="611  "/>
    <s v="ENOI"/>
    <s v="TFUS"/>
    <s v="66559           "/>
    <s v="41056475302"/>
    <s v="DLIN"/>
    <n v="6"/>
    <x v="1"/>
    <n v="112"/>
    <n v="112"/>
    <x v="0"/>
    <s v="SCHD"/>
    <x v="0"/>
    <s v="N"/>
    <n v="-90.036845"/>
    <n v="29.967580999999999"/>
  </r>
  <r>
    <n v="1289007073"/>
    <s v="Yes"/>
    <s v="ALGIERS             "/>
    <x v="1"/>
    <x v="69"/>
    <d v="2018-04-26T12:38:00"/>
    <d v="2018-04-26T12:35:03"/>
    <s v="W0726"/>
    <s v="ENOI"/>
    <s v="SERV"/>
    <s v="SERVICE         "/>
    <s v="4197846306 "/>
    <s v="DLIN"/>
    <n v="81"/>
    <x v="1"/>
    <n v="113"/>
    <n v="113"/>
    <x v="0"/>
    <s v="SCHD"/>
    <x v="0"/>
    <s v="N"/>
    <n v="-90.008106999999995"/>
    <n v="29.933554999999998"/>
  </r>
  <r>
    <n v="1288592775"/>
    <s v="Yes"/>
    <s v="ORLEANS             "/>
    <x v="0"/>
    <x v="70"/>
    <d v="2018-04-14T12:18:00"/>
    <d v="2018-04-14T13:45:25"/>
    <s v="2027 "/>
    <s v="ENOI"/>
    <s v="TFUS"/>
    <s v="65578           "/>
    <s v="38817472077"/>
    <s v="DLIN"/>
    <n v="1"/>
    <x v="3"/>
    <n v="1017"/>
    <n v="113"/>
    <x v="1"/>
    <s v="LGHT"/>
    <x v="1"/>
    <s v="N"/>
    <n v="-90.107524999999995"/>
    <n v="29.959303299999998"/>
  </r>
  <r>
    <n v="1287812458"/>
    <s v="Yes"/>
    <s v="ALGIERS             "/>
    <x v="1"/>
    <x v="71"/>
    <d v="2018-04-02T09:45:00"/>
    <d v="2018-04-02T11:45:54"/>
    <s v="W1714"/>
    <s v="ENOI"/>
    <s v="SERV"/>
    <s v="SERVICE         "/>
    <s v="4260245554 "/>
    <s v="DLIN"/>
    <n v="81"/>
    <x v="0"/>
    <n v="252"/>
    <n v="126"/>
    <x v="0"/>
    <s v="SCHD"/>
    <x v="0"/>
    <s v="N"/>
    <n v="-89.988615999999993"/>
    <n v="29.912702100000001"/>
  </r>
  <r>
    <n v="1289738108"/>
    <s v="Yes"/>
    <s v="ORLEANS             "/>
    <x v="1"/>
    <x v="72"/>
    <d v="2018-05-17T10:08:00"/>
    <d v="2018-05-17T12:15:01"/>
    <s v="2014 "/>
    <s v="ENOI"/>
    <s v="TFUS"/>
    <s v="528304          "/>
    <s v="38267466609"/>
    <s v="DLIN"/>
    <n v="1"/>
    <x v="1"/>
    <n v="127"/>
    <n v="127"/>
    <x v="0"/>
    <s v="SCHD"/>
    <x v="0"/>
    <s v="N"/>
    <n v="-90.125193999999993"/>
    <n v="29.944473299999999"/>
  </r>
  <r>
    <n v="1288902143"/>
    <s v="Yes"/>
    <s v="ORLEANS             "/>
    <x v="3"/>
    <x v="73"/>
    <d v="2018-04-22T14:18:00"/>
    <d v="2018-04-22T14:40:34"/>
    <s v="2146 "/>
    <s v="ENOI"/>
    <s v="TFUS"/>
    <s v="1002299         "/>
    <s v="39640460626"/>
    <s v="DLIN"/>
    <n v="1"/>
    <x v="9"/>
    <n v="903"/>
    <n v="129"/>
    <x v="3"/>
    <s v="VINE"/>
    <x v="5"/>
    <s v="N"/>
    <n v="-90.082033999999993"/>
    <n v="29.927643400000001"/>
  </r>
  <r>
    <n v="1288715414"/>
    <s v="Yes"/>
    <s v="ORLEANS             "/>
    <x v="1"/>
    <x v="74"/>
    <d v="2018-04-15T20:27:00"/>
    <d v="2018-04-15T22:36:58"/>
    <s v="2016 "/>
    <s v="ENOI"/>
    <s v="SERV"/>
    <s v="SERVICE         "/>
    <s v="38564469462"/>
    <s v="DLIN"/>
    <n v="1"/>
    <x v="1"/>
    <n v="130"/>
    <n v="130"/>
    <x v="3"/>
    <s v="VOHL"/>
    <x v="7"/>
    <s v="N"/>
    <n v="-90.115601999999996"/>
    <n v="29.952297999999999"/>
  </r>
  <r>
    <n v="1288762982"/>
    <s v="Yes"/>
    <s v="ALGIERS             "/>
    <x v="1"/>
    <x v="75"/>
    <d v="2018-04-17T13:26:00"/>
    <d v="2018-04-17T15:00:58"/>
    <s v="W0715"/>
    <s v="ENOI"/>
    <s v="SERV"/>
    <s v="SERVICE         "/>
    <s v="4122746043 "/>
    <s v="DLIN"/>
    <n v="81"/>
    <x v="1"/>
    <n v="131"/>
    <n v="131"/>
    <x v="0"/>
    <s v="SCHD"/>
    <x v="0"/>
    <s v="N"/>
    <n v="-90.031902000000002"/>
    <n v="29.926614799999999"/>
  </r>
  <r>
    <n v="1289428182"/>
    <s v="Yes"/>
    <s v="ORLEANS             "/>
    <x v="1"/>
    <x v="76"/>
    <d v="2018-05-09T11:55:00"/>
    <d v="2018-05-09T13:28:07"/>
    <s v="2026 "/>
    <s v="ENOI"/>
    <s v="SERV"/>
    <s v="SERVICE         "/>
    <s v="38562476739"/>
    <s v="DLIN"/>
    <n v="1"/>
    <x v="1"/>
    <n v="134"/>
    <n v="134"/>
    <x v="0"/>
    <s v="SCHD"/>
    <x v="0"/>
    <s v="N"/>
    <n v="-90.115513000000007"/>
    <n v="29.972320400000001"/>
  </r>
  <r>
    <n v="1287801557"/>
    <s v="Yes"/>
    <s v="EAST ORLEANS        "/>
    <x v="1"/>
    <x v="77"/>
    <d v="2018-04-01T12:50:00"/>
    <d v="2018-04-01T15:07:28"/>
    <s v="1603 "/>
    <s v="ENOI"/>
    <s v="TFUS"/>
    <s v="1429309         "/>
    <s v="42959501362"/>
    <s v="DLIN"/>
    <n v="6"/>
    <x v="1"/>
    <n v="137"/>
    <n v="137"/>
    <x v="2"/>
    <s v="AOTH"/>
    <x v="8"/>
    <s v="N"/>
    <n v="-89.975673999999998"/>
    <n v="30.038720900000001"/>
  </r>
  <r>
    <n v="1289336919"/>
    <s v="Yes"/>
    <s v="EAST ORLEANS        "/>
    <x v="1"/>
    <x v="78"/>
    <d v="2018-05-07T09:39:00"/>
    <d v="2018-05-07T11:56:19"/>
    <s v="2223 "/>
    <s v="ENOI"/>
    <s v="SERV"/>
    <s v="SERVICE         "/>
    <s v="43126507300"/>
    <s v="DLIN"/>
    <n v="6"/>
    <x v="1"/>
    <n v="137"/>
    <n v="137"/>
    <x v="0"/>
    <s v="SCHD"/>
    <x v="0"/>
    <s v="N"/>
    <n v="-89.970147999999995"/>
    <n v="30.054923500000001"/>
  </r>
  <r>
    <n v="1289670940"/>
    <s v="Yes"/>
    <s v="ORLEANS             "/>
    <x v="1"/>
    <x v="79"/>
    <d v="2018-05-16T11:46:00"/>
    <d v="2018-05-16T13:00:47"/>
    <s v="2014 "/>
    <s v="ENOI"/>
    <s v="SERV"/>
    <s v="SERVICE         "/>
    <s v="38078465697"/>
    <s v="DLIN"/>
    <n v="1"/>
    <x v="2"/>
    <n v="426"/>
    <n v="142"/>
    <x v="0"/>
    <s v="SCHD"/>
    <x v="0"/>
    <s v="N"/>
    <n v="-90.131197999999998"/>
    <n v="29.941967699999999"/>
  </r>
  <r>
    <n v="1289143696"/>
    <s v="Yes"/>
    <s v="ORLEANS             "/>
    <x v="1"/>
    <x v="80"/>
    <d v="2018-05-01T09:12:00"/>
    <d v="2018-05-01T11:20:20"/>
    <s v="1705 "/>
    <s v="ENOI"/>
    <s v="SERV"/>
    <s v="SERVICE         "/>
    <s v="39613479569"/>
    <s v="DLIN"/>
    <n v="1"/>
    <x v="0"/>
    <n v="288"/>
    <n v="144"/>
    <x v="0"/>
    <s v="SCHD"/>
    <x v="0"/>
    <s v="N"/>
    <n v="-90.082160000000002"/>
    <n v="29.9797546"/>
  </r>
  <r>
    <n v="1290777686"/>
    <s v="Yes"/>
    <s v="ALGIERS             "/>
    <x v="1"/>
    <x v="81"/>
    <d v="2018-05-29T09:08:00"/>
    <d v="2018-05-29T11:25:22"/>
    <s v="W0722"/>
    <s v="ENOI"/>
    <s v="SERV"/>
    <s v="SERVICE         "/>
    <s v="4197546221 "/>
    <s v="DLIN"/>
    <n v="81"/>
    <x v="0"/>
    <n v="290"/>
    <n v="145"/>
    <x v="0"/>
    <s v="SCHD"/>
    <x v="0"/>
    <s v="N"/>
    <n v="-90.008239000000003"/>
    <n v="29.931216800000001"/>
  </r>
  <r>
    <n v="1289306642"/>
    <s v="Yes"/>
    <s v="EAST ORLEANS        "/>
    <x v="1"/>
    <x v="82"/>
    <d v="2018-05-06T17:45:00"/>
    <d v="2018-05-06T18:19:57"/>
    <s v="1702 "/>
    <s v="ENOI"/>
    <s v="TFUS"/>
    <s v="69069           "/>
    <s v="40521488345"/>
    <s v="DLIN"/>
    <n v="6"/>
    <x v="8"/>
    <n v="1160"/>
    <n v="145"/>
    <x v="3"/>
    <s v="VOHL"/>
    <x v="7"/>
    <s v="N"/>
    <n v="-90.053117999999998"/>
    <n v="30.003587"/>
  </r>
  <r>
    <n v="1288318648"/>
    <s v="Yes"/>
    <s v="EAST ORLEANS        "/>
    <x v="1"/>
    <x v="83"/>
    <d v="2018-04-11T19:12:00"/>
    <d v="2018-04-11T20:45:49"/>
    <s v="1710 "/>
    <s v="ENOI"/>
    <s v="LFUS"/>
    <s v="21806           "/>
    <s v="4061648706 "/>
    <s v="DLIN"/>
    <n v="6"/>
    <x v="5"/>
    <n v="584"/>
    <n v="146"/>
    <x v="0"/>
    <s v="SCHD"/>
    <x v="0"/>
    <s v="N"/>
    <n v="-90.050196"/>
    <n v="30.000057999999999"/>
  </r>
  <r>
    <n v="1289532796"/>
    <s v="Yes"/>
    <s v="ORLEANS             "/>
    <x v="2"/>
    <x v="84"/>
    <d v="2018-05-13T09:16:00"/>
    <d v="2018-05-13T09:54:53"/>
    <s v="1925 "/>
    <s v="ENOI"/>
    <s v="TFUS"/>
    <s v="62727           "/>
    <s v="39074465630"/>
    <s v="DLIN"/>
    <n v="1"/>
    <x v="7"/>
    <n v="948"/>
    <n v="158"/>
    <x v="2"/>
    <s v="AOTH"/>
    <x v="8"/>
    <s v="N"/>
    <n v="-90.099682999999999"/>
    <n v="29.941614399999999"/>
  </r>
  <r>
    <n v="1288009982"/>
    <s v="Yes"/>
    <s v="ORLEANS             "/>
    <x v="1"/>
    <x v="85"/>
    <d v="2018-04-04T09:24:00"/>
    <d v="2018-04-04T11:17:56"/>
    <s v="1554 "/>
    <s v="ENOI"/>
    <s v="TFUS"/>
    <s v="3004494         "/>
    <s v="39425467816"/>
    <s v="DLIN"/>
    <n v="1"/>
    <x v="3"/>
    <n v="1431"/>
    <n v="159"/>
    <x v="1"/>
    <s v="LGHT"/>
    <x v="1"/>
    <s v="N"/>
    <n v="-90.088562999999994"/>
    <n v="29.947408200000002"/>
  </r>
  <r>
    <n v="1289820972"/>
    <s v="Yes"/>
    <s v="EAST ORLEANS        "/>
    <x v="0"/>
    <x v="86"/>
    <d v="2018-05-18T19:23:00"/>
    <d v="2018-05-18T20:28:59"/>
    <s v="611  "/>
    <s v="ENOI"/>
    <s v="TFUS"/>
    <s v="62341           "/>
    <s v="41113477652"/>
    <s v="DLIN"/>
    <n v="6"/>
    <x v="3"/>
    <n v="1431"/>
    <n v="159"/>
    <x v="1"/>
    <s v="LGHT"/>
    <x v="1"/>
    <s v="N"/>
    <n v="-90.034968000000006"/>
    <n v="29.9740143"/>
  </r>
  <r>
    <n v="1289545111"/>
    <s v="Yes"/>
    <s v="ORLEANS             "/>
    <x v="1"/>
    <x v="87"/>
    <d v="2018-05-13T22:45:00"/>
    <d v="2018-05-14T01:11:22"/>
    <s v="2016 "/>
    <s v="ENOI"/>
    <s v="SERV"/>
    <s v="56244           "/>
    <s v="38227471573"/>
    <s v="DLIN"/>
    <n v="1"/>
    <x v="1"/>
    <n v="161"/>
    <n v="161"/>
    <x v="4"/>
    <s v="VHCL"/>
    <x v="6"/>
    <s v="N"/>
    <n v="-90.126187000000002"/>
    <n v="29.958093399999999"/>
  </r>
  <r>
    <n v="1288716496"/>
    <s v="Yes"/>
    <s v="ORLEANS             "/>
    <x v="1"/>
    <x v="88"/>
    <d v="2018-04-15T23:05:00"/>
    <d v="2018-04-16T00:18:29"/>
    <s v="2024 "/>
    <s v="ENOI"/>
    <s v="SERV"/>
    <s v="78722 *         "/>
    <s v="38573461855"/>
    <s v="DLIN"/>
    <n v="1"/>
    <x v="1"/>
    <n v="165"/>
    <n v="165"/>
    <x v="3"/>
    <s v="VLGL"/>
    <x v="4"/>
    <s v="N"/>
    <n v="-90.115650000000002"/>
    <n v="29.931230100000001"/>
  </r>
  <r>
    <n v="1288729209"/>
    <s v="Yes"/>
    <s v="EAST ORLEANS        "/>
    <x v="0"/>
    <x v="89"/>
    <d v="2018-04-16T11:14:00"/>
    <d v="2018-04-16T14:00:15"/>
    <s v="2347 "/>
    <s v="ENOI"/>
    <s v="SERV"/>
    <s v="SERVICE         "/>
    <s v="41076473923"/>
    <s v="DLIN"/>
    <n v="6"/>
    <x v="1"/>
    <n v="166"/>
    <n v="166"/>
    <x v="0"/>
    <s v="SCHD"/>
    <x v="0"/>
    <s v="N"/>
    <n v="-90.036097999999996"/>
    <n v="29.9636876"/>
  </r>
  <r>
    <n v="1289145391"/>
    <s v="Yes"/>
    <s v="ORLEANS             "/>
    <x v="1"/>
    <x v="90"/>
    <d v="2018-05-01T10:13:00"/>
    <d v="2018-05-01T13:00:15"/>
    <s v="2016 "/>
    <s v="ENOI"/>
    <s v="SERV"/>
    <s v="67645           "/>
    <s v="38520468858"/>
    <s v="DLIN"/>
    <n v="1"/>
    <x v="1"/>
    <n v="167"/>
    <n v="167"/>
    <x v="0"/>
    <s v="SCHD"/>
    <x v="0"/>
    <s v="N"/>
    <n v="-90.117142999999999"/>
    <n v="29.950530100000002"/>
  </r>
  <r>
    <n v="1289817329"/>
    <s v="Yes"/>
    <s v="EAST ORLEANS        "/>
    <x v="0"/>
    <x v="91"/>
    <d v="2018-05-18T17:17:00"/>
    <d v="2018-05-18T20:04:11"/>
    <s v="1702 "/>
    <s v="ENOI"/>
    <s v="TFUS"/>
    <s v="1050730         "/>
    <s v="40801488137"/>
    <s v="DLIN"/>
    <n v="6"/>
    <x v="0"/>
    <n v="334"/>
    <n v="167"/>
    <x v="1"/>
    <s v="LGHT"/>
    <x v="1"/>
    <s v="N"/>
    <n v="-90.044355999999993"/>
    <n v="30.0028255"/>
  </r>
  <r>
    <n v="1289477365"/>
    <s v="Yes"/>
    <s v="EAST ORLEANS        "/>
    <x v="1"/>
    <x v="92"/>
    <d v="2018-05-11T08:11:00"/>
    <d v="2018-05-11T11:00:26"/>
    <s v="1612 "/>
    <s v="ENOI"/>
    <s v="TFUS"/>
    <s v="1522712         "/>
    <s v="43479496381"/>
    <s v="DLIN"/>
    <n v="6"/>
    <x v="1"/>
    <n v="169"/>
    <n v="169"/>
    <x v="0"/>
    <s v="SCHD"/>
    <x v="0"/>
    <s v="N"/>
    <n v="-89.959539000000007"/>
    <n v="30.024718100000001"/>
  </r>
  <r>
    <n v="1288649191"/>
    <s v="Yes"/>
    <s v="ALGIERS             "/>
    <x v="0"/>
    <x v="93"/>
    <d v="2018-04-14T17:44:00"/>
    <d v="2018-04-14T19:53:42"/>
    <s v="W1726"/>
    <s v="ENOI"/>
    <s v="TFUS"/>
    <s v="BY88991         "/>
    <s v="4221145852 "/>
    <s v="DLIN"/>
    <n v="81"/>
    <x v="9"/>
    <n v="1190"/>
    <n v="170"/>
    <x v="3"/>
    <s v="VINE"/>
    <x v="5"/>
    <s v="N"/>
    <n v="-90.000868999999994"/>
    <n v="29.921045700000001"/>
  </r>
  <r>
    <n v="1289861631"/>
    <s v="Yes"/>
    <s v="ALGIERS             "/>
    <x v="2"/>
    <x v="94"/>
    <d v="2018-05-19T13:43:00"/>
    <d v="2018-05-19T16:35:46"/>
    <s v="W1715"/>
    <s v="ENOI"/>
    <s v="TFUS"/>
    <s v="1021094         "/>
    <s v="4420545582 "/>
    <s v="DLIN"/>
    <n v="81"/>
    <x v="1"/>
    <n v="173"/>
    <n v="173"/>
    <x v="1"/>
    <s v="LGHT"/>
    <x v="1"/>
    <s v="N"/>
    <n v="-89.938113999999999"/>
    <n v="29.912960900000002"/>
  </r>
  <r>
    <n v="1289268445"/>
    <s v="Yes"/>
    <s v="ORLEANS             "/>
    <x v="1"/>
    <x v="95"/>
    <d v="2018-05-05T08:40:00"/>
    <d v="2018-05-05T11:15:23"/>
    <s v="2026 "/>
    <s v="ENOI"/>
    <s v="TFUS"/>
    <s v="68505           "/>
    <s v="38593477292"/>
    <s v="DLIN"/>
    <n v="1"/>
    <x v="1"/>
    <n v="175"/>
    <n v="175"/>
    <x v="0"/>
    <s v="SCHD"/>
    <x v="0"/>
    <s v="N"/>
    <n v="-90.114559"/>
    <n v="29.973676699999999"/>
  </r>
  <r>
    <n v="1290231408"/>
    <s v="Yes"/>
    <s v="ORLEANS             "/>
    <x v="1"/>
    <x v="96"/>
    <d v="2018-05-21T19:55:00"/>
    <d v="2018-05-21T21:10:54"/>
    <s v="1917 "/>
    <s v="ENOI"/>
    <s v="TFUS"/>
    <s v="616962          "/>
    <s v="38381462151"/>
    <s v="DLIN"/>
    <n v="1"/>
    <x v="9"/>
    <n v="1267"/>
    <n v="181"/>
    <x v="5"/>
    <s v="ABRD"/>
    <x v="10"/>
    <s v="N"/>
    <n v="-90.121632000000005"/>
    <n v="29.9322327"/>
  </r>
  <r>
    <n v="1288682098"/>
    <s v="Yes"/>
    <s v="ALGIERS             "/>
    <x v="1"/>
    <x v="97"/>
    <d v="2018-04-15T07:26:00"/>
    <d v="2018-04-15T10:30:09"/>
    <s v="W0118"/>
    <s v="ENOI"/>
    <s v="SERV"/>
    <s v="SERVICE         "/>
    <s v="4054446709 "/>
    <s v="DLIN"/>
    <n v="81"/>
    <x v="1"/>
    <n v="184"/>
    <n v="184"/>
    <x v="0"/>
    <s v="SCHD"/>
    <x v="0"/>
    <s v="N"/>
    <n v="-90.053257000000002"/>
    <n v="29.945130899999999"/>
  </r>
  <r>
    <n v="1288308993"/>
    <s v="Yes"/>
    <s v="EAST ORLEANS        "/>
    <x v="1"/>
    <x v="98"/>
    <d v="2018-04-11T13:17:00"/>
    <d v="2018-04-11T14:44:08"/>
    <s v="611  "/>
    <s v="ENOI"/>
    <s v="TFUS"/>
    <s v="66559           "/>
    <s v="41056475302"/>
    <s v="DLIN"/>
    <n v="6"/>
    <x v="1"/>
    <n v="189"/>
    <n v="189"/>
    <x v="0"/>
    <s v="SCHD"/>
    <x v="0"/>
    <s v="N"/>
    <n v="-90.036845"/>
    <n v="29.967580999999999"/>
  </r>
  <r>
    <n v="1289483021"/>
    <s v="Yes"/>
    <s v="ORLEANS             "/>
    <x v="1"/>
    <x v="99"/>
    <d v="2018-05-11T12:54:00"/>
    <d v="2018-05-11T16:03:05"/>
    <s v="2021 "/>
    <s v="ENOI"/>
    <s v="TFUS"/>
    <s v="62330           "/>
    <s v="39133467784"/>
    <s v="DLIN"/>
    <n v="1"/>
    <x v="0"/>
    <n v="378"/>
    <n v="189"/>
    <x v="2"/>
    <s v="AOTH"/>
    <x v="8"/>
    <s v="N"/>
    <n v="-90.097733000000005"/>
    <n v="29.9474141"/>
  </r>
  <r>
    <n v="1288937234"/>
    <s v="Yes"/>
    <s v="ORLEANS             "/>
    <x v="1"/>
    <x v="100"/>
    <d v="2018-04-24T07:53:00"/>
    <d v="2018-04-24T09:39:58"/>
    <s v="627  "/>
    <s v="ENOI"/>
    <s v="TFUS"/>
    <s v="57948           "/>
    <s v="40252478749"/>
    <s v="DLIN"/>
    <n v="1"/>
    <x v="5"/>
    <n v="760"/>
    <n v="190"/>
    <x v="2"/>
    <s v="AOTH"/>
    <x v="8"/>
    <s v="N"/>
    <n v="-90.062033"/>
    <n v="29.9773225"/>
  </r>
  <r>
    <n v="1288957345"/>
    <s v="Yes"/>
    <s v="ORLEANS             "/>
    <x v="1"/>
    <x v="101"/>
    <d v="2018-04-24T23:06:00"/>
    <d v="2018-04-25T00:20:39"/>
    <s v="407  "/>
    <s v="ENOI"/>
    <s v="TFUS"/>
    <s v="16289           "/>
    <s v="38694483947"/>
    <s v="DLIN"/>
    <n v="1"/>
    <x v="8"/>
    <n v="1528"/>
    <n v="191"/>
    <x v="2"/>
    <s v="ASQL"/>
    <x v="2"/>
    <s v="N"/>
    <n v="-90.111067000000006"/>
    <n v="29.991943299999999"/>
  </r>
  <r>
    <n v="1288632042"/>
    <s v="Yes"/>
    <s v="EAST ORLEANS        "/>
    <x v="0"/>
    <x v="102"/>
    <d v="2018-04-14T16:23:00"/>
    <d v="2018-04-14T18:22:41"/>
    <s v="1202 "/>
    <s v="ENOI"/>
    <s v="TFUS"/>
    <s v="1370053         "/>
    <s v="46408538049"/>
    <s v="DLIN"/>
    <n v="6"/>
    <x v="4"/>
    <n v="1040"/>
    <n v="208"/>
    <x v="1"/>
    <s v="LGHT"/>
    <x v="1"/>
    <s v="N"/>
    <n v="-89.865086000000005"/>
    <n v="30.138300999999998"/>
  </r>
  <r>
    <n v="1289724072"/>
    <s v="Yes"/>
    <s v="ORLEANS             "/>
    <x v="1"/>
    <x v="103"/>
    <d v="2018-05-17T11:09:00"/>
    <d v="2018-05-17T12:00:41"/>
    <s v="2014 "/>
    <s v="ENOI"/>
    <s v="SERV"/>
    <s v="SERVICE         "/>
    <s v="38207466781"/>
    <s v="DLIN"/>
    <n v="1"/>
    <x v="1"/>
    <n v="210"/>
    <n v="210"/>
    <x v="0"/>
    <s v="SCHD"/>
    <x v="0"/>
    <s v="N"/>
    <n v="-90.126952000000003"/>
    <n v="29.9449997"/>
  </r>
  <r>
    <n v="1289811792"/>
    <s v="Yes"/>
    <s v="ALGIERS             "/>
    <x v="0"/>
    <x v="104"/>
    <d v="2018-05-18T16:23:00"/>
    <d v="2018-05-18T19:58:26"/>
    <s v="W1715"/>
    <s v="ENOI"/>
    <s v="TFUS"/>
    <s v="1220293         "/>
    <s v="4424545561 "/>
    <s v="DLIN"/>
    <n v="81"/>
    <x v="1"/>
    <n v="215"/>
    <n v="215"/>
    <x v="1"/>
    <s v="LGHT"/>
    <x v="1"/>
    <s v="N"/>
    <n v="-89.936858999999998"/>
    <n v="29.912380599999999"/>
  </r>
  <r>
    <n v="1290343804"/>
    <s v="Yes"/>
    <s v="ALGIERS             "/>
    <x v="1"/>
    <x v="105"/>
    <d v="2018-05-23T07:48:00"/>
    <d v="2018-05-23T11:30:10"/>
    <s v="W1715"/>
    <s v="ENOI"/>
    <s v="TFUS"/>
    <s v="BY9-6825        "/>
    <s v="4313345752 "/>
    <s v="DLIN"/>
    <n v="81"/>
    <x v="2"/>
    <n v="666"/>
    <n v="222"/>
    <x v="0"/>
    <s v="SCHD"/>
    <x v="0"/>
    <s v="N"/>
    <n v="-89.971794000000003"/>
    <n v="29.917983700000001"/>
  </r>
  <r>
    <n v="1288960865"/>
    <s v="Yes"/>
    <s v="ORLEANS             "/>
    <x v="1"/>
    <x v="106"/>
    <d v="2018-04-25T08:43:00"/>
    <d v="2018-04-25T11:55:21"/>
    <s v="1705 "/>
    <s v="ENOI"/>
    <s v="SERV"/>
    <s v="SERVICE         "/>
    <s v="40019481256"/>
    <s v="DLIN"/>
    <n v="1"/>
    <x v="1"/>
    <n v="223"/>
    <n v="223"/>
    <x v="0"/>
    <s v="SCHD"/>
    <x v="0"/>
    <s v="N"/>
    <n v="-90.069282000000001"/>
    <n v="29.984148399999999"/>
  </r>
  <r>
    <n v="1289843347"/>
    <s v="Yes"/>
    <s v="ORLEANS CBD         "/>
    <x v="0"/>
    <x v="107"/>
    <d v="2018-05-18T23:00:00"/>
    <d v="2018-05-19T02:55:51"/>
    <s v="2021 "/>
    <s v="ENOI"/>
    <s v="PRIM"/>
    <s v="3957346832      "/>
    <s v="3957346832 "/>
    <s v="DLIN"/>
    <n v="4"/>
    <x v="1"/>
    <n v="236"/>
    <n v="236"/>
    <x v="1"/>
    <s v="LGHT"/>
    <x v="1"/>
    <s v="N"/>
    <m/>
    <m/>
  </r>
  <r>
    <n v="1288302946"/>
    <s v="Yes"/>
    <s v="ORLEANS             "/>
    <x v="1"/>
    <x v="108"/>
    <d v="2018-04-11T10:08:00"/>
    <d v="2018-04-11T12:10:47"/>
    <s v="1915 "/>
    <s v="ENOI"/>
    <s v="TFUS"/>
    <s v="1254921         "/>
    <s v="39399464952"/>
    <s v="DLIN"/>
    <n v="1"/>
    <x v="1"/>
    <n v="239"/>
    <n v="239"/>
    <x v="0"/>
    <s v="SCHD"/>
    <x v="0"/>
    <s v="N"/>
    <n v="-90.089494999999999"/>
    <n v="29.939646799999998"/>
  </r>
  <r>
    <n v="1288967651"/>
    <s v="Yes"/>
    <s v="ORLEANS             "/>
    <x v="1"/>
    <x v="109"/>
    <d v="2018-04-25T09:52:00"/>
    <d v="2018-04-25T13:13:00"/>
    <s v="627  "/>
    <s v="ENOI"/>
    <s v="SERV"/>
    <s v="SERVICE         "/>
    <s v="4018248323 "/>
    <s v="DLIN"/>
    <n v="1"/>
    <x v="3"/>
    <n v="2187"/>
    <n v="243"/>
    <x v="0"/>
    <s v="SCHD"/>
    <x v="0"/>
    <s v="N"/>
    <n v="-90.064121"/>
    <n v="29.989592900000002"/>
  </r>
  <r>
    <n v="1290258092"/>
    <s v="Yes"/>
    <s v="ALGIERS             "/>
    <x v="1"/>
    <x v="110"/>
    <d v="2018-05-22T08:58:00"/>
    <d v="2018-05-22T13:00:37"/>
    <s v="W0715"/>
    <s v="ENOI"/>
    <s v="SERV"/>
    <s v="SERVICE         "/>
    <s v="4157245772 "/>
    <s v="DLIN"/>
    <n v="81"/>
    <x v="5"/>
    <n v="996"/>
    <n v="249"/>
    <x v="0"/>
    <s v="SCHD"/>
    <x v="0"/>
    <s v="N"/>
    <n v="-90.021214999999998"/>
    <n v="29.919034499999999"/>
  </r>
  <r>
    <n v="1289744210"/>
    <s v="Yes"/>
    <s v="ORLEANS             "/>
    <x v="1"/>
    <x v="111"/>
    <d v="2018-05-17T13:58:00"/>
    <d v="2018-05-17T17:00:55"/>
    <s v="2026 "/>
    <s v="ENOI"/>
    <s v="TFUS"/>
    <s v="77690           "/>
    <s v="38513476796"/>
    <s v="DLIN"/>
    <n v="1"/>
    <x v="0"/>
    <n v="502"/>
    <n v="251"/>
    <x v="0"/>
    <s v="SCHD"/>
    <x v="0"/>
    <s v="N"/>
    <n v="-90.116934999999998"/>
    <n v="29.9723896"/>
  </r>
  <r>
    <n v="1289821520"/>
    <s v="Yes"/>
    <s v="EAST ORLEANS        "/>
    <x v="0"/>
    <x v="112"/>
    <d v="2018-05-18T18:44:00"/>
    <d v="2018-05-18T22:15:48"/>
    <s v="505  "/>
    <s v="ENOI"/>
    <s v="TFUS"/>
    <s v="1397815         "/>
    <s v="40684496340"/>
    <s v="DLIN"/>
    <n v="6"/>
    <x v="4"/>
    <n v="1295"/>
    <n v="259"/>
    <x v="1"/>
    <s v="LGHT"/>
    <x v="1"/>
    <s v="N"/>
    <n v="-90.047689000000005"/>
    <n v="30.025493300000001"/>
  </r>
  <r>
    <n v="1288939645"/>
    <s v="Yes"/>
    <s v="ALGIERS             "/>
    <x v="1"/>
    <x v="113"/>
    <d v="2018-04-24T11:58:00"/>
    <d v="2018-04-24T13:32:36"/>
    <s v="W0726"/>
    <s v="ENOI"/>
    <s v="SERV"/>
    <s v="SERVICE         "/>
    <s v="4201646397 "/>
    <s v="DLIN"/>
    <n v="81"/>
    <x v="5"/>
    <n v="1108"/>
    <n v="277"/>
    <x v="0"/>
    <s v="SCHD"/>
    <x v="0"/>
    <s v="N"/>
    <n v="-90.006514999999993"/>
    <n v="29.936090100000001"/>
  </r>
  <r>
    <n v="1288940464"/>
    <s v="Yes"/>
    <s v="ORLEANS             "/>
    <x v="1"/>
    <x v="114"/>
    <d v="2018-04-24T09:24:00"/>
    <d v="2018-04-24T14:09:39"/>
    <s v="1705 "/>
    <s v="ENOI"/>
    <s v="SERV"/>
    <s v="SERVICE         "/>
    <s v="3983147622 "/>
    <s v="DLIN"/>
    <n v="1"/>
    <x v="1"/>
    <n v="286"/>
    <n v="286"/>
    <x v="0"/>
    <s v="SCHD"/>
    <x v="0"/>
    <s v="N"/>
    <n v="-90.075388000000004"/>
    <n v="29.970481599999999"/>
  </r>
  <r>
    <n v="1289816803"/>
    <s v="Yes"/>
    <s v="ORLEANS             "/>
    <x v="0"/>
    <x v="115"/>
    <d v="2018-05-18T21:55:00"/>
    <d v="2018-05-18T22:06:25"/>
    <s v="2011 "/>
    <s v="ENOI"/>
    <s v="TFUS"/>
    <s v="72467           "/>
    <s v="39210480453"/>
    <s v="DLIN"/>
    <n v="1"/>
    <x v="7"/>
    <n v="1740"/>
    <n v="290"/>
    <x v="3"/>
    <s v="VOHL"/>
    <x v="7"/>
    <s v="N"/>
    <n v="-90.094988999999998"/>
    <n v="29.982278399999998"/>
  </r>
  <r>
    <n v="1290019781"/>
    <s v="NO"/>
    <s v="EAST ORLEANS        "/>
    <x v="1"/>
    <x v="116"/>
    <d v="2018-05-21T00:04:00"/>
    <d v="2018-05-21T05:20:58"/>
    <s v="622  "/>
    <s v="ENOI"/>
    <s v="TFUS"/>
    <s v="66096           "/>
    <s v="40748481363"/>
    <s v="DLIN"/>
    <n v="6"/>
    <x v="3"/>
    <n v="2853"/>
    <n v="317"/>
    <x v="0"/>
    <s v="MNDT"/>
    <x v="11"/>
    <s v="N"/>
    <n v="-90.046239"/>
    <n v="29.984355399999998"/>
  </r>
  <r>
    <n v="1289840305"/>
    <s v="Yes"/>
    <s v="ORLEANS             "/>
    <x v="0"/>
    <x v="117"/>
    <d v="2018-05-19T01:28:00"/>
    <d v="2018-05-19T02:35:08"/>
    <s v="1705 "/>
    <s v="ENOI"/>
    <s v="TFUS"/>
    <s v="56450           "/>
    <s v="39641476746"/>
    <s v="DLIN"/>
    <n v="1"/>
    <x v="8"/>
    <n v="2616"/>
    <n v="327"/>
    <x v="1"/>
    <s v="LGHT"/>
    <x v="1"/>
    <s v="N"/>
    <n v="-90.081373999999997"/>
    <n v="29.9720139"/>
  </r>
  <r>
    <n v="1289842570"/>
    <s v="Yes"/>
    <s v="ORLEANS             "/>
    <x v="0"/>
    <x v="118"/>
    <d v="2018-05-19T02:36:00"/>
    <d v="2018-05-19T04:25:22"/>
    <s v="1925 "/>
    <s v="ENOI"/>
    <s v="TFUS"/>
    <s v="60119           "/>
    <s v="39162464035"/>
    <s v="DLIN"/>
    <n v="1"/>
    <x v="8"/>
    <n v="2952"/>
    <n v="369"/>
    <x v="1"/>
    <s v="LGHT"/>
    <x v="1"/>
    <s v="N"/>
    <n v="-90.097037"/>
    <n v="29.937083300000001"/>
  </r>
  <r>
    <n v="1288190020"/>
    <s v="Yes"/>
    <s v="ALGIERS             "/>
    <x v="3"/>
    <x v="119"/>
    <d v="2018-04-07T07:01:00"/>
    <d v="2018-04-07T13:12:06"/>
    <s v="W1715"/>
    <s v="ENOI"/>
    <s v="TFUS"/>
    <s v="1156797         "/>
    <s v="4438945428 "/>
    <s v="DLIN"/>
    <n v="81"/>
    <x v="1"/>
    <n v="371"/>
    <n v="371"/>
    <x v="3"/>
    <s v="VOHL"/>
    <x v="7"/>
    <s v="N"/>
    <n v="-89.932267999999993"/>
    <n v="29.908615600000001"/>
  </r>
  <r>
    <n v="1290256132"/>
    <s v="Yes"/>
    <s v="EAST ORLEANS        "/>
    <x v="1"/>
    <x v="120"/>
    <d v="2018-05-22T09:19:00"/>
    <d v="2018-05-22T13:59:00"/>
    <s v="1205 "/>
    <s v="ENOI"/>
    <s v="SERV"/>
    <s v="SERVICE         "/>
    <s v="4357749746 "/>
    <s v="DLIN"/>
    <n v="6"/>
    <x v="4"/>
    <n v="2070"/>
    <n v="414"/>
    <x v="0"/>
    <s v="SCHD"/>
    <x v="0"/>
    <s v="N"/>
    <n v="-89.956329999999994"/>
    <n v="30.027648899999999"/>
  </r>
  <r>
    <n v="1289830320"/>
    <s v="Yes"/>
    <s v="ORLEANS             "/>
    <x v="3"/>
    <x v="121"/>
    <d v="2018-05-18T18:43:00"/>
    <d v="2018-05-19T01:39:51"/>
    <s v="2132 "/>
    <s v="ENOI"/>
    <s v="TFUS"/>
    <s v="1132119         "/>
    <s v="3998546175 "/>
    <s v="DLIN"/>
    <n v="1"/>
    <x v="2"/>
    <n v="1251"/>
    <n v="417"/>
    <x v="1"/>
    <s v="LGHT"/>
    <x v="1"/>
    <s v="N"/>
    <n v="-90.071019000000007"/>
    <n v="29.9305658"/>
  </r>
  <r>
    <n v="1289813337"/>
    <s v="Yes"/>
    <s v="ORLEANS             "/>
    <x v="3"/>
    <x v="122"/>
    <d v="2018-05-18T22:15:00"/>
    <d v="2018-05-18T23:49:54"/>
    <s v="2013 "/>
    <s v="ENOI"/>
    <s v="LFUS"/>
    <s v="38503           "/>
    <s v="3824946793 "/>
    <s v="DLIN"/>
    <n v="1"/>
    <x v="6"/>
    <n v="4280"/>
    <n v="428"/>
    <x v="1"/>
    <s v="LGHT"/>
    <x v="1"/>
    <s v="N"/>
    <n v="-90.125838000000002"/>
    <n v="29.9481194"/>
  </r>
  <r>
    <n v="1289111537"/>
    <s v="Yes"/>
    <s v="EAST ORLEANS        "/>
    <x v="1"/>
    <x v="123"/>
    <d v="2018-04-30T09:18:00"/>
    <d v="2018-04-30T15:50:25"/>
    <s v="2346 "/>
    <s v="ENOI"/>
    <s v="SERV"/>
    <s v="SERVICE         "/>
    <s v="42077476958"/>
    <s v="DLIN"/>
    <n v="6"/>
    <x v="1"/>
    <n v="433"/>
    <n v="433"/>
    <x v="0"/>
    <s v="SCHD"/>
    <x v="0"/>
    <s v="N"/>
    <n v="-90.004382000000007"/>
    <n v="29.971761999999998"/>
  </r>
  <r>
    <n v="1289373096"/>
    <s v="Yes"/>
    <s v="ORLEANS             "/>
    <x v="1"/>
    <x v="124"/>
    <d v="2018-05-08T16:49:00"/>
    <d v="2018-05-08T18:43:51"/>
    <s v="2016 "/>
    <s v="ENOI"/>
    <s v="LFUS"/>
    <s v="27704           "/>
    <s v="3847746872 "/>
    <s v="DLIN"/>
    <n v="1"/>
    <x v="9"/>
    <n v="3143"/>
    <n v="449"/>
    <x v="0"/>
    <s v="SCHD"/>
    <x v="0"/>
    <s v="N"/>
    <n v="-90.118791000000002"/>
    <n v="29.9503208"/>
  </r>
  <r>
    <n v="1289823541"/>
    <s v="Yes"/>
    <s v="EAST ORLEANS        "/>
    <x v="0"/>
    <x v="125"/>
    <d v="2018-05-18T20:09:00"/>
    <d v="2018-05-19T01:50:18"/>
    <s v="2214 "/>
    <s v="ENOI"/>
    <s v="TFUS"/>
    <s v="1541056         "/>
    <s v="43068503982"/>
    <s v="DLIN"/>
    <n v="6"/>
    <x v="4"/>
    <n v="2300"/>
    <n v="460"/>
    <x v="1"/>
    <s v="LGHT"/>
    <x v="1"/>
    <s v="N"/>
    <n v="-89.972098000000003"/>
    <n v="30.045709500000001"/>
  </r>
  <r>
    <n v="1289840109"/>
    <s v="Yes"/>
    <s v="ALGIERS             "/>
    <x v="0"/>
    <x v="126"/>
    <d v="2018-05-18T23:45:00"/>
    <d v="2018-05-19T04:45:58"/>
    <s v="W1715"/>
    <s v="ENOI"/>
    <s v="TFUS"/>
    <s v="1220293         "/>
    <s v="4424545561 "/>
    <s v="DLIN"/>
    <n v="81"/>
    <x v="1"/>
    <n v="465"/>
    <n v="465"/>
    <x v="1"/>
    <s v="LGHT"/>
    <x v="1"/>
    <s v="N"/>
    <n v="-89.936858999999998"/>
    <n v="29.912380599999999"/>
  </r>
  <r>
    <n v="1289846966"/>
    <s v="Yes"/>
    <s v="ALGIERS             "/>
    <x v="0"/>
    <x v="127"/>
    <d v="2018-05-19T01:23:00"/>
    <d v="2018-05-19T03:45:59"/>
    <s v="W0726"/>
    <s v="ENOI"/>
    <s v="TFUS"/>
    <s v="581775          "/>
    <s v="4180046503 "/>
    <s v="DLIN"/>
    <n v="81"/>
    <x v="8"/>
    <n v="3880"/>
    <n v="485"/>
    <x v="1"/>
    <s v="LGHT"/>
    <x v="1"/>
    <s v="N"/>
    <n v="-90.013609000000002"/>
    <n v="29.939079599999999"/>
  </r>
  <r>
    <n v="1287830545"/>
    <s v="Yes"/>
    <s v="ALGIERS             "/>
    <x v="1"/>
    <x v="128"/>
    <d v="2018-04-03T16:15:00"/>
    <d v="2018-04-03T16:50:24"/>
    <s v="W1712"/>
    <s v="ENOI"/>
    <s v="SERV"/>
    <s v="SERVICE         "/>
    <s v="4286345713 "/>
    <s v="DLIN"/>
    <n v="81"/>
    <x v="4"/>
    <n v="2650"/>
    <n v="530"/>
    <x v="0"/>
    <s v="SCHD"/>
    <x v="0"/>
    <s v="N"/>
    <n v="-89.980343000000005"/>
    <n v="29.9170762"/>
  </r>
  <r>
    <n v="1289821476"/>
    <s v="Yes"/>
    <s v="ORLEANS             "/>
    <x v="0"/>
    <x v="129"/>
    <d v="2018-05-18T20:59:00"/>
    <d v="2018-05-19T03:10:51"/>
    <s v="1916 "/>
    <s v="ENOI"/>
    <s v="XFMR"/>
    <s v="28550           "/>
    <s v="38593468819"/>
    <s v="DLIN"/>
    <n v="1"/>
    <x v="9"/>
    <n v="3885"/>
    <n v="555"/>
    <x v="1"/>
    <s v="LGHT"/>
    <x v="1"/>
    <s v="N"/>
    <n v="-90.114720000000005"/>
    <n v="29.950394899999999"/>
  </r>
  <r>
    <n v="1289861511"/>
    <s v="Yes"/>
    <s v="EAST ORLEANS        "/>
    <x v="1"/>
    <x v="130"/>
    <d v="2018-05-19T18:19:00"/>
    <d v="2018-05-20T11:15:44"/>
    <s v="616  "/>
    <s v="ENOI"/>
    <s v="PRIM"/>
    <s v="41488481174     "/>
    <s v="41488481174"/>
    <s v="DLIN"/>
    <n v="6"/>
    <x v="1"/>
    <n v="1299"/>
    <n v="1299"/>
    <x v="1"/>
    <s v="LGHT"/>
    <x v="1"/>
    <s v="N"/>
    <n v="-90.022902999999999"/>
    <n v="29.983534899999999"/>
  </r>
  <r>
    <n v="1289368466"/>
    <s v="NO"/>
    <s v="EAST ORLEANS        "/>
    <x v="1"/>
    <x v="131"/>
    <d v="2018-05-08T08:13:00"/>
    <d v="2018-05-08T10:54:29"/>
    <s v="2212 "/>
    <s v="ENOI"/>
    <s v="SERV"/>
    <s v="METER           "/>
    <s v="42248502787"/>
    <s v="DLIN"/>
    <n v="6"/>
    <x v="1"/>
    <n v="0"/>
    <n v="0"/>
    <x v="4"/>
    <s v="HECD"/>
    <x v="12"/>
    <s v="N"/>
    <n v="-89.998114000000001"/>
    <n v="30.042786299999999"/>
  </r>
  <r>
    <n v="1288956980"/>
    <s v="NO"/>
    <s v="EAST ORLEANS        "/>
    <x v="1"/>
    <x v="132"/>
    <d v="2018-04-24T20:42:00"/>
    <d v="2018-04-24T21:02:02"/>
    <s v="1205 "/>
    <s v="ENOI"/>
    <s v="SERV"/>
    <s v="METER           "/>
    <s v="44381501827"/>
    <s v="DLIN"/>
    <n v="6"/>
    <x v="1"/>
    <n v="0"/>
    <n v="0"/>
    <x v="4"/>
    <s v="HECO"/>
    <x v="13"/>
    <s v="N"/>
    <n v="-89.930644000000001"/>
    <n v="30.039382199999999"/>
  </r>
  <r>
    <n v="1290802145"/>
    <s v="NO"/>
    <s v="ORLEANS             "/>
    <x v="2"/>
    <x v="133"/>
    <d v="2018-05-29T20:57:00"/>
    <d v="2018-05-29T21:40:16"/>
    <s v="503  "/>
    <s v="ENOI"/>
    <s v="SERV"/>
    <s v="METER           "/>
    <s v="40171495297"/>
    <s v="DLIN"/>
    <n v="1"/>
    <x v="1"/>
    <n v="0"/>
    <n v="0"/>
    <x v="4"/>
    <s v="HECO"/>
    <x v="13"/>
    <s v="N"/>
    <n v="-90.064093999999997"/>
    <n v="30.022778800000001"/>
  </r>
  <r>
    <n v="1289555425"/>
    <s v="Yes"/>
    <s v="EAST ORLEANS        "/>
    <x v="1"/>
    <x v="134"/>
    <d v="2018-05-14T10:07:00"/>
    <d v="2018-05-14T10:25:27"/>
    <s v="2216 "/>
    <s v="ENOI"/>
    <s v="SERV"/>
    <s v="SERVICE COND    "/>
    <s v="42923501632"/>
    <s v="DLIN"/>
    <n v="6"/>
    <x v="1"/>
    <n v="18"/>
    <n v="18"/>
    <x v="0"/>
    <s v="EMER"/>
    <x v="14"/>
    <s v="N"/>
    <n v="-89.976859000000005"/>
    <n v="30.039352699999998"/>
  </r>
  <r>
    <n v="1289555419"/>
    <s v="Yes"/>
    <s v="EAST ORLEANS        "/>
    <x v="1"/>
    <x v="134"/>
    <d v="2018-05-14T10:07:00"/>
    <d v="2018-05-14T10:25:59"/>
    <s v="2216 "/>
    <s v="ENOI"/>
    <s v="SERV"/>
    <s v="SERVICE COND    "/>
    <s v="42953501520"/>
    <s v="DLIN"/>
    <n v="6"/>
    <x v="1"/>
    <n v="19"/>
    <n v="19"/>
    <x v="0"/>
    <s v="EMER"/>
    <x v="14"/>
    <s v="N"/>
    <n v="-89.975900999999993"/>
    <n v="30.039035699999999"/>
  </r>
  <r>
    <n v="1288270838"/>
    <s v="Yes"/>
    <s v="EAST ORLEANS        "/>
    <x v="1"/>
    <x v="135"/>
    <d v="2018-04-09T17:50:00"/>
    <d v="2018-04-09T18:09:03"/>
    <s v="1702 "/>
    <s v="ENOI"/>
    <s v="TFUS"/>
    <s v="76274           "/>
    <s v="40707491237"/>
    <s v="DLIN"/>
    <n v="6"/>
    <x v="3"/>
    <n v="171"/>
    <n v="19"/>
    <x v="5"/>
    <s v="ECON"/>
    <x v="15"/>
    <s v="N"/>
    <n v="-90.047141999999994"/>
    <n v="30.011419799999999"/>
  </r>
  <r>
    <n v="1289840181"/>
    <s v="Yes"/>
    <s v="ORLEANS             "/>
    <x v="0"/>
    <x v="136"/>
    <d v="2018-05-18T21:04:00"/>
    <d v="2018-05-18T21:32:32"/>
    <s v="2017 "/>
    <s v="ENOI"/>
    <s v="LFUS"/>
    <s v="667846 *        "/>
    <s v="38942471611"/>
    <s v="DLIN"/>
    <n v="1"/>
    <x v="0"/>
    <n v="58"/>
    <n v="29"/>
    <x v="6"/>
    <s v="EOTH"/>
    <x v="16"/>
    <s v="N"/>
    <n v="-90.103684999999999"/>
    <n v="29.958052899999998"/>
  </r>
  <r>
    <n v="1288908289"/>
    <s v="Yes"/>
    <s v="ORLEANS             "/>
    <x v="1"/>
    <x v="137"/>
    <d v="2018-04-22T16:15:00"/>
    <d v="2018-04-22T16:45:13"/>
    <s v="1705 "/>
    <s v="ENOI"/>
    <s v="SERV"/>
    <s v="1422003         "/>
    <s v="39386477106"/>
    <s v="DLIN"/>
    <n v="1"/>
    <x v="1"/>
    <n v="30"/>
    <n v="30"/>
    <x v="0"/>
    <s v="MTEX"/>
    <x v="17"/>
    <s v="N"/>
    <n v="-90.089519999999993"/>
    <n v="29.973012499999999"/>
  </r>
  <r>
    <n v="1288316093"/>
    <s v="Yes"/>
    <s v="ORLEANS             "/>
    <x v="1"/>
    <x v="138"/>
    <d v="2018-04-11T16:27:00"/>
    <d v="2018-04-11T16:59:00"/>
    <s v="403  "/>
    <s v="ENOI"/>
    <s v="TFUS"/>
    <s v="51010           "/>
    <s v="39017489412"/>
    <s v="DLIN"/>
    <n v="1"/>
    <x v="3"/>
    <n v="288"/>
    <n v="32"/>
    <x v="6"/>
    <s v="EARM"/>
    <x v="18"/>
    <s v="N"/>
    <n v="-90.100645"/>
    <n v="30.006944699999998"/>
  </r>
  <r>
    <n v="1288343955"/>
    <s v="Yes"/>
    <s v="EAST ORLEANS        "/>
    <x v="1"/>
    <x v="139"/>
    <d v="2018-04-12T16:53:00"/>
    <d v="2018-04-12T17:25:35"/>
    <s v="2211 "/>
    <s v="ENOI"/>
    <s v="SERV"/>
    <s v="1373262         "/>
    <s v="41994498660"/>
    <s v="DLIN"/>
    <n v="6"/>
    <x v="1"/>
    <n v="33"/>
    <n v="33"/>
    <x v="5"/>
    <s v="ECON"/>
    <x v="15"/>
    <s v="N"/>
    <n v="-90.006304"/>
    <n v="30.031591899999999"/>
  </r>
  <r>
    <n v="1288804261"/>
    <s v="Yes"/>
    <s v="ORLEANS             "/>
    <x v="1"/>
    <x v="140"/>
    <d v="2018-04-18T18:43:00"/>
    <d v="2018-04-18T19:18:41"/>
    <s v="1927 "/>
    <s v="ENOI"/>
    <s v="SERV"/>
    <s v="61233           "/>
    <s v="38886456799"/>
    <s v="DLIN"/>
    <n v="1"/>
    <x v="1"/>
    <n v="39"/>
    <n v="39"/>
    <x v="7"/>
    <s v="ESEC"/>
    <x v="19"/>
    <s v="N"/>
    <n v="-90.105855000000005"/>
    <n v="29.917301599999998"/>
  </r>
  <r>
    <n v="1289554994"/>
    <s v="Yes"/>
    <s v="EAST ORLEANS        "/>
    <x v="1"/>
    <x v="141"/>
    <d v="2018-05-14T09:46:00"/>
    <d v="2018-05-14T10:25:57"/>
    <s v="2216 "/>
    <s v="ENOI"/>
    <s v="SERV"/>
    <s v="SERVICE COND    "/>
    <s v="42855502031"/>
    <s v="DLIN"/>
    <n v="6"/>
    <x v="1"/>
    <n v="40"/>
    <n v="40"/>
    <x v="0"/>
    <s v="EMER"/>
    <x v="14"/>
    <s v="N"/>
    <n v="-89.978875000000002"/>
    <n v="30.040545000000002"/>
  </r>
  <r>
    <n v="1288864987"/>
    <s v="Yes"/>
    <s v="ORLEANS             "/>
    <x v="1"/>
    <x v="142"/>
    <d v="2018-04-21T14:00:00"/>
    <d v="2018-04-21T14:40:20"/>
    <s v="614  "/>
    <s v="ENOI"/>
    <s v="SERV"/>
    <s v="69937           "/>
    <s v="40232476947"/>
    <s v="DLIN"/>
    <n v="1"/>
    <x v="1"/>
    <n v="40"/>
    <n v="40"/>
    <x v="6"/>
    <s v="ECPS"/>
    <x v="20"/>
    <s v="N"/>
    <n v="-90.062751000000006"/>
    <n v="29.972227"/>
  </r>
  <r>
    <n v="1288356429"/>
    <s v="Yes"/>
    <s v="ORLEANS             "/>
    <x v="1"/>
    <x v="143"/>
    <d v="2018-04-13T08:04:00"/>
    <d v="2018-04-13T08:44:38"/>
    <s v="2025 "/>
    <s v="ENOI"/>
    <s v="TFUS"/>
    <s v="76456           "/>
    <s v="39198476469"/>
    <s v="DLIN"/>
    <n v="1"/>
    <x v="1"/>
    <n v="41"/>
    <n v="41"/>
    <x v="6"/>
    <s v="ETRD"/>
    <x v="21"/>
    <s v="N"/>
    <n v="-90.095429999999993"/>
    <n v="29.971211199999999"/>
  </r>
  <r>
    <n v="1287819475"/>
    <s v="NO"/>
    <s v="EAST ORLEANS        "/>
    <x v="1"/>
    <x v="144"/>
    <d v="2018-04-02T15:03:00"/>
    <d v="2018-04-02T15:30:00"/>
    <s v="W5513"/>
    <s v="ELA"/>
    <s v="LFUS"/>
    <s v="3607            "/>
    <s v="4392048144 "/>
    <s v="DLIN"/>
    <n v="6"/>
    <x v="7"/>
    <n v="270"/>
    <n v="45"/>
    <x v="6"/>
    <s v="EARM"/>
    <x v="18"/>
    <s v="N"/>
    <n v="-89.946088000000003"/>
    <n v="29.983469299999999"/>
  </r>
  <r>
    <n v="1288303890"/>
    <s v="Yes"/>
    <s v="ALGIERS             "/>
    <x v="1"/>
    <x v="145"/>
    <d v="2018-04-11T09:14:00"/>
    <d v="2018-04-11T09:52:05"/>
    <s v="W1714"/>
    <s v="ENOI"/>
    <s v="TFUS"/>
    <s v="1296459         "/>
    <s v="4257945556 "/>
    <s v="DLIN"/>
    <n v="81"/>
    <x v="4"/>
    <n v="245"/>
    <n v="49"/>
    <x v="6"/>
    <s v="EFLK"/>
    <x v="22"/>
    <s v="N"/>
    <n v="-89.98939"/>
    <n v="29.912762300000001"/>
  </r>
  <r>
    <n v="1288499610"/>
    <s v="Yes"/>
    <s v="ALGIERS             "/>
    <x v="1"/>
    <x v="146"/>
    <d v="2018-04-14T07:50:00"/>
    <d v="2018-04-14T08:07:32"/>
    <s v="W1714"/>
    <s v="ENOI"/>
    <s v="TFUS"/>
    <s v="1131048         "/>
    <s v="4261945682 "/>
    <s v="DLIN"/>
    <n v="81"/>
    <x v="5"/>
    <n v="200"/>
    <n v="50"/>
    <x v="6"/>
    <s v="EFSW"/>
    <x v="23"/>
    <s v="N"/>
    <n v="-89.988111000000004"/>
    <n v="29.916218000000001"/>
  </r>
  <r>
    <n v="1289554721"/>
    <s v="Yes"/>
    <s v="EAST ORLEANS        "/>
    <x v="1"/>
    <x v="147"/>
    <d v="2018-05-14T09:34:00"/>
    <d v="2018-05-14T10:25:33"/>
    <s v="2216 "/>
    <s v="ENOI"/>
    <s v="SERV"/>
    <s v="SERVICE COND    "/>
    <s v="42937503425"/>
    <s v="DLIN"/>
    <n v="6"/>
    <x v="1"/>
    <n v="51"/>
    <n v="51"/>
    <x v="0"/>
    <s v="EMER"/>
    <x v="14"/>
    <s v="N"/>
    <n v="-89.976433"/>
    <n v="30.044230500000001"/>
  </r>
  <r>
    <n v="1288832383"/>
    <s v="Yes"/>
    <s v="EAST ORLEANS        "/>
    <x v="1"/>
    <x v="148"/>
    <d v="2018-04-19T23:53:00"/>
    <d v="2018-04-19T23:56:04"/>
    <s v="1009 "/>
    <s v="ENOI"/>
    <s v="TFUS"/>
    <s v="1174592         "/>
    <s v="41648496674"/>
    <s v="DLIN"/>
    <n v="6"/>
    <x v="8"/>
    <n v="416"/>
    <n v="52"/>
    <x v="5"/>
    <s v="ECON"/>
    <x v="15"/>
    <s v="N"/>
    <n v="-90.017219999999995"/>
    <n v="30.026138599999999"/>
  </r>
  <r>
    <n v="1288656777"/>
    <s v="Yes"/>
    <s v="ALGIERS             "/>
    <x v="0"/>
    <x v="149"/>
    <d v="2018-04-14T18:37:00"/>
    <d v="2018-04-14T19:21:07"/>
    <s v="W1715"/>
    <s v="ENOI"/>
    <s v="TFUS"/>
    <s v="BY104080        "/>
    <s v="4312245758 "/>
    <s v="DLIN"/>
    <n v="81"/>
    <x v="8"/>
    <n v="432"/>
    <n v="54"/>
    <x v="6"/>
    <s v="EFLK"/>
    <x v="22"/>
    <s v="N"/>
    <n v="-89.972159000000005"/>
    <n v="29.9181904"/>
  </r>
  <r>
    <n v="1290760727"/>
    <s v="Yes"/>
    <s v="ORLEANS             "/>
    <x v="1"/>
    <x v="150"/>
    <d v="2018-05-28T14:21:00"/>
    <d v="2018-05-28T15:15:59"/>
    <s v="2147 "/>
    <s v="ENOI"/>
    <s v="SERV"/>
    <s v="SERVICE         "/>
    <s v="39794459015"/>
    <s v="DLIN"/>
    <n v="1"/>
    <x v="1"/>
    <n v="55"/>
    <n v="55"/>
    <x v="6"/>
    <s v="ECNS"/>
    <x v="24"/>
    <s v="N"/>
    <n v="-90.077235000000002"/>
    <n v="29.9231959"/>
  </r>
  <r>
    <n v="1290352499"/>
    <s v="Yes"/>
    <s v="ORLEANS             "/>
    <x v="1"/>
    <x v="151"/>
    <d v="2018-05-23T14:26:00"/>
    <d v="2018-05-23T11:47:09"/>
    <s v="1553 "/>
    <s v="ENOI"/>
    <s v="TFUS"/>
    <s v="1083855         "/>
    <s v="3917547033 "/>
    <s v="DLIN"/>
    <n v="1"/>
    <x v="1"/>
    <n v="55"/>
    <n v="55"/>
    <x v="6"/>
    <s v="EFLK"/>
    <x v="22"/>
    <s v="N"/>
    <n v="-90.096419999999995"/>
    <n v="29.9544648"/>
  </r>
  <r>
    <n v="1290218062"/>
    <s v="Yes"/>
    <s v="ORLEANS             "/>
    <x v="1"/>
    <x v="152"/>
    <d v="2018-05-21T15:45:00"/>
    <d v="2018-05-21T16:42:42"/>
    <s v="2026 "/>
    <s v="ENOI"/>
    <s v="SERV"/>
    <s v="29934           "/>
    <s v="38651475611"/>
    <s v="DLIN"/>
    <n v="1"/>
    <x v="1"/>
    <n v="58"/>
    <n v="58"/>
    <x v="6"/>
    <s v="EMET"/>
    <x v="25"/>
    <s v="N"/>
    <n v="-90.112815999999995"/>
    <n v="29.969184800000001"/>
  </r>
  <r>
    <n v="1289764129"/>
    <s v="Yes"/>
    <s v="EAST ORLEANS        "/>
    <x v="2"/>
    <x v="153"/>
    <d v="2018-05-17T17:05:00"/>
    <d v="2018-05-17T18:03:42"/>
    <s v="1710 "/>
    <s v="ENOI"/>
    <s v="SERV"/>
    <s v="1412256 *       "/>
    <s v="40518487766"/>
    <s v="DLIN"/>
    <n v="6"/>
    <x v="1"/>
    <n v="59"/>
    <n v="59"/>
    <x v="6"/>
    <s v="ECNS"/>
    <x v="24"/>
    <s v="N"/>
    <n v="-90.053358000000003"/>
    <n v="30.001911499999999"/>
  </r>
  <r>
    <n v="1289683404"/>
    <s v="Yes"/>
    <s v="ORLEANS             "/>
    <x v="1"/>
    <x v="154"/>
    <d v="2018-05-16T16:57:00"/>
    <d v="2018-05-16T17:58:07"/>
    <s v="907  "/>
    <s v="ENOI"/>
    <s v="SERV"/>
    <s v="METER           "/>
    <s v="40006474862"/>
    <s v="DLIN"/>
    <n v="1"/>
    <x v="1"/>
    <n v="61"/>
    <n v="61"/>
    <x v="4"/>
    <s v="HCDC"/>
    <x v="26"/>
    <s v="N"/>
    <n v="-90.069873000000001"/>
    <n v="29.966697700000001"/>
  </r>
  <r>
    <n v="1288785510"/>
    <s v="Yes"/>
    <s v="EAST ORLEANS        "/>
    <x v="1"/>
    <x v="155"/>
    <d v="2018-04-17T21:49:00"/>
    <d v="2018-04-17T22:49:48"/>
    <s v="2346 "/>
    <s v="ENOI"/>
    <s v="SERV"/>
    <s v="73350           "/>
    <s v="41627471664"/>
    <s v="DLIN"/>
    <n v="6"/>
    <x v="1"/>
    <n v="61"/>
    <n v="61"/>
    <x v="5"/>
    <s v="ECON"/>
    <x v="15"/>
    <s v="N"/>
    <n v="-90.018904000000006"/>
    <n v="29.957440099999999"/>
  </r>
  <r>
    <n v="1289117000"/>
    <s v="Yes"/>
    <s v="ORLEANS             "/>
    <x v="1"/>
    <x v="156"/>
    <d v="2018-04-30T10:28:00"/>
    <d v="2018-04-30T11:28:39"/>
    <s v="1917 "/>
    <s v="ENOI"/>
    <s v="SERV"/>
    <s v="1331722 *       "/>
    <s v="38375461112"/>
    <s v="DLIN"/>
    <n v="1"/>
    <x v="1"/>
    <n v="61"/>
    <n v="61"/>
    <x v="6"/>
    <s v="ECNS"/>
    <x v="24"/>
    <s v="N"/>
    <n v="-90.121897000000004"/>
    <n v="29.929386999999998"/>
  </r>
  <r>
    <n v="1290658749"/>
    <s v="Yes"/>
    <s v="EAST ORLEANS        "/>
    <x v="1"/>
    <x v="157"/>
    <d v="2018-05-26T13:37:00"/>
    <d v="2018-05-26T14:38:55"/>
    <s v="1611 "/>
    <s v="ENOI"/>
    <s v="SERV"/>
    <s v="1048812         "/>
    <s v="43067495057"/>
    <s v="DLIN"/>
    <n v="6"/>
    <x v="1"/>
    <n v="62"/>
    <n v="62"/>
    <x v="5"/>
    <s v="ECON"/>
    <x v="15"/>
    <s v="N"/>
    <n v="-89.972562999999994"/>
    <n v="30.021195800000001"/>
  </r>
  <r>
    <n v="1288054531"/>
    <s v="Yes"/>
    <s v="EAST ORLEANS        "/>
    <x v="1"/>
    <x v="158"/>
    <d v="2018-04-04T18:01:00"/>
    <d v="2018-04-04T19:04:19"/>
    <s v="617  "/>
    <s v="ENOI"/>
    <s v="SERV"/>
    <s v="61189           "/>
    <s v="41199490569"/>
    <s v="DLIN"/>
    <n v="6"/>
    <x v="1"/>
    <n v="63"/>
    <n v="63"/>
    <x v="5"/>
    <s v="ECON"/>
    <x v="15"/>
    <s v="N"/>
    <n v="-90.031662999999995"/>
    <n v="30.009387400000001"/>
  </r>
  <r>
    <n v="1290603491"/>
    <s v="Yes"/>
    <s v="EAST ORLEANS        "/>
    <x v="0"/>
    <x v="159"/>
    <d v="2018-05-25T15:26:00"/>
    <d v="2018-05-25T16:26:13"/>
    <s v="1601 "/>
    <s v="ENOI"/>
    <s v="TFUS"/>
    <s v="62641           "/>
    <s v="43726496539"/>
    <s v="DLIN"/>
    <n v="6"/>
    <x v="2"/>
    <n v="189"/>
    <n v="63"/>
    <x v="6"/>
    <s v="EARR"/>
    <x v="27"/>
    <s v="N"/>
    <n v="-89.951758999999996"/>
    <n v="30.025047900000001"/>
  </r>
  <r>
    <n v="1288300432"/>
    <s v="Yes"/>
    <s v="ORLEANS             "/>
    <x v="1"/>
    <x v="160"/>
    <d v="2018-04-11T00:59:00"/>
    <d v="2018-04-11T02:04:07"/>
    <s v="1915 "/>
    <s v="ENOI"/>
    <s v="TFUS"/>
    <s v="1254921         "/>
    <s v="39399464952"/>
    <s v="DLIN"/>
    <n v="1"/>
    <x v="6"/>
    <n v="650"/>
    <n v="65"/>
    <x v="6"/>
    <s v="EARM"/>
    <x v="18"/>
    <s v="N"/>
    <n v="-90.089494999999999"/>
    <n v="29.939646799999998"/>
  </r>
  <r>
    <n v="1290428096"/>
    <s v="Yes"/>
    <s v="EAST ORLEANS        "/>
    <x v="1"/>
    <x v="161"/>
    <d v="2018-05-23T20:16:00"/>
    <d v="2018-05-23T21:24:56"/>
    <s v="2215 "/>
    <s v="ENOI"/>
    <s v="SERV"/>
    <s v="563338          "/>
    <s v="42737503705"/>
    <s v="DLIN"/>
    <n v="6"/>
    <x v="1"/>
    <n v="69"/>
    <n v="69"/>
    <x v="7"/>
    <s v="ESEC"/>
    <x v="19"/>
    <s v="N"/>
    <n v="-89.982547999999994"/>
    <n v="30.0451309"/>
  </r>
  <r>
    <n v="1288778339"/>
    <s v="Yes"/>
    <s v="ORLEANS             "/>
    <x v="1"/>
    <x v="162"/>
    <d v="2018-04-17T17:21:00"/>
    <d v="2018-04-17T18:30:30"/>
    <s v="409  "/>
    <s v="ENOI"/>
    <s v="TFUS"/>
    <s v="1138914         "/>
    <s v="38420496027"/>
    <s v="DLIN"/>
    <n v="1"/>
    <x v="2"/>
    <n v="207"/>
    <n v="69"/>
    <x v="6"/>
    <s v="EARM"/>
    <x v="18"/>
    <s v="N"/>
    <n v="-90.119255999999993"/>
    <n v="30.025279000000001"/>
  </r>
  <r>
    <n v="1289342275"/>
    <s v="Yes"/>
    <s v="EAST ORLEANS        "/>
    <x v="1"/>
    <x v="163"/>
    <d v="2018-05-07T13:13:00"/>
    <d v="2018-05-07T14:09:56"/>
    <s v="505  "/>
    <s v="ENOI"/>
    <s v="TFUS"/>
    <s v="50581           "/>
    <s v="40501496026"/>
    <s v="DLIN"/>
    <n v="6"/>
    <x v="4"/>
    <n v="350"/>
    <n v="70"/>
    <x v="6"/>
    <s v="EFLK"/>
    <x v="22"/>
    <s v="N"/>
    <n v="-90.053568999999996"/>
    <n v="30.024745299999999"/>
  </r>
  <r>
    <n v="1289553511"/>
    <s v="Yes"/>
    <s v="EAST ORLEANS        "/>
    <x v="1"/>
    <x v="164"/>
    <d v="2018-05-14T09:13:00"/>
    <d v="2018-05-14T10:25:01"/>
    <s v="2216 "/>
    <s v="ENOI"/>
    <s v="SERV"/>
    <s v="SERVICE COND    "/>
    <s v="42933501451"/>
    <s v="DLIN"/>
    <n v="6"/>
    <x v="1"/>
    <n v="72"/>
    <n v="72"/>
    <x v="0"/>
    <s v="EMER"/>
    <x v="14"/>
    <s v="N"/>
    <n v="-89.976495"/>
    <n v="30.038813600000001"/>
  </r>
  <r>
    <n v="1290795603"/>
    <s v="Yes"/>
    <s v="ORLEANS             "/>
    <x v="1"/>
    <x v="165"/>
    <d v="2018-05-29T16:46:00"/>
    <d v="2018-05-29T17:59:39"/>
    <s v="2147 "/>
    <s v="ENOI"/>
    <s v="SERV"/>
    <s v="63890           "/>
    <s v="39536459322"/>
    <s v="DLIN"/>
    <n v="1"/>
    <x v="1"/>
    <n v="74"/>
    <n v="74"/>
    <x v="5"/>
    <s v="ECON"/>
    <x v="15"/>
    <s v="N"/>
    <n v="-90.085251"/>
    <n v="29.924099699999999"/>
  </r>
  <r>
    <n v="1289029628"/>
    <s v="Yes"/>
    <s v="ORLEANS             "/>
    <x v="1"/>
    <x v="166"/>
    <d v="2018-04-26T17:46:00"/>
    <d v="2018-04-26T19:01:43"/>
    <s v="510  "/>
    <s v="ENOI"/>
    <s v="SERV"/>
    <s v="SERVICE         "/>
    <s v="39790492804"/>
    <s v="DLIN"/>
    <n v="1"/>
    <x v="1"/>
    <n v="76"/>
    <n v="76"/>
    <x v="5"/>
    <s v="ECON"/>
    <x v="15"/>
    <s v="N"/>
    <n v="-90.076132999999999"/>
    <n v="30.015974"/>
  </r>
  <r>
    <n v="1288353111"/>
    <s v="Yes"/>
    <s v="EAST ORLEANS        "/>
    <x v="1"/>
    <x v="167"/>
    <d v="2018-04-12T22:44:00"/>
    <d v="2018-04-13T00:03:21"/>
    <s v="1605 "/>
    <s v="ENOI"/>
    <s v="TFUS"/>
    <s v="1308163         "/>
    <s v="43675500920"/>
    <s v="DLIN"/>
    <n v="6"/>
    <x v="1"/>
    <n v="79"/>
    <n v="79"/>
    <x v="5"/>
    <s v="ECON"/>
    <x v="15"/>
    <s v="N"/>
    <n v="-89.953201000000007"/>
    <n v="30.0371272"/>
  </r>
  <r>
    <n v="1288844437"/>
    <s v="Yes"/>
    <s v="ORLEANS             "/>
    <x v="1"/>
    <x v="168"/>
    <d v="2018-04-20T10:52:00"/>
    <d v="2018-04-20T12:12:08"/>
    <s v="2025 "/>
    <s v="ENOI"/>
    <s v="SERV"/>
    <s v="76164           "/>
    <s v="39159476289"/>
    <s v="DLIN"/>
    <n v="1"/>
    <x v="1"/>
    <n v="80"/>
    <n v="80"/>
    <x v="5"/>
    <s v="ECON"/>
    <x v="15"/>
    <s v="N"/>
    <n v="-90.096562000000006"/>
    <n v="29.9707665"/>
  </r>
  <r>
    <n v="1288866514"/>
    <s v="Yes"/>
    <s v="EAST ORLEANS        "/>
    <x v="1"/>
    <x v="169"/>
    <d v="2018-04-21T16:50:00"/>
    <d v="2018-04-21T17:50:05"/>
    <s v="1611 "/>
    <s v="ENOI"/>
    <s v="SERV"/>
    <s v="54299           "/>
    <s v="43126496588"/>
    <s v="DLIN"/>
    <n v="6"/>
    <x v="1"/>
    <n v="80"/>
    <n v="80"/>
    <x v="5"/>
    <s v="ECON"/>
    <x v="15"/>
    <s v="N"/>
    <n v="-89.970516000000003"/>
    <n v="30.0253798"/>
  </r>
  <r>
    <n v="1290851255"/>
    <s v="Yes"/>
    <s v="EAST ORLEANS        "/>
    <x v="1"/>
    <x v="170"/>
    <d v="2018-05-31T07:41:00"/>
    <d v="2018-05-31T08:05:53"/>
    <s v="1604 "/>
    <s v="ENOI"/>
    <s v="TFUS"/>
    <s v="61290           "/>
    <s v="42703493500"/>
    <s v="DLIN"/>
    <n v="6"/>
    <x v="6"/>
    <n v="800"/>
    <n v="80"/>
    <x v="7"/>
    <s v="ESEC"/>
    <x v="19"/>
    <s v="N"/>
    <n v="-89.984159000000005"/>
    <n v="30.017065800000001"/>
  </r>
  <r>
    <n v="1290783837"/>
    <s v="Yes"/>
    <s v="ORLEANS             "/>
    <x v="2"/>
    <x v="171"/>
    <d v="2018-05-29T12:27:00"/>
    <d v="2018-05-29T13:50:39"/>
    <s v="1513 "/>
    <s v="ENOI"/>
    <s v="SECO"/>
    <s v="SECONDARY COND  "/>
    <s v="39599476570"/>
    <s v="DLIN"/>
    <n v="1"/>
    <x v="1"/>
    <n v="84"/>
    <n v="84"/>
    <x v="7"/>
    <s v="ESEC"/>
    <x v="19"/>
    <s v="N"/>
    <n v="-90.082694000000004"/>
    <n v="29.9715414"/>
  </r>
  <r>
    <n v="1288914939"/>
    <s v="Yes"/>
    <s v="EAST ORLEANS        "/>
    <x v="1"/>
    <x v="172"/>
    <d v="2018-04-22T22:09:00"/>
    <d v="2018-04-22T23:05:14"/>
    <s v="508  "/>
    <s v="ENOI"/>
    <s v="TFUS"/>
    <s v="53002           "/>
    <s v="41078494189"/>
    <s v="DLIN"/>
    <n v="6"/>
    <x v="4"/>
    <n v="425"/>
    <n v="85"/>
    <x v="6"/>
    <s v="EFLK"/>
    <x v="22"/>
    <s v="N"/>
    <n v="-90.035330000000002"/>
    <n v="30.019500099999998"/>
  </r>
  <r>
    <n v="1290587821"/>
    <s v="Yes"/>
    <s v="EAST ORLEANS        "/>
    <x v="0"/>
    <x v="173"/>
    <d v="2018-05-25T12:59:00"/>
    <d v="2018-05-25T14:25:14"/>
    <s v="1601 "/>
    <s v="ENOI"/>
    <s v="TFUS"/>
    <s v="1027436         "/>
    <s v="43579497220"/>
    <s v="DLIN"/>
    <n v="6"/>
    <x v="4"/>
    <n v="430"/>
    <n v="86"/>
    <x v="6"/>
    <s v="ETRD"/>
    <x v="21"/>
    <s v="N"/>
    <n v="-89.956168000000005"/>
    <n v="30.0269771"/>
  </r>
  <r>
    <n v="1288685860"/>
    <s v="Yes"/>
    <s v="EAST ORLEANS        "/>
    <x v="1"/>
    <x v="174"/>
    <d v="2018-04-15T08:36:00"/>
    <d v="2018-04-15T10:04:58"/>
    <s v="1204 "/>
    <s v="ENOI"/>
    <s v="TFUS"/>
    <s v="663461          "/>
    <s v="48457514023"/>
    <s v="DLIN"/>
    <n v="6"/>
    <x v="2"/>
    <n v="267"/>
    <n v="89"/>
    <x v="6"/>
    <s v="EFSW"/>
    <x v="23"/>
    <s v="N"/>
    <n v="-89.801293000000001"/>
    <n v="30.071473099999999"/>
  </r>
  <r>
    <n v="1288743694"/>
    <s v="Yes"/>
    <s v="ORLEANS             "/>
    <x v="1"/>
    <x v="175"/>
    <d v="2018-04-16T20:27:00"/>
    <d v="2018-04-16T21:31:50"/>
    <s v="1924 "/>
    <s v="ENOI"/>
    <s v="SERV"/>
    <s v="59658           "/>
    <s v="39437462555"/>
    <s v="DLIN"/>
    <n v="1"/>
    <x v="1"/>
    <n v="90"/>
    <n v="90"/>
    <x v="6"/>
    <s v="ECPS"/>
    <x v="20"/>
    <s v="N"/>
    <n v="-90.088409999999996"/>
    <n v="29.933025399999998"/>
  </r>
  <r>
    <n v="1288592711"/>
    <s v="Yes"/>
    <s v="ORLEANS             "/>
    <x v="0"/>
    <x v="70"/>
    <d v="2018-04-14T11:52:00"/>
    <d v="2018-04-14T13:24:00"/>
    <s v="2016 "/>
    <s v="ENOI"/>
    <s v="SERV"/>
    <s v="66356           "/>
    <s v="38307473631"/>
    <s v="DLIN"/>
    <n v="1"/>
    <x v="1"/>
    <n v="92"/>
    <n v="92"/>
    <x v="7"/>
    <s v="ESEC"/>
    <x v="19"/>
    <s v="N"/>
    <n v="-90.123596000000006"/>
    <n v="29.9638299"/>
  </r>
  <r>
    <n v="1288231413"/>
    <s v="Yes"/>
    <s v="ORLEANS             "/>
    <x v="3"/>
    <x v="176"/>
    <d v="2018-04-07T18:00:00"/>
    <d v="2018-04-07T19:34:39"/>
    <s v="907  "/>
    <s v="ENOI"/>
    <s v="TFUS"/>
    <s v="1482368         "/>
    <s v="4007147490 "/>
    <s v="DLIN"/>
    <n v="1"/>
    <x v="1"/>
    <n v="95"/>
    <n v="95"/>
    <x v="6"/>
    <s v="EFLK"/>
    <x v="22"/>
    <s v="N"/>
    <n v="-90.067857000000004"/>
    <n v="29.966801400000001"/>
  </r>
  <r>
    <n v="1290603389"/>
    <s v="Yes"/>
    <s v="EAST ORLEANS        "/>
    <x v="0"/>
    <x v="177"/>
    <d v="2018-05-25T15:09:00"/>
    <d v="2018-05-25T16:27:04"/>
    <s v="1601 "/>
    <s v="ENOI"/>
    <s v="TFUS"/>
    <s v="1033316         "/>
    <s v="4372449661 "/>
    <s v="DLIN"/>
    <n v="6"/>
    <x v="9"/>
    <n v="665"/>
    <n v="95"/>
    <x v="6"/>
    <s v="EARR"/>
    <x v="27"/>
    <s v="N"/>
    <n v="-89.951802000000001"/>
    <n v="30.025422500000001"/>
  </r>
  <r>
    <n v="1289542702"/>
    <s v="Yes"/>
    <s v="EAST ORLEANS        "/>
    <x v="1"/>
    <x v="178"/>
    <d v="2018-05-13T18:35:00"/>
    <d v="2018-05-13T20:13:38"/>
    <s v="1609 "/>
    <s v="ENOI"/>
    <s v="TFUS"/>
    <s v="1193652         "/>
    <s v="43898503307"/>
    <s v="DLIN"/>
    <n v="6"/>
    <x v="6"/>
    <n v="980"/>
    <n v="98"/>
    <x v="6"/>
    <s v="ETRD"/>
    <x v="21"/>
    <s v="N"/>
    <n v="-89.945892000000001"/>
    <n v="30.0436862"/>
  </r>
  <r>
    <n v="1288107119"/>
    <s v="Yes"/>
    <s v="EAST ORLEANS        "/>
    <x v="1"/>
    <x v="179"/>
    <d v="2018-04-06T11:08:00"/>
    <d v="2018-04-06T12:47:04"/>
    <s v="1607 "/>
    <s v="ENOI"/>
    <s v="SERV"/>
    <s v="SERVICE         "/>
    <s v="42534494530"/>
    <s v="DLIN"/>
    <n v="6"/>
    <x v="1"/>
    <n v="99"/>
    <n v="99"/>
    <x v="5"/>
    <s v="ECON"/>
    <x v="15"/>
    <s v="N"/>
    <n v="-89.989480999999998"/>
    <n v="30.019932799999999"/>
  </r>
  <r>
    <n v="1288535367"/>
    <s v="Yes"/>
    <s v="ORLEANS             "/>
    <x v="1"/>
    <x v="180"/>
    <d v="2018-04-14T08:50:00"/>
    <d v="2018-04-14T10:30:02"/>
    <s v="411  "/>
    <s v="ENOI"/>
    <s v="TFUS"/>
    <s v="53659           "/>
    <s v="38686493959"/>
    <s v="DLIN"/>
    <n v="1"/>
    <x v="5"/>
    <n v="400"/>
    <n v="100"/>
    <x v="6"/>
    <s v="EARM"/>
    <x v="18"/>
    <s v="N"/>
    <n v="-90.110916000000003"/>
    <n v="30.019525300000002"/>
  </r>
  <r>
    <n v="1289554054"/>
    <s v="Yes"/>
    <s v="EAST ORLEANS        "/>
    <x v="1"/>
    <x v="181"/>
    <d v="2018-05-14T09:26:00"/>
    <d v="2018-05-14T11:06:50"/>
    <s v="1205 "/>
    <s v="ENOI"/>
    <s v="SERV"/>
    <s v="SERVICE         "/>
    <s v="44290501618"/>
    <s v="DLIN"/>
    <n v="6"/>
    <x v="1"/>
    <n v="101"/>
    <n v="101"/>
    <x v="7"/>
    <s v="ESEC"/>
    <x v="19"/>
    <s v="N"/>
    <n v="-89.933610000000002"/>
    <n v="30.038807800000001"/>
  </r>
  <r>
    <n v="1289510690"/>
    <s v="Yes"/>
    <s v="ORLEANS             "/>
    <x v="2"/>
    <x v="182"/>
    <d v="2018-05-12T11:00:00"/>
    <d v="2018-05-12T12:40:49"/>
    <s v="2024 "/>
    <s v="ENOI"/>
    <s v="LFUS"/>
    <s v="38518           "/>
    <s v="3861146685 "/>
    <s v="DLIN"/>
    <n v="1"/>
    <x v="4"/>
    <n v="510"/>
    <n v="102"/>
    <x v="6"/>
    <s v="EARR"/>
    <x v="27"/>
    <s v="N"/>
    <n v="-90.114413999999996"/>
    <n v="29.9450036"/>
  </r>
  <r>
    <n v="1290795814"/>
    <s v="Yes"/>
    <s v="EAST ORLEANS        "/>
    <x v="1"/>
    <x v="183"/>
    <d v="2018-05-29T16:54:00"/>
    <d v="2018-05-29T18:38:16"/>
    <s v="1009 "/>
    <s v="ENOI"/>
    <s v="SERV"/>
    <s v="SERVICE         "/>
    <s v="41692496223"/>
    <s v="DLIN"/>
    <n v="6"/>
    <x v="1"/>
    <n v="104"/>
    <n v="104"/>
    <x v="7"/>
    <s v="ESEC"/>
    <x v="19"/>
    <s v="N"/>
    <n v="-90.015844999999999"/>
    <n v="30.024865699999999"/>
  </r>
  <r>
    <n v="1289168609"/>
    <s v="Yes"/>
    <s v="EAST ORLEANS        "/>
    <x v="1"/>
    <x v="184"/>
    <d v="2018-05-01T20:33:00"/>
    <d v="2018-05-01T22:20:38"/>
    <s v="2216 "/>
    <s v="ENOI"/>
    <s v="SERV"/>
    <s v="1048565         "/>
    <s v="42973502589"/>
    <s v="DLIN"/>
    <n v="6"/>
    <x v="1"/>
    <n v="108"/>
    <n v="108"/>
    <x v="7"/>
    <s v="ESEC"/>
    <x v="19"/>
    <s v="N"/>
    <n v="-89.975110999999998"/>
    <n v="30.041839299999999"/>
  </r>
  <r>
    <n v="1290677166"/>
    <s v="Yes"/>
    <s v="EAST ORLEANS        "/>
    <x v="0"/>
    <x v="185"/>
    <d v="2018-05-26T16:12:00"/>
    <d v="2018-05-26T18:00:15"/>
    <s v="2346 "/>
    <s v="ENOI"/>
    <s v="TFUS"/>
    <s v="74168           "/>
    <s v="41463473196"/>
    <s v="DLIN"/>
    <n v="6"/>
    <x v="4"/>
    <n v="540"/>
    <n v="108"/>
    <x v="6"/>
    <s v="ETRD"/>
    <x v="21"/>
    <s v="N"/>
    <n v="-90.023971000000003"/>
    <n v="29.961669100000002"/>
  </r>
  <r>
    <n v="1288687977"/>
    <s v="Yes"/>
    <s v="EAST ORLEANS        "/>
    <x v="1"/>
    <x v="186"/>
    <d v="2018-04-15T09:34:00"/>
    <d v="2018-04-15T11:22:58"/>
    <s v="2211 "/>
    <s v="ENOI"/>
    <s v="SERV"/>
    <s v="SERVICE         "/>
    <s v="42303499168"/>
    <s v="DLIN"/>
    <n v="6"/>
    <x v="1"/>
    <n v="109"/>
    <n v="109"/>
    <x v="7"/>
    <s v="ESEC"/>
    <x v="19"/>
    <s v="N"/>
    <n v="-89.996601999999996"/>
    <n v="30.032697599999999"/>
  </r>
  <r>
    <n v="1288260338"/>
    <s v="Yes"/>
    <s v="ORLEANS             "/>
    <x v="1"/>
    <x v="187"/>
    <d v="2018-04-09T11:13:00"/>
    <d v="2018-04-09T13:03:16"/>
    <s v="2024 "/>
    <s v="ENOI"/>
    <s v="SERV"/>
    <s v="RXBS22029 *     "/>
    <s v="38623467540"/>
    <s v="DLIN"/>
    <n v="1"/>
    <x v="1"/>
    <n v="110"/>
    <n v="110"/>
    <x v="5"/>
    <s v="ECON"/>
    <x v="15"/>
    <s v="N"/>
    <n v="-90.113934"/>
    <n v="29.946905399999999"/>
  </r>
  <r>
    <n v="1288075816"/>
    <s v="Yes"/>
    <s v="ORLEANS             "/>
    <x v="1"/>
    <x v="188"/>
    <d v="2018-04-05T15:39:00"/>
    <d v="2018-04-05T17:29:34"/>
    <s v="1513 "/>
    <s v="ENOI"/>
    <s v="TFUS"/>
    <s v="64918           "/>
    <s v="39478477402"/>
    <s v="DLIN"/>
    <n v="1"/>
    <x v="4"/>
    <n v="550"/>
    <n v="110"/>
    <x v="6"/>
    <s v="EFLK"/>
    <x v="22"/>
    <s v="N"/>
    <n v="-90.086461999999997"/>
    <n v="29.9737525"/>
  </r>
  <r>
    <n v="1290698115"/>
    <s v="Yes"/>
    <s v="ORLEANS             "/>
    <x v="1"/>
    <x v="189"/>
    <d v="2018-05-26T19:52:00"/>
    <d v="2018-05-26T21:42:40"/>
    <s v="1914 "/>
    <s v="ENOI"/>
    <s v="SERV"/>
    <s v="77580           "/>
    <s v="38929461516"/>
    <s v="DLIN"/>
    <n v="1"/>
    <x v="1"/>
    <n v="111"/>
    <n v="111"/>
    <x v="7"/>
    <s v="ESEC"/>
    <x v="19"/>
    <s v="N"/>
    <n v="-90.104415000000003"/>
    <n v="29.9301852"/>
  </r>
  <r>
    <n v="1288861065"/>
    <s v="Yes"/>
    <s v="EAST ORLEANS        "/>
    <x v="1"/>
    <x v="190"/>
    <d v="2018-04-21T07:48:00"/>
    <d v="2018-04-21T09:15:26"/>
    <s v="2212 "/>
    <s v="ENOI"/>
    <s v="SECO"/>
    <s v="1188206         "/>
    <s v="41821498831"/>
    <s v="DLIN"/>
    <n v="6"/>
    <x v="5"/>
    <n v="444"/>
    <n v="111"/>
    <x v="6"/>
    <s v="ECNS"/>
    <x v="24"/>
    <s v="N"/>
    <n v="-90.011730999999997"/>
    <n v="30.0319726"/>
  </r>
  <r>
    <n v="1289844644"/>
    <s v="Yes"/>
    <s v="EAST ORLEANS        "/>
    <x v="0"/>
    <x v="191"/>
    <d v="2018-05-18T23:59:00"/>
    <d v="2018-05-19T01:50:34"/>
    <s v="2214 "/>
    <s v="ENOI"/>
    <s v="TFUS"/>
    <s v="79756           "/>
    <s v="43029503703"/>
    <s v="DLIN"/>
    <n v="6"/>
    <x v="5"/>
    <n v="444"/>
    <n v="111"/>
    <x v="6"/>
    <s v="ETRD"/>
    <x v="21"/>
    <s v="N"/>
    <n v="-89.973343"/>
    <n v="30.044939500000002"/>
  </r>
  <r>
    <n v="1288884571"/>
    <s v="Yes"/>
    <s v="ORLEANS             "/>
    <x v="1"/>
    <x v="192"/>
    <d v="2018-04-22T05:56:00"/>
    <d v="2018-04-22T07:50:55"/>
    <s v="627  "/>
    <s v="ENOI"/>
    <s v="SERV"/>
    <s v="58562           "/>
    <s v="40130482027"/>
    <s v="DLIN"/>
    <n v="1"/>
    <x v="1"/>
    <n v="115"/>
    <n v="115"/>
    <x v="6"/>
    <s v="ECNS"/>
    <x v="24"/>
    <s v="N"/>
    <n v="-90.065802000000005"/>
    <n v="29.9863684"/>
  </r>
  <r>
    <n v="1289358084"/>
    <s v="Yes"/>
    <s v="EAST ORLEANS        "/>
    <x v="1"/>
    <x v="193"/>
    <d v="2018-05-07T19:52:00"/>
    <d v="2018-05-07T21:50:37"/>
    <s v="2212 "/>
    <s v="ENOI"/>
    <s v="SECO"/>
    <s v="77045           "/>
    <s v="42073501110"/>
    <s v="DLIN"/>
    <n v="6"/>
    <x v="1"/>
    <n v="119"/>
    <n v="119"/>
    <x v="6"/>
    <s v="EOTH"/>
    <x v="16"/>
    <s v="N"/>
    <n v="-90.003738999999996"/>
    <n v="30.038212399999999"/>
  </r>
  <r>
    <n v="1288811131"/>
    <s v="Yes"/>
    <s v="ALGIERS             "/>
    <x v="1"/>
    <x v="194"/>
    <d v="2018-04-19T07:21:00"/>
    <d v="2018-04-19T09:20:47"/>
    <s v="W0715"/>
    <s v="ENOI"/>
    <s v="SERV"/>
    <s v="SERVICE         "/>
    <s v="4103246097 "/>
    <s v="DLIN"/>
    <n v="81"/>
    <x v="1"/>
    <n v="120"/>
    <n v="120"/>
    <x v="7"/>
    <s v="ESEC"/>
    <x v="19"/>
    <s v="N"/>
    <n v="-90.038009000000002"/>
    <n v="29.9281498"/>
  </r>
  <r>
    <n v="1290246881"/>
    <s v="Yes"/>
    <s v="ORLEANS             "/>
    <x v="1"/>
    <x v="195"/>
    <d v="2018-05-21T20:49:00"/>
    <d v="2018-05-21T22:50:13"/>
    <s v="2027 "/>
    <s v="ENOI"/>
    <s v="SERV"/>
    <s v="79284           "/>
    <s v="38793470901"/>
    <s v="DLIN"/>
    <n v="1"/>
    <x v="1"/>
    <n v="121"/>
    <n v="121"/>
    <x v="7"/>
    <s v="ESEC"/>
    <x v="19"/>
    <s v="N"/>
    <n v="-90.108309000000006"/>
    <n v="29.956121799999998"/>
  </r>
  <r>
    <n v="1290267087"/>
    <s v="Yes"/>
    <s v="ORLEANS             "/>
    <x v="1"/>
    <x v="196"/>
    <d v="2018-05-22T12:32:00"/>
    <d v="2018-05-22T14:35:00"/>
    <s v="1916 "/>
    <s v="ENOI"/>
    <s v="SERV"/>
    <s v="METER           "/>
    <s v="38614464925"/>
    <s v="DLIN"/>
    <n v="1"/>
    <x v="1"/>
    <n v="123"/>
    <n v="123"/>
    <x v="4"/>
    <s v="HECD"/>
    <x v="12"/>
    <s v="N"/>
    <n v="-90.114272"/>
    <n v="29.9396834"/>
  </r>
  <r>
    <n v="1288101661"/>
    <s v="Yes"/>
    <s v="ORLEANS             "/>
    <x v="1"/>
    <x v="197"/>
    <d v="2018-04-06T09:58:00"/>
    <d v="2018-04-06T12:01:07"/>
    <s v="1513 "/>
    <s v="ENOI"/>
    <s v="TFUS"/>
    <s v="1500487         "/>
    <s v="3916647781 "/>
    <s v="DLIN"/>
    <n v="1"/>
    <x v="1"/>
    <n v="123"/>
    <n v="123"/>
    <x v="6"/>
    <s v="EFSW"/>
    <x v="23"/>
    <s v="N"/>
    <n v="-90.096397999999994"/>
    <n v="29.975006400000002"/>
  </r>
  <r>
    <n v="1289815670"/>
    <s v="Yes"/>
    <s v="ORLEANS             "/>
    <x v="0"/>
    <x v="198"/>
    <d v="2018-05-18T17:04:00"/>
    <d v="2018-05-18T19:04:56"/>
    <s v="1711 "/>
    <s v="ENOI"/>
    <s v="TFUS"/>
    <s v="70927           "/>
    <s v="39639479917"/>
    <s v="DLIN"/>
    <n v="1"/>
    <x v="7"/>
    <n v="738"/>
    <n v="123"/>
    <x v="6"/>
    <s v="EOTH"/>
    <x v="16"/>
    <s v="N"/>
    <n v="-90.081446999999997"/>
    <n v="29.980687700000001"/>
  </r>
  <r>
    <n v="1290874988"/>
    <s v="Yes"/>
    <s v="ORLEANS             "/>
    <x v="2"/>
    <x v="199"/>
    <d v="2018-05-31T16:34:00"/>
    <d v="2018-05-31T18:39:00"/>
    <s v="1553 "/>
    <s v="ENOI"/>
    <s v="SERV"/>
    <s v="METER           "/>
    <s v="39008467974"/>
    <s v="DLIN"/>
    <n v="1"/>
    <x v="1"/>
    <n v="125"/>
    <n v="125"/>
    <x v="4"/>
    <s v="HECD"/>
    <x v="12"/>
    <s v="N"/>
    <n v="-90.101802000000006"/>
    <n v="29.948013"/>
  </r>
  <r>
    <n v="1289691638"/>
    <s v="Yes"/>
    <s v="EAST ORLEANS        "/>
    <x v="1"/>
    <x v="200"/>
    <d v="2018-05-16T21:10:00"/>
    <d v="2018-05-16T20:58:35"/>
    <s v="1205 "/>
    <s v="ENOI"/>
    <s v="SECO"/>
    <s v="SECONDARY COND  "/>
    <s v="44412501835"/>
    <s v="DLIN"/>
    <n v="6"/>
    <x v="1"/>
    <n v="126"/>
    <n v="126"/>
    <x v="7"/>
    <s v="ESEC"/>
    <x v="19"/>
    <s v="N"/>
    <m/>
    <m/>
  </r>
  <r>
    <n v="1288653035"/>
    <s v="Yes"/>
    <s v="ORLEANS             "/>
    <x v="0"/>
    <x v="201"/>
    <d v="2018-04-14T17:44:00"/>
    <d v="2018-04-14T19:48:37"/>
    <s v="1553 "/>
    <s v="ENOI"/>
    <s v="TFUS"/>
    <s v="64963           "/>
    <s v="39171469770"/>
    <s v="DLIN"/>
    <n v="1"/>
    <x v="7"/>
    <n v="756"/>
    <n v="126"/>
    <x v="7"/>
    <s v="EPRI"/>
    <x v="28"/>
    <s v="N"/>
    <n v="-90.096551000000005"/>
    <n v="29.952882599999999"/>
  </r>
  <r>
    <n v="1289148619"/>
    <s v="Yes"/>
    <s v="ORLEANS             "/>
    <x v="1"/>
    <x v="202"/>
    <d v="2018-05-01T12:02:00"/>
    <d v="2018-05-01T14:13:43"/>
    <s v="2132 "/>
    <s v="ENOI"/>
    <s v="SERV"/>
    <s v="METER           "/>
    <s v="39848461464"/>
    <s v="DLIN"/>
    <n v="1"/>
    <x v="1"/>
    <n v="132"/>
    <n v="132"/>
    <x v="4"/>
    <s v="HECO"/>
    <x v="13"/>
    <s v="N"/>
    <n v="-90.075478000000004"/>
    <n v="29.929822699999999"/>
  </r>
  <r>
    <n v="1288355258"/>
    <s v="Yes"/>
    <s v="ALGIERS             "/>
    <x v="1"/>
    <x v="203"/>
    <d v="2018-04-13T05:40:00"/>
    <d v="2018-04-13T07:46:21"/>
    <s v="W0112"/>
    <s v="ENOI"/>
    <s v="TFUS"/>
    <s v="1278316         "/>
    <s v="4077146965 "/>
    <s v="DLIN"/>
    <n v="81"/>
    <x v="6"/>
    <n v="1320"/>
    <n v="132"/>
    <x v="6"/>
    <s v="EARR"/>
    <x v="27"/>
    <s v="N"/>
    <n v="-90.045957000000001"/>
    <n v="29.952080299999999"/>
  </r>
  <r>
    <n v="1289413662"/>
    <s v="Yes"/>
    <s v="ORLEANS             "/>
    <x v="1"/>
    <x v="204"/>
    <d v="2018-05-09T07:18:00"/>
    <d v="2018-05-09T09:05:18"/>
    <s v="2025 "/>
    <s v="ENOI"/>
    <s v="TFUS"/>
    <s v="60435           "/>
    <s v="39516471598"/>
    <s v="DLIN"/>
    <n v="1"/>
    <x v="0"/>
    <n v="266"/>
    <n v="133"/>
    <x v="7"/>
    <s v="EPRI"/>
    <x v="28"/>
    <s v="N"/>
    <n v="-90.085504"/>
    <n v="29.957855200000001"/>
  </r>
  <r>
    <n v="1289856973"/>
    <s v="Yes"/>
    <s v="ORLEANS             "/>
    <x v="2"/>
    <x v="205"/>
    <d v="2018-05-19T09:56:00"/>
    <d v="2018-05-19T12:11:15"/>
    <s v="2015 "/>
    <s v="ENOI"/>
    <s v="TFUS"/>
    <s v="67823           "/>
    <s v="38354468473"/>
    <s v="DLIN"/>
    <n v="1"/>
    <x v="1"/>
    <n v="135"/>
    <n v="135"/>
    <x v="6"/>
    <s v="EFLK"/>
    <x v="22"/>
    <s v="N"/>
    <n v="-90.122298000000001"/>
    <n v="29.9495969"/>
  </r>
  <r>
    <n v="1288619028"/>
    <s v="Yes"/>
    <s v="ORLEANS             "/>
    <x v="0"/>
    <x v="206"/>
    <d v="2018-04-14T15:37:00"/>
    <d v="2018-04-14T16:02:26"/>
    <s v="615  "/>
    <s v="ENOI"/>
    <s v="TFUS"/>
    <s v="SERVICE COND    "/>
    <s v="39836477646"/>
    <s v="DLIN"/>
    <n v="1"/>
    <x v="1"/>
    <n v="136"/>
    <n v="136"/>
    <x v="6"/>
    <s v="ETRD"/>
    <x v="21"/>
    <s v="N"/>
    <n v="-90.075146000000004"/>
    <n v="29.974408499999999"/>
  </r>
  <r>
    <n v="1289025018"/>
    <s v="Yes"/>
    <s v="EAST ORLEANS        "/>
    <x v="1"/>
    <x v="207"/>
    <d v="2018-04-26T13:56:00"/>
    <d v="2018-04-26T16:17:00"/>
    <s v="622  "/>
    <s v="ENOI"/>
    <s v="SERV"/>
    <s v="METER           "/>
    <s v="40836475840"/>
    <s v="DLIN"/>
    <n v="6"/>
    <x v="1"/>
    <n v="141"/>
    <n v="141"/>
    <x v="4"/>
    <s v="HECO"/>
    <x v="13"/>
    <s v="N"/>
    <n v="-90.043779999999998"/>
    <n v="29.969116499999998"/>
  </r>
  <r>
    <n v="1290877469"/>
    <s v="Yes"/>
    <s v="EAST ORLEANS        "/>
    <x v="1"/>
    <x v="208"/>
    <d v="2018-05-31T18:41:00"/>
    <d v="2018-05-31T21:05:40"/>
    <s v="1205 "/>
    <s v="ENOI"/>
    <s v="SERV"/>
    <s v="1149754         "/>
    <s v="44427503092"/>
    <s v="DLIN"/>
    <n v="6"/>
    <x v="1"/>
    <n v="145"/>
    <n v="145"/>
    <x v="5"/>
    <s v="ECON"/>
    <x v="15"/>
    <s v="N"/>
    <n v="-89.929179000000005"/>
    <n v="30.042814100000001"/>
  </r>
  <r>
    <n v="1290859674"/>
    <s v="Yes"/>
    <s v="EAST ORLEANS        "/>
    <x v="1"/>
    <x v="209"/>
    <d v="2018-05-31T09:38:00"/>
    <d v="2018-05-31T12:04:00"/>
    <s v="2346 "/>
    <s v="ENOI"/>
    <s v="SERV"/>
    <s v="METER           "/>
    <s v="41787473156"/>
    <s v="DLIN"/>
    <n v="6"/>
    <x v="1"/>
    <n v="146"/>
    <n v="146"/>
    <x v="4"/>
    <s v="HECD"/>
    <x v="12"/>
    <s v="N"/>
    <n v="-90.013672999999997"/>
    <n v="29.9613747"/>
  </r>
  <r>
    <n v="1289567790"/>
    <s v="Yes"/>
    <s v="ORLEANS             "/>
    <x v="1"/>
    <x v="210"/>
    <d v="2018-05-14T17:25:00"/>
    <d v="2018-05-14T17:54:07"/>
    <s v="407  "/>
    <s v="ENOI"/>
    <s v="SECO"/>
    <s v="SECONDARY       "/>
    <s v="38492483458"/>
    <s v="DLIN"/>
    <n v="1"/>
    <x v="7"/>
    <n v="882"/>
    <n v="147"/>
    <x v="7"/>
    <s v="ESEC"/>
    <x v="19"/>
    <s v="N"/>
    <n v="-90.117480999999998"/>
    <n v="29.990652699999998"/>
  </r>
  <r>
    <n v="1288245407"/>
    <s v="Yes"/>
    <s v="ORLEANS             "/>
    <x v="1"/>
    <x v="211"/>
    <d v="2018-04-08T13:54:00"/>
    <d v="2018-04-08T16:17:29"/>
    <s v="510  "/>
    <s v="ENOI"/>
    <s v="TFUS"/>
    <s v="17746           "/>
    <s v="39731493064"/>
    <s v="DLIN"/>
    <n v="1"/>
    <x v="6"/>
    <n v="1480"/>
    <n v="148"/>
    <x v="5"/>
    <s v="ECON"/>
    <x v="15"/>
    <s v="N"/>
    <n v="-90.078005000000005"/>
    <n v="30.016715900000001"/>
  </r>
  <r>
    <n v="1289476562"/>
    <s v="Yes"/>
    <s v="ORLEANS             "/>
    <x v="1"/>
    <x v="212"/>
    <d v="2018-05-11T09:11:00"/>
    <d v="2018-05-11T09:18:00"/>
    <s v="409  "/>
    <s v="ENOI"/>
    <s v="TFUS"/>
    <s v="1275            "/>
    <s v="38550496050"/>
    <s v="DLIN"/>
    <n v="1"/>
    <x v="3"/>
    <n v="1350"/>
    <n v="150"/>
    <x v="7"/>
    <s v="SLAK"/>
    <x v="29"/>
    <s v="N"/>
    <n v="-90.115229999999997"/>
    <n v="30.025441099999998"/>
  </r>
  <r>
    <n v="1288956200"/>
    <s v="Yes"/>
    <s v="EAST ORLEANS        "/>
    <x v="1"/>
    <x v="213"/>
    <d v="2018-04-24T19:25:00"/>
    <d v="2018-04-24T21:55:55"/>
    <s v="1605 "/>
    <s v="ENOI"/>
    <s v="TFUS"/>
    <s v="80244           "/>
    <s v="43529500661"/>
    <s v="DLIN"/>
    <n v="6"/>
    <x v="7"/>
    <n v="906"/>
    <n v="151"/>
    <x v="6"/>
    <s v="ETRD"/>
    <x v="21"/>
    <s v="N"/>
    <n v="-89.957697999999993"/>
    <n v="30.036503199999999"/>
  </r>
  <r>
    <n v="1289373145"/>
    <s v="Yes"/>
    <s v="ORLEANS             "/>
    <x v="1"/>
    <x v="214"/>
    <d v="2018-05-08T11:30:00"/>
    <d v="2018-05-08T14:01:44"/>
    <s v="2147 "/>
    <s v="ENOI"/>
    <s v="SERV"/>
    <s v="1000469         "/>
    <s v="39820459912"/>
    <s v="DLIN"/>
    <n v="1"/>
    <x v="1"/>
    <n v="155"/>
    <n v="155"/>
    <x v="6"/>
    <s v="ECNS"/>
    <x v="24"/>
    <s v="N"/>
    <n v="-90.076391999999998"/>
    <n v="29.925577400000002"/>
  </r>
  <r>
    <n v="1290548983"/>
    <s v="Yes"/>
    <s v="EAST ORLEANS        "/>
    <x v="1"/>
    <x v="215"/>
    <d v="2018-05-24T16:03:00"/>
    <d v="2018-05-24T17:32:42"/>
    <s v="1204 "/>
    <s v="ENOI"/>
    <s v="SERV"/>
    <s v="1538011         "/>
    <s v="50360547429"/>
    <s v="DLIN"/>
    <n v="6"/>
    <x v="1"/>
    <n v="161"/>
    <n v="161"/>
    <x v="5"/>
    <s v="SECF"/>
    <x v="30"/>
    <s v="N"/>
    <n v="-89.739849000000007"/>
    <n v="30.1626257"/>
  </r>
  <r>
    <n v="1288283498"/>
    <s v="Yes"/>
    <s v="ORLEANS             "/>
    <x v="1"/>
    <x v="216"/>
    <d v="2018-04-10T11:11:00"/>
    <d v="2018-04-10T13:55:04"/>
    <s v="B0527"/>
    <s v="ENOI"/>
    <s v="TFUS"/>
    <s v="1294190         "/>
    <s v="38016465198"/>
    <s v="DLIN"/>
    <n v="1"/>
    <x v="1"/>
    <n v="164"/>
    <n v="164"/>
    <x v="6"/>
    <s v="ETRD"/>
    <x v="21"/>
    <s v="N"/>
    <n v="-90.133069000000006"/>
    <n v="29.9406955"/>
  </r>
  <r>
    <n v="1289572857"/>
    <s v="Yes"/>
    <s v="ALGIERS             "/>
    <x v="1"/>
    <x v="217"/>
    <d v="2018-05-14T17:14:00"/>
    <d v="2018-05-14T20:00:10"/>
    <s v="W0725"/>
    <s v="ENOI"/>
    <s v="TFUS"/>
    <s v="1345673         "/>
    <s v="4171045882 "/>
    <s v="DLIN"/>
    <n v="81"/>
    <x v="1"/>
    <n v="166"/>
    <n v="166"/>
    <x v="6"/>
    <s v="ETRD"/>
    <x v="21"/>
    <s v="N"/>
    <n v="-90.016687000000005"/>
    <n v="29.922075"/>
  </r>
  <r>
    <n v="1289842840"/>
    <s v="Yes"/>
    <s v="ORLEANS             "/>
    <x v="0"/>
    <x v="218"/>
    <d v="2018-05-18T22:30:00"/>
    <d v="2018-05-19T01:18:09"/>
    <s v="912_2"/>
    <s v="ENOI"/>
    <s v="SERV"/>
    <s v="58938           "/>
    <s v="39105473707"/>
    <s v="DLIN"/>
    <n v="1"/>
    <x v="1"/>
    <n v="168"/>
    <n v="168"/>
    <x v="5"/>
    <s v="ECON"/>
    <x v="15"/>
    <s v="N"/>
    <n v="-90.09836"/>
    <n v="29.963778600000001"/>
  </r>
  <r>
    <n v="1288266819"/>
    <s v="Yes"/>
    <s v="ORLEANS             "/>
    <x v="1"/>
    <x v="219"/>
    <d v="2018-04-09T15:11:00"/>
    <d v="2018-04-09T17:50:22"/>
    <s v="1915 "/>
    <s v="ENOI"/>
    <s v="TFUS"/>
    <s v="62716           "/>
    <s v="38974467563"/>
    <s v="DLIN"/>
    <n v="1"/>
    <x v="8"/>
    <n v="1352"/>
    <n v="169"/>
    <x v="0"/>
    <s v="UNKN"/>
    <x v="31"/>
    <s v="N"/>
    <n v="-90.102879000000001"/>
    <n v="29.946865599999999"/>
  </r>
  <r>
    <n v="1289549291"/>
    <s v="Yes"/>
    <s v="EAST ORLEANS        "/>
    <x v="1"/>
    <x v="220"/>
    <d v="2018-05-14T07:11:00"/>
    <d v="2018-05-14T10:00:58"/>
    <s v="1601 "/>
    <s v="ENOI"/>
    <s v="TFUS"/>
    <s v="1447718         "/>
    <s v="44537497632"/>
    <s v="DLIN"/>
    <n v="6"/>
    <x v="1"/>
    <n v="170"/>
    <n v="170"/>
    <x v="6"/>
    <s v="ETRD"/>
    <x v="21"/>
    <s v="N"/>
    <n v="-89.925982000000005"/>
    <n v="30.027779200000001"/>
  </r>
  <r>
    <n v="1289867085"/>
    <s v="Yes"/>
    <s v="EAST ORLEANS        "/>
    <x v="2"/>
    <x v="221"/>
    <d v="2018-05-19T14:43:00"/>
    <d v="2018-05-19T17:33:34"/>
    <s v="616  "/>
    <s v="ENOI"/>
    <s v="TFUS"/>
    <s v="1020503         "/>
    <s v="41272476669"/>
    <s v="DLIN"/>
    <n v="6"/>
    <x v="4"/>
    <n v="850"/>
    <n v="170"/>
    <x v="6"/>
    <s v="EFLK"/>
    <x v="22"/>
    <s v="N"/>
    <n v="-90.029818000000006"/>
    <n v="29.971174300000001"/>
  </r>
  <r>
    <n v="1289249295"/>
    <s v="Yes"/>
    <s v="ORLEANS             "/>
    <x v="1"/>
    <x v="222"/>
    <d v="2018-05-04T13:37:00"/>
    <d v="2018-05-04T16:22:38"/>
    <s v="1712 "/>
    <s v="ENOI"/>
    <s v="TFUS"/>
    <s v="1476843         "/>
    <s v="39756473285"/>
    <s v="DLIN"/>
    <n v="1"/>
    <x v="3"/>
    <n v="1557"/>
    <n v="173"/>
    <x v="6"/>
    <s v="ETRD"/>
    <x v="21"/>
    <s v="N"/>
    <n v="-90.077825000000004"/>
    <n v="29.962351600000002"/>
  </r>
  <r>
    <n v="1289852506"/>
    <s v="Yes"/>
    <s v="ALGIERS             "/>
    <x v="1"/>
    <x v="223"/>
    <d v="2018-05-19T08:01:00"/>
    <d v="2018-05-19T11:00:02"/>
    <s v="W0112"/>
    <s v="ENOI"/>
    <s v="PRIM"/>
    <s v="4074046668      "/>
    <s v="4074046668 "/>
    <s v="DLIN"/>
    <n v="81"/>
    <x v="1"/>
    <n v="179"/>
    <n v="179"/>
    <x v="6"/>
    <s v="EOTH"/>
    <x v="16"/>
    <s v="N"/>
    <m/>
    <m/>
  </r>
  <r>
    <n v="1290768277"/>
    <s v="Yes"/>
    <s v="ORLEANS             "/>
    <x v="2"/>
    <x v="224"/>
    <d v="2018-05-28T18:54:00"/>
    <d v="2018-05-28T21:20:57"/>
    <s v="411  "/>
    <s v="ENOI"/>
    <s v="TFUS"/>
    <s v="12189           "/>
    <s v="38759491357"/>
    <s v="DLIN"/>
    <n v="1"/>
    <x v="9"/>
    <n v="1288"/>
    <n v="184"/>
    <x v="6"/>
    <s v="ETRD"/>
    <x v="21"/>
    <s v="N"/>
    <n v="-90.108774999999994"/>
    <n v="30.012422900000001"/>
  </r>
  <r>
    <n v="1290150394"/>
    <s v="Yes"/>
    <s v="ORLEANS             "/>
    <x v="1"/>
    <x v="225"/>
    <d v="2018-05-21T10:29:00"/>
    <d v="2018-05-21T13:34:00"/>
    <s v="1922 "/>
    <s v="ENOI"/>
    <s v="DIS "/>
    <s v="25354           "/>
    <s v="3924146299 "/>
    <s v="DLIN"/>
    <n v="1"/>
    <x v="5"/>
    <n v="740"/>
    <n v="185"/>
    <x v="6"/>
    <s v="EARM"/>
    <x v="18"/>
    <s v="N"/>
    <n v="-90.094470999999999"/>
    <n v="29.934265100000001"/>
  </r>
  <r>
    <n v="1288668693"/>
    <s v="Yes"/>
    <s v="EAST ORLEANS        "/>
    <x v="0"/>
    <x v="226"/>
    <d v="2018-04-14T23:58:00"/>
    <d v="2018-04-15T00:40:24"/>
    <s v="1603 "/>
    <s v="ENOI"/>
    <s v="TFUS"/>
    <s v="1326390         "/>
    <s v="43483503752"/>
    <s v="DLIN"/>
    <n v="6"/>
    <x v="8"/>
    <n v="1504"/>
    <n v="188"/>
    <x v="7"/>
    <s v="EPRI"/>
    <x v="28"/>
    <s v="N"/>
    <n v="-89.959079000000003"/>
    <n v="30.0449582"/>
  </r>
  <r>
    <n v="1289921459"/>
    <s v="Yes"/>
    <s v="ORLEANS             "/>
    <x v="1"/>
    <x v="227"/>
    <d v="2018-05-20T12:40:00"/>
    <d v="2018-05-20T13:10:59"/>
    <s v="907  "/>
    <s v="ENOI"/>
    <s v="TFUS"/>
    <s v="70689           "/>
    <s v="40124474275"/>
    <s v="DLIN"/>
    <n v="1"/>
    <x v="6"/>
    <n v="1920"/>
    <n v="192"/>
    <x v="6"/>
    <s v="ETRD"/>
    <x v="21"/>
    <s v="N"/>
    <n v="-90.066191000000003"/>
    <n v="29.964925000000001"/>
  </r>
  <r>
    <n v="1289140257"/>
    <s v="Yes"/>
    <s v="EAST ORLEANS        "/>
    <x v="1"/>
    <x v="228"/>
    <d v="2018-05-01T07:21:00"/>
    <d v="2018-05-01T09:20:18"/>
    <s v="1609 "/>
    <s v="ENOI"/>
    <s v="LFUS"/>
    <s v="27053           "/>
    <s v="4351250071 "/>
    <s v="DLIN"/>
    <n v="6"/>
    <x v="3"/>
    <n v="1818"/>
    <n v="202"/>
    <x v="6"/>
    <s v="ETRD"/>
    <x v="21"/>
    <s v="N"/>
    <n v="-97.075798000000006"/>
    <n v="27.906585"/>
  </r>
  <r>
    <n v="1288700777"/>
    <s v="Yes"/>
    <s v="EAST ORLEANS        "/>
    <x v="1"/>
    <x v="229"/>
    <d v="2018-04-15T14:17:00"/>
    <d v="2018-04-15T17:40:31"/>
    <s v="1204 "/>
    <s v="ENOI"/>
    <s v="TFUS"/>
    <s v="663461          "/>
    <s v="48457514023"/>
    <s v="DLIN"/>
    <n v="6"/>
    <x v="2"/>
    <n v="609"/>
    <n v="203"/>
    <x v="6"/>
    <s v="ETRD"/>
    <x v="21"/>
    <s v="N"/>
    <n v="-89.801293000000001"/>
    <n v="30.071473099999999"/>
  </r>
  <r>
    <n v="1290581704"/>
    <s v="Yes"/>
    <s v="EAST ORLEANS        "/>
    <x v="0"/>
    <x v="230"/>
    <d v="2018-05-25T16:38:00"/>
    <d v="2018-05-25T15:00:42"/>
    <s v="2347 "/>
    <s v="ENOI"/>
    <s v="TFUS"/>
    <s v="77919           "/>
    <s v="41167472797"/>
    <s v="DLIN"/>
    <n v="6"/>
    <x v="6"/>
    <n v="2080"/>
    <n v="208"/>
    <x v="6"/>
    <s v="ETRD"/>
    <x v="21"/>
    <s v="N"/>
    <n v="-90.033339999999995"/>
    <n v="29.960656799999999"/>
  </r>
  <r>
    <n v="1288307660"/>
    <s v="Yes"/>
    <s v="ALGIERS             "/>
    <x v="1"/>
    <x v="231"/>
    <d v="2018-04-11T10:26:00"/>
    <d v="2018-04-11T13:55:35"/>
    <s v="W0715"/>
    <s v="ENOI"/>
    <s v="TFUS"/>
    <s v="BY154877        "/>
    <s v="4130146053 "/>
    <s v="DLIN"/>
    <n v="81"/>
    <x v="4"/>
    <n v="1050"/>
    <n v="210"/>
    <x v="6"/>
    <s v="EPOL"/>
    <x v="32"/>
    <s v="N"/>
    <n v="-90.029574999999994"/>
    <n v="29.926869"/>
  </r>
  <r>
    <n v="1288959882"/>
    <s v="Yes"/>
    <s v="ORLEANS             "/>
    <x v="1"/>
    <x v="232"/>
    <d v="2018-04-25T06:50:00"/>
    <d v="2018-04-25T10:11:02"/>
    <s v="410  "/>
    <s v="ENOI"/>
    <s v="TFUS"/>
    <s v="50304           "/>
    <s v="38410485709"/>
    <s v="DLIN"/>
    <n v="1"/>
    <x v="5"/>
    <n v="852"/>
    <n v="213"/>
    <x v="6"/>
    <s v="ECNS"/>
    <x v="24"/>
    <s v="N"/>
    <n v="-90.119935999999996"/>
    <n v="29.996934100000001"/>
  </r>
  <r>
    <n v="1289581476"/>
    <s v="Yes"/>
    <s v="ORLEANS             "/>
    <x v="1"/>
    <x v="233"/>
    <d v="2018-05-14T19:47:00"/>
    <d v="2018-05-14T23:00:26"/>
    <s v="1921 "/>
    <s v="ENOI"/>
    <s v="TFUS"/>
    <s v="62402           "/>
    <s v="38733459558"/>
    <s v="DLIN"/>
    <n v="1"/>
    <x v="3"/>
    <n v="1926"/>
    <n v="214"/>
    <x v="6"/>
    <s v="ETRD"/>
    <x v="21"/>
    <s v="N"/>
    <n v="-90.110747000000003"/>
    <n v="29.924932399999999"/>
  </r>
  <r>
    <n v="1289357891"/>
    <s v="Yes"/>
    <s v="EAST ORLEANS        "/>
    <x v="1"/>
    <x v="234"/>
    <d v="2018-05-07T20:34:00"/>
    <d v="2018-05-07T23:15:13"/>
    <s v="611  "/>
    <s v="ENOI"/>
    <s v="TFUS"/>
    <s v="69423           "/>
    <s v="41086480027"/>
    <s v="DLIN"/>
    <n v="6"/>
    <x v="8"/>
    <n v="1728"/>
    <n v="216"/>
    <x v="6"/>
    <s v="ETRD"/>
    <x v="21"/>
    <s v="N"/>
    <n v="-90.035589999999999"/>
    <n v="29.9804715"/>
  </r>
  <r>
    <n v="1290470440"/>
    <s v="Yes"/>
    <s v="EAST ORLEANS        "/>
    <x v="1"/>
    <x v="235"/>
    <d v="2018-05-24T03:30:00"/>
    <d v="2018-05-24T07:10:16"/>
    <s v="1608 "/>
    <s v="ENOI"/>
    <s v="LFUS"/>
    <s v="24778           "/>
    <s v="4156048688 "/>
    <s v="DLIN"/>
    <n v="6"/>
    <x v="4"/>
    <n v="1100"/>
    <n v="220"/>
    <x v="6"/>
    <s v="ECNS"/>
    <x v="24"/>
    <s v="N"/>
    <n v="-90.020442000000003"/>
    <n v="29.9991558"/>
  </r>
  <r>
    <n v="1289578693"/>
    <s v="Yes"/>
    <s v="EAST ORLEANS        "/>
    <x v="1"/>
    <x v="236"/>
    <d v="2018-05-14T20:43:00"/>
    <d v="2018-05-14T22:50:47"/>
    <s v="2212 "/>
    <s v="ENOI"/>
    <s v="TFUS"/>
    <s v="76760           "/>
    <s v="42180500850"/>
    <s v="DLIN"/>
    <n v="6"/>
    <x v="5"/>
    <n v="896"/>
    <n v="224"/>
    <x v="6"/>
    <s v="ETRD"/>
    <x v="21"/>
    <s v="N"/>
    <n v="-90.000279000000006"/>
    <n v="30.037424999999999"/>
  </r>
  <r>
    <n v="1289471831"/>
    <s v="Yes"/>
    <s v="ORLEANS             "/>
    <x v="1"/>
    <x v="237"/>
    <d v="2018-05-10T18:36:00"/>
    <d v="2018-05-10T22:10:20"/>
    <s v="409  "/>
    <s v="ENOI"/>
    <s v="TFUS"/>
    <s v="1275            "/>
    <s v="38550496050"/>
    <s v="DLIN"/>
    <n v="1"/>
    <x v="3"/>
    <n v="2016"/>
    <n v="224"/>
    <x v="6"/>
    <s v="ETRD"/>
    <x v="21"/>
    <s v="N"/>
    <n v="-90.115229999999997"/>
    <n v="30.025441099999998"/>
  </r>
  <r>
    <n v="1290572302"/>
    <s v="Yes"/>
    <s v="EAST ORLEANS        "/>
    <x v="1"/>
    <x v="238"/>
    <d v="2018-05-25T08:33:00"/>
    <d v="2018-05-25T09:17:43"/>
    <s v="1602 "/>
    <s v="ENOI"/>
    <s v="TFUS"/>
    <s v="1315274         "/>
    <s v="42673498086"/>
    <s v="DLIN"/>
    <n v="6"/>
    <x v="4"/>
    <n v="1130"/>
    <n v="226"/>
    <x v="7"/>
    <s v="ESEC"/>
    <x v="19"/>
    <s v="N"/>
    <n v="-89.984774000000002"/>
    <n v="30.029744699999998"/>
  </r>
  <r>
    <n v="1289139770"/>
    <s v="Yes"/>
    <s v="ALGIERS             "/>
    <x v="1"/>
    <x v="239"/>
    <d v="2018-05-01T02:08:00"/>
    <d v="2018-05-01T05:45:13"/>
    <s v="W0115"/>
    <s v="ENOI"/>
    <s v="TFUS"/>
    <s v="BY65369         "/>
    <s v="4078946703 "/>
    <s v="DLIN"/>
    <n v="81"/>
    <x v="7"/>
    <n v="1368"/>
    <n v="228"/>
    <x v="6"/>
    <s v="ETRD"/>
    <x v="21"/>
    <s v="N"/>
    <n v="-90.045447999999993"/>
    <n v="29.944869700000002"/>
  </r>
  <r>
    <n v="1289454744"/>
    <s v="Yes"/>
    <s v="ORLEANS             "/>
    <x v="1"/>
    <x v="240"/>
    <d v="2018-05-10T08:42:00"/>
    <d v="2018-05-10T12:31:53"/>
    <s v="2016 "/>
    <s v="ENOI"/>
    <s v="SERV"/>
    <s v="SERVICE         "/>
    <s v="38291475381"/>
    <s v="DLIN"/>
    <n v="1"/>
    <x v="1"/>
    <n v="230"/>
    <n v="230"/>
    <x v="6"/>
    <s v="ECNS"/>
    <x v="24"/>
    <s v="N"/>
    <n v="-90.124009000000001"/>
    <n v="29.9685606"/>
  </r>
  <r>
    <n v="1290749714"/>
    <s v="Yes"/>
    <s v="ORLEANS             "/>
    <x v="1"/>
    <x v="241"/>
    <d v="2018-05-27T21:38:00"/>
    <d v="2018-05-28T01:29:57"/>
    <s v="2025 "/>
    <s v="ENOI"/>
    <s v="TFUS"/>
    <s v="60435           "/>
    <s v="39516471598"/>
    <s v="DLIN"/>
    <n v="1"/>
    <x v="0"/>
    <n v="464"/>
    <n v="232"/>
    <x v="7"/>
    <s v="EPRI"/>
    <x v="28"/>
    <s v="N"/>
    <n v="-90.085504"/>
    <n v="29.957855200000001"/>
  </r>
  <r>
    <n v="1288601127"/>
    <s v="Yes"/>
    <s v="EAST ORLEANS        "/>
    <x v="0"/>
    <x v="242"/>
    <d v="2018-04-14T14:17:00"/>
    <d v="2018-04-14T16:30:50"/>
    <s v="613  "/>
    <s v="ENOI"/>
    <s v="TFUS"/>
    <s v="57063           "/>
    <s v="40742483222"/>
    <s v="DLIN"/>
    <n v="6"/>
    <x v="8"/>
    <n v="1888"/>
    <n v="236"/>
    <x v="6"/>
    <s v="ETRD"/>
    <x v="21"/>
    <s v="N"/>
    <n v="-90.046408"/>
    <n v="29.989480100000002"/>
  </r>
  <r>
    <n v="1289424441"/>
    <s v="Yes"/>
    <s v="ORLEANS             "/>
    <x v="1"/>
    <x v="243"/>
    <d v="2018-05-09T10:32:00"/>
    <d v="2018-05-09T12:16:46"/>
    <s v="2026 "/>
    <s v="ENOI"/>
    <s v="TFUS"/>
    <s v="585389          "/>
    <s v="38645476827"/>
    <s v="DLIN"/>
    <n v="1"/>
    <x v="3"/>
    <n v="2124"/>
    <n v="236"/>
    <x v="6"/>
    <s v="EFSW"/>
    <x v="23"/>
    <s v="N"/>
    <n v="-90.112943999999999"/>
    <n v="29.9723948"/>
  </r>
  <r>
    <n v="1289439322"/>
    <s v="Yes"/>
    <s v="EAST ORLEANS        "/>
    <x v="1"/>
    <x v="244"/>
    <d v="2018-05-09T16:50:00"/>
    <d v="2018-05-09T20:45:40"/>
    <s v="2215 "/>
    <s v="ENOI"/>
    <s v="TFUS"/>
    <s v="73128           "/>
    <s v="43247507693"/>
    <s v="DLIN"/>
    <n v="6"/>
    <x v="1"/>
    <n v="239"/>
    <n v="239"/>
    <x v="6"/>
    <s v="EABS"/>
    <x v="33"/>
    <s v="N"/>
    <n v="-89.966543999999999"/>
    <n v="30.056177099999999"/>
  </r>
  <r>
    <n v="1288680656"/>
    <s v="Yes"/>
    <s v="EAST ORLEANS        "/>
    <x v="1"/>
    <x v="245"/>
    <d v="2018-04-15T07:59:00"/>
    <d v="2018-04-15T08:33:03"/>
    <s v="1611 "/>
    <s v="ENOI"/>
    <s v="TFUS"/>
    <s v="1543241         "/>
    <s v="4338049451 "/>
    <s v="DLIN"/>
    <n v="6"/>
    <x v="0"/>
    <n v="488"/>
    <n v="244"/>
    <x v="7"/>
    <s v="EPRI"/>
    <x v="28"/>
    <s v="N"/>
    <n v="-89.962676000000002"/>
    <n v="30.019640200000001"/>
  </r>
  <r>
    <n v="1288631101"/>
    <s v="Yes"/>
    <s v="ALGIERS             "/>
    <x v="0"/>
    <x v="246"/>
    <d v="2018-04-14T14:50:00"/>
    <d v="2018-04-14T18:58:35"/>
    <s v="W1714"/>
    <s v="ENOI"/>
    <s v="LFUS"/>
    <s v="1117            "/>
    <s v="4227544900 "/>
    <s v="DLIN"/>
    <n v="81"/>
    <x v="1"/>
    <n v="249"/>
    <n v="249"/>
    <x v="6"/>
    <s v="EFSW"/>
    <x v="23"/>
    <s v="N"/>
    <n v="-89.998799000000005"/>
    <n v="29.8951639"/>
  </r>
  <r>
    <n v="1289258853"/>
    <s v="Yes"/>
    <s v="ORLEANS             "/>
    <x v="1"/>
    <x v="247"/>
    <d v="2018-05-04T22:56:00"/>
    <d v="2018-05-05T03:05:34"/>
    <s v="2147 "/>
    <s v="ENOI"/>
    <s v="TFUS"/>
    <s v="680541          "/>
    <s v="39521457716"/>
    <s v="DLIN"/>
    <n v="1"/>
    <x v="1"/>
    <n v="250"/>
    <n v="250"/>
    <x v="6"/>
    <s v="ETRD"/>
    <x v="21"/>
    <s v="N"/>
    <n v="-90.085949999999997"/>
    <n v="29.919602399999999"/>
  </r>
  <r>
    <n v="1289075533"/>
    <s v="Yes"/>
    <s v="ORLEANS             "/>
    <x v="1"/>
    <x v="248"/>
    <d v="2018-04-28T15:00:00"/>
    <d v="2018-04-28T15:53:53"/>
    <s v="1709 "/>
    <s v="ENOI"/>
    <s v="TFUS"/>
    <s v="69176           "/>
    <s v="39925481094"/>
    <s v="DLIN"/>
    <n v="1"/>
    <x v="5"/>
    <n v="1020"/>
    <n v="255"/>
    <x v="6"/>
    <s v="ETRD"/>
    <x v="21"/>
    <s v="N"/>
    <n v="-90.072344999999999"/>
    <n v="29.983752599999999"/>
  </r>
  <r>
    <n v="1290265019"/>
    <s v="Yes"/>
    <s v="EAST ORLEANS        "/>
    <x v="1"/>
    <x v="249"/>
    <d v="2018-05-22T11:54:00"/>
    <d v="2018-05-22T16:12:16"/>
    <s v="626  "/>
    <s v="ENOI"/>
    <s v="TFUS"/>
    <s v="1498996         "/>
    <s v="4128948242 "/>
    <s v="DLIN"/>
    <n v="6"/>
    <x v="1"/>
    <n v="258"/>
    <n v="258"/>
    <x v="6"/>
    <s v="ETRD"/>
    <x v="21"/>
    <s v="N"/>
    <n v="-90.029161999999999"/>
    <n v="29.987022499999998"/>
  </r>
  <r>
    <n v="1290878046"/>
    <s v="Yes"/>
    <s v="EAST ORLEANS        "/>
    <x v="1"/>
    <x v="250"/>
    <d v="2018-05-31T19:14:00"/>
    <d v="2018-06-01T00:00:29"/>
    <s v="1202 "/>
    <s v="ENOI"/>
    <s v="TFUS"/>
    <s v="1551271         "/>
    <s v="46366536334"/>
    <s v="DLIN"/>
    <n v="6"/>
    <x v="3"/>
    <n v="2574"/>
    <n v="286"/>
    <x v="6"/>
    <s v="EFSW"/>
    <x v="23"/>
    <s v="N"/>
    <n v="-89.866477000000003"/>
    <n v="30.1335652"/>
  </r>
  <r>
    <n v="1290524834"/>
    <s v="Yes"/>
    <s v="ALGIERS             "/>
    <x v="0"/>
    <x v="251"/>
    <d v="2018-05-24T13:22:00"/>
    <d v="2018-05-24T18:35:09"/>
    <s v="W1715"/>
    <s v="ENOI"/>
    <s v="TFUS"/>
    <s v="1541066         "/>
    <s v="4497044651 "/>
    <s v="DLIN"/>
    <n v="81"/>
    <x v="1"/>
    <n v="313"/>
    <n v="313"/>
    <x v="7"/>
    <s v="EPRI"/>
    <x v="28"/>
    <s v="N"/>
    <n v="-89.914305999999996"/>
    <n v="29.887080600000001"/>
  </r>
  <r>
    <n v="1289535274"/>
    <s v="Yes"/>
    <s v="ORLEANS             "/>
    <x v="1"/>
    <x v="252"/>
    <d v="2018-05-13T11:35:00"/>
    <d v="2018-05-13T17:10:12"/>
    <s v="2142 "/>
    <s v="ENOI"/>
    <s v="TFUS"/>
    <s v="1550189         "/>
    <s v="39924463842"/>
    <s v="DLIN"/>
    <n v="1"/>
    <x v="1"/>
    <n v="335"/>
    <n v="335"/>
    <x v="6"/>
    <s v="ETRD"/>
    <x v="21"/>
    <s v="N"/>
    <n v="-90.072900000000004"/>
    <n v="29.936437699999999"/>
  </r>
  <r>
    <n v="1289812946"/>
    <s v="Yes"/>
    <s v="ORLEANS             "/>
    <x v="0"/>
    <x v="253"/>
    <d v="2018-05-18T18:33:00"/>
    <d v="2018-05-18T22:21:59"/>
    <s v="907  "/>
    <s v="ENOI"/>
    <s v="SERV"/>
    <s v="SERVICE         "/>
    <s v="40035475221"/>
    <s v="DLIN"/>
    <n v="1"/>
    <x v="1"/>
    <n v="344"/>
    <n v="344"/>
    <x v="7"/>
    <s v="ESEC"/>
    <x v="19"/>
    <s v="N"/>
    <n v="-90.069016000000005"/>
    <n v="29.967710199999999"/>
  </r>
  <r>
    <n v="1289846230"/>
    <s v="Yes"/>
    <s v="EAST ORLEANS        "/>
    <x v="1"/>
    <x v="254"/>
    <d v="2018-05-19T06:27:00"/>
    <d v="2018-05-19T07:45:37"/>
    <s v="2223 "/>
    <s v="ENOI"/>
    <s v="TFUS"/>
    <s v="79858           "/>
    <s v="43401509594"/>
    <s v="DLIN"/>
    <n v="6"/>
    <x v="5"/>
    <n v="1380"/>
    <n v="345"/>
    <x v="6"/>
    <s v="ETRD"/>
    <x v="21"/>
    <s v="N"/>
    <n v="-89.961343999999997"/>
    <n v="30.061170000000001"/>
  </r>
  <r>
    <n v="1289356095"/>
    <s v="Yes"/>
    <s v="ALGIERS             "/>
    <x v="1"/>
    <x v="255"/>
    <d v="2018-05-07T18:42:00"/>
    <d v="2018-05-08T00:07:19"/>
    <s v="W1715"/>
    <s v="ENOI"/>
    <s v="TFUS"/>
    <s v="1329964         "/>
    <s v="4498144812 "/>
    <s v="DLIN"/>
    <n v="81"/>
    <x v="0"/>
    <n v="700"/>
    <n v="350"/>
    <x v="6"/>
    <s v="ETRD"/>
    <x v="21"/>
    <s v="N"/>
    <n v="-89.913893999999999"/>
    <n v="29.891570999999999"/>
  </r>
  <r>
    <n v="1288816993"/>
    <s v="Yes"/>
    <s v="ALGIERS             "/>
    <x v="1"/>
    <x v="256"/>
    <d v="2018-04-19T10:51:00"/>
    <d v="2018-04-19T16:40:58"/>
    <s v="W0714"/>
    <s v="ENOI"/>
    <s v="TFUS"/>
    <s v="BY116100        "/>
    <s v="4195345580 "/>
    <s v="DLIN"/>
    <n v="81"/>
    <x v="9"/>
    <n v="2597"/>
    <n v="371"/>
    <x v="7"/>
    <s v="EPRI"/>
    <x v="28"/>
    <s v="N"/>
    <n v="-90.009127000000007"/>
    <n v="29.913720399999999"/>
  </r>
  <r>
    <n v="1288189571"/>
    <s v="Yes"/>
    <s v="ALGIERS             "/>
    <x v="1"/>
    <x v="257"/>
    <d v="2018-04-07T06:51:00"/>
    <d v="2018-04-07T13:03:27"/>
    <s v="W1715"/>
    <s v="ENOI"/>
    <s v="TFUS"/>
    <s v="1329964         "/>
    <s v="4498144812 "/>
    <s v="DLIN"/>
    <n v="81"/>
    <x v="0"/>
    <n v="744"/>
    <n v="372"/>
    <x v="7"/>
    <s v="EPRI"/>
    <x v="28"/>
    <s v="N"/>
    <n v="-89.913893999999999"/>
    <n v="29.891570999999999"/>
  </r>
  <r>
    <n v="1290532012"/>
    <s v="Yes"/>
    <s v="ALGIERS             "/>
    <x v="1"/>
    <x v="258"/>
    <d v="2018-05-24T14:28:00"/>
    <d v="2018-05-24T20:00:39"/>
    <s v="W0726"/>
    <s v="ENOI"/>
    <s v="TFUS"/>
    <s v="581775          "/>
    <s v="4180046503 "/>
    <s v="DLIN"/>
    <n v="81"/>
    <x v="8"/>
    <n v="2984"/>
    <n v="373"/>
    <x v="6"/>
    <s v="ETRD"/>
    <x v="21"/>
    <s v="N"/>
    <n v="-90.013609000000002"/>
    <n v="29.939079599999999"/>
  </r>
  <r>
    <n v="1289538888"/>
    <s v="Yes"/>
    <s v="EAST ORLEANS        "/>
    <x v="1"/>
    <x v="259"/>
    <d v="2018-05-13T11:43:00"/>
    <d v="2018-05-13T18:00:06"/>
    <s v="2216 "/>
    <s v="ENOI"/>
    <s v="LFUS"/>
    <s v="25872           "/>
    <s v="4289850156 "/>
    <s v="DLIN"/>
    <n v="6"/>
    <x v="1"/>
    <n v="377"/>
    <n v="377"/>
    <x v="0"/>
    <s v="UNKI"/>
    <x v="34"/>
    <s v="N"/>
    <n v="-97.075799000000004"/>
    <n v="27.906603400000002"/>
  </r>
  <r>
    <n v="1289666811"/>
    <s v="Yes"/>
    <s v="ALGIERS             "/>
    <x v="1"/>
    <x v="260"/>
    <d v="2018-05-16T09:05:00"/>
    <d v="2018-05-16T15:25:56"/>
    <s v="W0722"/>
    <s v="ENOI"/>
    <s v="TFUS"/>
    <s v="563776          "/>
    <s v="4192345977 "/>
    <s v="DLIN"/>
    <n v="81"/>
    <x v="6"/>
    <n v="3810"/>
    <n v="381"/>
    <x v="6"/>
    <s v="ETRD"/>
    <x v="21"/>
    <s v="N"/>
    <n v="-90.009956000000003"/>
    <n v="29.924535599999999"/>
  </r>
  <r>
    <n v="1290161259"/>
    <s v="Yes"/>
    <s v="ORLEANS             "/>
    <x v="1"/>
    <x v="261"/>
    <d v="2018-05-21T16:54:00"/>
    <d v="2018-05-21T18:09:49"/>
    <s v="1554 "/>
    <s v="ENOI"/>
    <s v="TFUS"/>
    <s v="528713          "/>
    <s v="38395460487"/>
    <s v="DLIN"/>
    <n v="1"/>
    <x v="6"/>
    <n v="3990"/>
    <n v="399"/>
    <x v="6"/>
    <s v="ETRD"/>
    <x v="21"/>
    <s v="N"/>
    <n v="-90.121224999999995"/>
    <n v="29.927573299999999"/>
  </r>
  <r>
    <n v="1288654875"/>
    <s v="Yes"/>
    <s v="ALGIERS             "/>
    <x v="0"/>
    <x v="262"/>
    <d v="2018-04-14T14:38:00"/>
    <d v="2018-04-14T21:25:10"/>
    <s v="W1715"/>
    <s v="ENOI"/>
    <s v="TFUS"/>
    <s v="BY69367         "/>
    <s v="4313845794 "/>
    <s v="DLIN"/>
    <n v="81"/>
    <x v="0"/>
    <n v="814"/>
    <n v="407"/>
    <x v="6"/>
    <s v="ETRD"/>
    <x v="21"/>
    <s v="N"/>
    <n v="-89.971619000000004"/>
    <n v="29.919124100000001"/>
  </r>
  <r>
    <n v="1288622790"/>
    <s v="Yes"/>
    <s v="ALGIERS             "/>
    <x v="0"/>
    <x v="263"/>
    <d v="2018-04-14T18:53:00"/>
    <d v="2018-04-14T20:50:51"/>
    <s v="W1726"/>
    <s v="ENOI"/>
    <s v="TFUS"/>
    <s v="BY95895         "/>
    <s v="4207745804 "/>
    <s v="DLIN"/>
    <n v="81"/>
    <x v="8"/>
    <n v="3312"/>
    <n v="414"/>
    <x v="6"/>
    <s v="ETRD"/>
    <x v="21"/>
    <s v="N"/>
    <n v="-90.005108000000007"/>
    <n v="29.919771000000001"/>
  </r>
  <r>
    <n v="1289646985"/>
    <s v="Yes"/>
    <s v="EAST ORLEANS        "/>
    <x v="0"/>
    <x v="264"/>
    <d v="2018-05-15T20:14:00"/>
    <d v="2018-05-16T03:20:46"/>
    <s v="1601 "/>
    <s v="ENOI"/>
    <s v="TFUS"/>
    <s v="3004042         "/>
    <s v="4437449761 "/>
    <s v="DLIN"/>
    <n v="6"/>
    <x v="0"/>
    <n v="854"/>
    <n v="427"/>
    <x v="6"/>
    <s v="EFLK"/>
    <x v="22"/>
    <s v="N"/>
    <n v="-89.930616999999998"/>
    <n v="30.027980199999998"/>
  </r>
  <r>
    <n v="1290637791"/>
    <s v="Yes"/>
    <s v="EAST ORLEANS        "/>
    <x v="1"/>
    <x v="265"/>
    <d v="2018-05-26T00:05:00"/>
    <d v="2018-05-26T07:39:04"/>
    <s v="1609 "/>
    <s v="ENOI"/>
    <s v="TFUS"/>
    <s v="1003271         "/>
    <s v="43568500274"/>
    <s v="DLIN"/>
    <n v="6"/>
    <x v="8"/>
    <n v="4496"/>
    <n v="562"/>
    <x v="6"/>
    <s v="ETRD"/>
    <x v="21"/>
    <s v="N"/>
    <n v="-89.956556000000006"/>
    <n v="30.035348800000001"/>
  </r>
  <r>
    <n v="1288819345"/>
    <s v="Yes"/>
    <s v="EAST ORLEANS        "/>
    <x v="1"/>
    <x v="266"/>
    <d v="2018-04-19T18:15:00"/>
    <d v="2018-04-19T22:30:13"/>
    <s v="2216 "/>
    <s v="ENOI"/>
    <s v="TFUS"/>
    <s v="1048702         "/>
    <s v="42573500515"/>
    <s v="DLIN"/>
    <n v="6"/>
    <x v="3"/>
    <n v="5463"/>
    <n v="607"/>
    <x v="6"/>
    <s v="ETRD"/>
    <x v="21"/>
    <s v="N"/>
    <n v="-89.988071000000005"/>
    <n v="30.036321600000001"/>
  </r>
  <r>
    <n v="1290584944"/>
    <s v="NO"/>
    <s v="EAST ORLEANS        "/>
    <x v="0"/>
    <x v="267"/>
    <d v="2018-05-25T12:50:20"/>
    <d v="2018-05-25T12:50:28"/>
    <s v="1608 "/>
    <s v="ENOI"/>
    <s v="SBKR"/>
    <s v="1608            "/>
    <s v="4351949759 "/>
    <s v="DLIN"/>
    <n v="6"/>
    <x v="10"/>
    <n v="0"/>
    <n v="0"/>
    <x v="1"/>
    <s v="LGHT"/>
    <x v="1"/>
    <s v="N"/>
    <n v="-89.958157999999997"/>
    <n v="30.028031599999998"/>
  </r>
  <r>
    <n v="1288290466"/>
    <s v="NO"/>
    <s v="EAST ORLEANS        "/>
    <x v="1"/>
    <x v="268"/>
    <d v="2018-04-10T14:14:40"/>
    <d v="2018-04-10T14:14:44"/>
    <s v="1002 "/>
    <s v="ENOI"/>
    <s v="SBKR"/>
    <s v="1002            "/>
    <s v="4140649325 "/>
    <s v="DLIN"/>
    <n v="6"/>
    <x v="11"/>
    <n v="0"/>
    <n v="0"/>
    <x v="2"/>
    <s v="RBRD"/>
    <x v="35"/>
    <s v="N"/>
    <n v="-90.025080000000003"/>
    <n v="30.016767699999999"/>
  </r>
  <r>
    <n v="1288290469"/>
    <s v="NO"/>
    <s v="EAST ORLEANS        "/>
    <x v="1"/>
    <x v="268"/>
    <d v="2018-04-10T14:14:40"/>
    <d v="2018-04-10T14:14:44"/>
    <s v="1001 "/>
    <s v="ENOI"/>
    <s v="SBKR"/>
    <s v="1001            "/>
    <s v="4140449323 "/>
    <s v="DLIN"/>
    <n v="6"/>
    <x v="12"/>
    <n v="0"/>
    <n v="0"/>
    <x v="2"/>
    <s v="RBRD"/>
    <x v="35"/>
    <s v="N"/>
    <n v="-90.025152000000006"/>
    <n v="30.016727899999999"/>
  </r>
  <r>
    <n v="1290585413"/>
    <s v="NO"/>
    <s v="EAST ORLEANS        "/>
    <x v="0"/>
    <x v="267"/>
    <d v="2018-05-25T12:50:20"/>
    <d v="2018-05-25T12:50:40"/>
    <s v="1601 "/>
    <s v="ENOI"/>
    <s v="SBKR"/>
    <s v="1601            "/>
    <s v="4351749756 "/>
    <s v="DLIN"/>
    <n v="6"/>
    <x v="13"/>
    <n v="0"/>
    <n v="0"/>
    <x v="1"/>
    <s v="LGHT"/>
    <x v="1"/>
    <s v="N"/>
    <n v="-89.958207999999999"/>
    <n v="30.027936199999999"/>
  </r>
  <r>
    <n v="1289211772"/>
    <s v="NO"/>
    <s v="EAST ORLEANS        "/>
    <x v="1"/>
    <x v="269"/>
    <d v="2018-05-03T10:54:36"/>
    <d v="2018-05-03T10:54:52"/>
    <s v="1601 "/>
    <s v="ENOI"/>
    <s v="SBKR"/>
    <s v="1601            "/>
    <s v="4351749756 "/>
    <s v="DLIN"/>
    <n v="6"/>
    <x v="14"/>
    <n v="0"/>
    <n v="0"/>
    <x v="4"/>
    <s v="VHCL"/>
    <x v="6"/>
    <s v="N"/>
    <n v="-89.958207999999999"/>
    <n v="30.027936199999999"/>
  </r>
  <r>
    <n v="1290286528"/>
    <s v="NO"/>
    <s v="ORLEANS             "/>
    <x v="0"/>
    <x v="270"/>
    <d v="2018-05-22T13:52:48"/>
    <d v="2018-05-22T13:53:04"/>
    <s v="1711 "/>
    <s v="ENOI"/>
    <s v="SBKR"/>
    <s v="1711            "/>
    <s v="4024048726 "/>
    <s v="DLIN"/>
    <n v="1"/>
    <x v="15"/>
    <n v="0"/>
    <n v="0"/>
    <x v="0"/>
    <s v="FOBJ"/>
    <x v="3"/>
    <s v="N"/>
    <n v="-90.062149000000005"/>
    <n v="30.000658099999999"/>
  </r>
  <r>
    <n v="1289263920"/>
    <s v="NO"/>
    <s v="ORLEANS             "/>
    <x v="1"/>
    <x v="271"/>
    <d v="2018-05-05T06:48:32"/>
    <d v="2018-05-05T06:49:04"/>
    <s v="2137 "/>
    <s v="ENOI"/>
    <s v="SBKR"/>
    <s v="2137            "/>
    <s v="4013546140 "/>
    <s v="DLIN"/>
    <n v="1"/>
    <x v="16"/>
    <n v="0"/>
    <n v="0"/>
    <x v="2"/>
    <s v="ASQL"/>
    <x v="2"/>
    <s v="N"/>
    <n v="-90.066342000000006"/>
    <n v="29.929594099999999"/>
  </r>
  <r>
    <n v="1288597400"/>
    <s v="NO"/>
    <s v="EAST ORLEANS        "/>
    <x v="0"/>
    <x v="272"/>
    <d v="2018-04-14T12:13:04"/>
    <d v="2018-04-14T12:13:24"/>
    <s v="1607 "/>
    <s v="ENOI"/>
    <s v="SBKR"/>
    <s v="1607            "/>
    <s v="4350649755 "/>
    <s v="DLIN"/>
    <n v="6"/>
    <x v="17"/>
    <n v="0"/>
    <n v="0"/>
    <x v="3"/>
    <s v="VLGL"/>
    <x v="4"/>
    <s v="N"/>
    <n v="-89.958564999999993"/>
    <n v="30.027931200000001"/>
  </r>
  <r>
    <n v="1289095884"/>
    <s v="NO"/>
    <s v="ALGIERS             "/>
    <x v="1"/>
    <x v="273"/>
    <d v="2018-04-28T21:42:24"/>
    <d v="2018-04-28T21:42:56"/>
    <s v="W0725"/>
    <s v="ENOI"/>
    <s v="SBKR"/>
    <s v="W0725           "/>
    <s v="4172945851 "/>
    <s v="DLIN"/>
    <n v="81"/>
    <x v="18"/>
    <n v="0"/>
    <n v="0"/>
    <x v="3"/>
    <s v="VOHL"/>
    <x v="7"/>
    <s v="N"/>
    <n v="-90.016150999999994"/>
    <n v="29.921158999999999"/>
  </r>
  <r>
    <n v="1289288594"/>
    <s v="NO"/>
    <s v="ORLEANS             "/>
    <x v="1"/>
    <x v="274"/>
    <d v="2018-05-05T20:25:48"/>
    <d v="2018-05-05T20:26:08"/>
    <s v="2012 "/>
    <s v="ENOI"/>
    <s v="SBKR"/>
    <s v="2012            "/>
    <s v="3847347394 "/>
    <s v="DLIN"/>
    <n v="1"/>
    <x v="19"/>
    <n v="0"/>
    <n v="0"/>
    <x v="0"/>
    <s v="FOBJ"/>
    <x v="3"/>
    <s v="N"/>
    <n v="-90.118414000000001"/>
    <n v="29.964571100000001"/>
  </r>
  <r>
    <n v="1289554380"/>
    <s v="NO"/>
    <s v="ORLEANS             "/>
    <x v="1"/>
    <x v="275"/>
    <d v="2018-05-14T09:32:20"/>
    <d v="2018-05-14T09:32:48"/>
    <s v="2135 "/>
    <s v="ENOI"/>
    <s v="SBKR"/>
    <s v="2135            "/>
    <s v="4013546137 "/>
    <s v="DLIN"/>
    <n v="1"/>
    <x v="20"/>
    <n v="0"/>
    <n v="0"/>
    <x v="0"/>
    <s v="FOBJ"/>
    <x v="3"/>
    <s v="N"/>
    <n v="-90.066365000000005"/>
    <n v="29.929514600000001"/>
  </r>
  <r>
    <n v="1288788481"/>
    <s v="NO"/>
    <s v="ORLEANS             "/>
    <x v="1"/>
    <x v="276"/>
    <d v="2018-04-18T06:23:44"/>
    <d v="2018-04-18T06:24:00"/>
    <s v="2024 "/>
    <s v="ENOI"/>
    <s v="SBKR"/>
    <s v="2024            "/>
    <s v="3847847391 "/>
    <s v="DLIN"/>
    <n v="1"/>
    <x v="21"/>
    <n v="0"/>
    <n v="0"/>
    <x v="2"/>
    <s v="AOTH"/>
    <x v="8"/>
    <s v="N"/>
    <n v="-90.118251000000001"/>
    <n v="29.9644865"/>
  </r>
  <r>
    <n v="1289811149"/>
    <s v="NO"/>
    <s v="ORLEANS             "/>
    <x v="0"/>
    <x v="277"/>
    <d v="2018-05-18T16:22:40"/>
    <d v="2018-05-18T16:23:08"/>
    <s v="2132 "/>
    <s v="ENOI"/>
    <s v="SBKR"/>
    <s v="2132            "/>
    <s v="4013446133 "/>
    <s v="DLIN"/>
    <n v="1"/>
    <x v="22"/>
    <n v="0"/>
    <n v="0"/>
    <x v="1"/>
    <s v="LGHT"/>
    <x v="1"/>
    <s v="N"/>
    <n v="-90.066399000000004"/>
    <n v="29.929395100000001"/>
  </r>
  <r>
    <n v="1288788236"/>
    <s v="NO"/>
    <s v="ORLEANS             "/>
    <x v="1"/>
    <x v="278"/>
    <d v="2018-04-18T06:23:36"/>
    <d v="2018-04-18T06:25:32"/>
    <s v="1916 "/>
    <s v="ENOI"/>
    <s v="SBKR"/>
    <s v="1916            "/>
    <s v="3909845669 "/>
    <s v="DLIN"/>
    <n v="1"/>
    <x v="23"/>
    <n v="524"/>
    <n v="2"/>
    <x v="2"/>
    <s v="AOTH"/>
    <x v="8"/>
    <s v="N"/>
    <n v="-90.099254999999999"/>
    <n v="29.916948000000001"/>
  </r>
  <r>
    <n v="1289096387"/>
    <s v="Yes"/>
    <s v="ALGIERS             "/>
    <x v="1"/>
    <x v="279"/>
    <d v="2018-04-28T22:37:00"/>
    <d v="2018-04-28T22:35:30"/>
    <s v="W0725"/>
    <s v="ENOI"/>
    <s v="SBKR"/>
    <s v="W0725           "/>
    <s v="4172945851 "/>
    <s v="DLIN"/>
    <n v="81"/>
    <x v="18"/>
    <n v="11580"/>
    <n v="6"/>
    <x v="3"/>
    <s v="VOHL"/>
    <x v="7"/>
    <s v="N"/>
    <n v="-90.016150999999994"/>
    <n v="29.921158999999999"/>
  </r>
  <r>
    <n v="1289215148"/>
    <s v="Yes"/>
    <s v="EAST ORLEANS        "/>
    <x v="1"/>
    <x v="280"/>
    <d v="2018-05-03T12:50:00"/>
    <d v="2018-05-03T12:50:16"/>
    <s v="1601 "/>
    <s v="ENOI"/>
    <s v="SBKR"/>
    <s v="1601            "/>
    <s v="4351749756 "/>
    <s v="DLIN"/>
    <n v="6"/>
    <x v="14"/>
    <n v="12760"/>
    <n v="10"/>
    <x v="4"/>
    <s v="VHCL"/>
    <x v="6"/>
    <s v="N"/>
    <n v="-89.958207999999999"/>
    <n v="30.027936199999999"/>
  </r>
  <r>
    <n v="1290651781"/>
    <s v="Yes"/>
    <s v="ALGIERS             "/>
    <x v="1"/>
    <x v="281"/>
    <d v="2018-05-26T10:26:00"/>
    <d v="2018-05-26T10:39:04"/>
    <s v="W0714"/>
    <s v="ENOI"/>
    <s v="LFUS"/>
    <s v="11168           "/>
    <s v="4198645183 "/>
    <s v="DLIN"/>
    <n v="81"/>
    <x v="24"/>
    <n v="306"/>
    <n v="18"/>
    <x v="0"/>
    <s v="FOBJ"/>
    <x v="3"/>
    <s v="N"/>
    <n v="-90.008199000000005"/>
    <n v="29.902723099999999"/>
  </r>
  <r>
    <n v="1289785763"/>
    <s v="Yes"/>
    <s v="ORLEANS             "/>
    <x v="2"/>
    <x v="282"/>
    <d v="2018-05-18T07:52:00"/>
    <d v="2018-05-18T07:20:35"/>
    <s v="2147 "/>
    <s v="ENOI"/>
    <s v="LFUS"/>
    <s v="50992           "/>
    <s v="3943545974 "/>
    <s v="DLIN"/>
    <n v="1"/>
    <x v="25"/>
    <n v="228"/>
    <n v="19"/>
    <x v="2"/>
    <s v="ASQL"/>
    <x v="2"/>
    <s v="N"/>
    <n v="-90.088661999999999"/>
    <n v="29.9252377"/>
  </r>
  <r>
    <n v="1289958415"/>
    <s v="Yes"/>
    <s v="ORLEANS             "/>
    <x v="1"/>
    <x v="283"/>
    <d v="2018-05-20T18:34:00"/>
    <d v="2018-05-20T18:32:00"/>
    <s v="413  "/>
    <s v="ENOI"/>
    <s v="DIS "/>
    <s v="14706           "/>
    <s v="3887148930 "/>
    <s v="DLIN"/>
    <n v="1"/>
    <x v="26"/>
    <n v="21126"/>
    <n v="37"/>
    <x v="3"/>
    <s v="VOHL"/>
    <x v="7"/>
    <s v="N"/>
    <n v="-90.105377000000004"/>
    <n v="30.006629499999999"/>
  </r>
  <r>
    <n v="1290583721"/>
    <s v="Yes"/>
    <s v="ALGIERS             "/>
    <x v="0"/>
    <x v="284"/>
    <d v="2018-05-25T12:49:00"/>
    <d v="2018-05-25T13:20:20"/>
    <s v="W0715"/>
    <s v="ENOI"/>
    <s v="LFUS"/>
    <s v="50637           "/>
    <s v="4120445876 "/>
    <s v="DLIN"/>
    <n v="81"/>
    <x v="27"/>
    <n v="897"/>
    <n v="39"/>
    <x v="1"/>
    <s v="LGHT"/>
    <x v="1"/>
    <s v="N"/>
    <n v="-90.032590999999996"/>
    <n v="29.921880300000002"/>
  </r>
  <r>
    <n v="1288593740"/>
    <s v="Yes"/>
    <s v="ORLEANS             "/>
    <x v="0"/>
    <x v="285"/>
    <d v="2018-04-14T12:45:00"/>
    <d v="2018-04-14T12:45:39"/>
    <s v="1913 "/>
    <s v="ENOI"/>
    <s v="SBKR"/>
    <s v="1913            "/>
    <s v="3909445669 "/>
    <s v="DLIN"/>
    <n v="1"/>
    <x v="28"/>
    <n v="4992"/>
    <n v="48"/>
    <x v="3"/>
    <s v="VLGL"/>
    <x v="4"/>
    <s v="N"/>
    <n v="-90.099386999999993"/>
    <n v="29.9169372"/>
  </r>
  <r>
    <n v="1289030303"/>
    <s v="Yes"/>
    <s v="EAST ORLEANS        "/>
    <x v="1"/>
    <x v="286"/>
    <d v="2018-04-26T18:51:00"/>
    <d v="2018-04-26T19:25:39"/>
    <s v="2215 "/>
    <s v="ENOI"/>
    <s v="LFUS"/>
    <s v="34334           "/>
    <s v="4282950600 "/>
    <s v="DLIN"/>
    <n v="6"/>
    <x v="29"/>
    <n v="3726"/>
    <n v="54"/>
    <x v="0"/>
    <s v="FOBJ"/>
    <x v="3"/>
    <s v="N"/>
    <n v="-89.979598999999993"/>
    <n v="30.051429200000001"/>
  </r>
  <r>
    <n v="1290588107"/>
    <s v="Yes"/>
    <s v="ALGIERS             "/>
    <x v="3"/>
    <x v="287"/>
    <d v="2018-05-25T13:09:00"/>
    <d v="2018-05-25T14:06:20"/>
    <s v="W0715"/>
    <s v="ENOI"/>
    <s v="TFUS"/>
    <s v="BY132380        "/>
    <s v="4138945748 "/>
    <s v="DLIN"/>
    <n v="81"/>
    <x v="30"/>
    <n v="627"/>
    <n v="57"/>
    <x v="1"/>
    <s v="LGHT"/>
    <x v="1"/>
    <s v="N"/>
    <n v="-90.026931000000005"/>
    <n v="29.918384199999998"/>
  </r>
  <r>
    <n v="1288845009"/>
    <s v="Yes"/>
    <s v="ALGIERS             "/>
    <x v="1"/>
    <x v="288"/>
    <d v="2018-04-20T11:18:00"/>
    <d v="2018-04-20T12:18:20"/>
    <s v="W1713"/>
    <s v="ENOI"/>
    <s v="TFUS"/>
    <s v="478861          "/>
    <s v="4264845848 "/>
    <s v="DLIN"/>
    <n v="81"/>
    <x v="31"/>
    <n v="780"/>
    <n v="60"/>
    <x v="2"/>
    <s v="ASQL"/>
    <x v="2"/>
    <s v="N"/>
    <n v="-89.987104000000002"/>
    <n v="29.920772100000001"/>
  </r>
  <r>
    <n v="1288022434"/>
    <s v="Yes"/>
    <s v="ORLEANS             "/>
    <x v="1"/>
    <x v="289"/>
    <d v="2018-04-04T11:46:00"/>
    <d v="2018-04-04T11:47:12"/>
    <s v="400  "/>
    <s v="ENOI"/>
    <s v="TFUS"/>
    <s v="17825           "/>
    <s v="38651484328"/>
    <s v="DLIN"/>
    <n v="1"/>
    <x v="32"/>
    <n v="1342"/>
    <n v="61"/>
    <x v="2"/>
    <s v="ASQL"/>
    <x v="2"/>
    <s v="N"/>
    <n v="-90.112369999999999"/>
    <n v="29.993069200000001"/>
  </r>
  <r>
    <n v="1289660060"/>
    <s v="Yes"/>
    <s v="ORLEANS             "/>
    <x v="1"/>
    <x v="290"/>
    <d v="2018-05-16T07:21:00"/>
    <d v="2018-05-16T07:50:46"/>
    <s v="2015 "/>
    <s v="ENOI"/>
    <s v="LFUS"/>
    <s v="93895           "/>
    <s v="3852947220 "/>
    <s v="DLIN"/>
    <n v="1"/>
    <x v="33"/>
    <n v="960"/>
    <n v="64"/>
    <x v="2"/>
    <s v="AOTH"/>
    <x v="8"/>
    <s v="N"/>
    <n v="-90.116759000000002"/>
    <n v="29.959622400000001"/>
  </r>
  <r>
    <n v="1290256529"/>
    <s v="Yes"/>
    <s v="ALGIERS             "/>
    <x v="1"/>
    <x v="291"/>
    <d v="2018-05-22T08:43:00"/>
    <d v="2018-05-22T08:47:08"/>
    <s v="W0715"/>
    <s v="ENOI"/>
    <s v="SERV"/>
    <s v="SERVICE         "/>
    <s v="4153345690 "/>
    <s v="DLIN"/>
    <n v="81"/>
    <x v="34"/>
    <n v="1024"/>
    <n v="64"/>
    <x v="0"/>
    <s v="SCHD"/>
    <x v="0"/>
    <s v="N"/>
    <n v="-90.022238999999999"/>
    <n v="29.916894599999999"/>
  </r>
  <r>
    <n v="1290601065"/>
    <s v="Yes"/>
    <s v="EAST ORLEANS        "/>
    <x v="0"/>
    <x v="292"/>
    <d v="2018-05-25T16:43:00"/>
    <d v="2018-05-25T17:04:48"/>
    <s v="1204 "/>
    <s v="ENOI"/>
    <s v="SBKR"/>
    <s v="1204            "/>
    <s v="4544950180 "/>
    <s v="DLIN"/>
    <n v="6"/>
    <x v="35"/>
    <n v="4422"/>
    <n v="66"/>
    <x v="4"/>
    <s v="VHCL"/>
    <x v="6"/>
    <s v="N"/>
    <n v="-89.896991"/>
    <n v="30.038953800000002"/>
  </r>
  <r>
    <n v="1289856730"/>
    <s v="Yes"/>
    <s v="ORLEANS             "/>
    <x v="1"/>
    <x v="293"/>
    <d v="2018-05-19T10:35:00"/>
    <d v="2018-05-19T10:50:13"/>
    <s v="1513 "/>
    <s v="ENOI"/>
    <s v="LFUS"/>
    <s v="21551           "/>
    <s v="3912247801 "/>
    <s v="DLIN"/>
    <n v="1"/>
    <x v="36"/>
    <n v="5451"/>
    <n v="69"/>
    <x v="4"/>
    <s v="HNWK"/>
    <x v="36"/>
    <s v="N"/>
    <n v="-90.097860999999995"/>
    <n v="29.975574399999999"/>
  </r>
  <r>
    <n v="1289166125"/>
    <s v="Yes"/>
    <s v="ORLEANS             "/>
    <x v="4"/>
    <x v="294"/>
    <d v="2018-05-01T19:35:00"/>
    <d v="2018-05-01T19:53:06"/>
    <s v="1914 "/>
    <s v="ENOI"/>
    <s v="LFUS"/>
    <s v="48988           "/>
    <s v="3831845844 "/>
    <s v="DLIN"/>
    <n v="1"/>
    <x v="37"/>
    <n v="2240"/>
    <n v="70"/>
    <x v="2"/>
    <s v="AOTH"/>
    <x v="8"/>
    <s v="N"/>
    <n v="-90.123710000000003"/>
    <n v="29.921971299999999"/>
  </r>
  <r>
    <n v="1288595924"/>
    <s v="Yes"/>
    <s v="ORLEANS             "/>
    <x v="0"/>
    <x v="295"/>
    <d v="2018-04-14T12:58:00"/>
    <d v="2018-04-14T13:18:11"/>
    <s v="1922 "/>
    <s v="ENOI"/>
    <s v="LFUS"/>
    <s v="56372           "/>
    <s v="39098467163"/>
    <s v="DLIN"/>
    <n v="1"/>
    <x v="38"/>
    <n v="3500"/>
    <n v="70"/>
    <x v="1"/>
    <s v="LGHT"/>
    <x v="1"/>
    <s v="N"/>
    <n v="-90.098783999999995"/>
    <n v="29.945698700000001"/>
  </r>
  <r>
    <n v="1289117465"/>
    <s v="Yes"/>
    <s v="EAST ORLEANS        "/>
    <x v="1"/>
    <x v="296"/>
    <d v="2018-04-30T11:54:00"/>
    <d v="2018-04-30T12:01:46"/>
    <s v="2215 "/>
    <s v="ENOI"/>
    <s v="LFUS"/>
    <s v="21278           "/>
    <s v="4259950463 "/>
    <s v="DLIN"/>
    <n v="6"/>
    <x v="39"/>
    <n v="24708"/>
    <n v="71"/>
    <x v="2"/>
    <s v="ASQL"/>
    <x v="2"/>
    <s v="N"/>
    <n v="-89.986890000000002"/>
    <n v="30.047739400000001"/>
  </r>
  <r>
    <n v="1290585960"/>
    <s v="Yes"/>
    <s v="ALGIERS             "/>
    <x v="0"/>
    <x v="297"/>
    <d v="2018-05-25T13:59:00"/>
    <d v="2018-05-25T14:02:45"/>
    <s v="W0722"/>
    <s v="ENOI"/>
    <s v="LFUS"/>
    <s v="F04039          "/>
    <s v="4183346268 "/>
    <s v="DLIN"/>
    <n v="81"/>
    <x v="40"/>
    <n v="2100"/>
    <n v="75"/>
    <x v="1"/>
    <s v="LGHT"/>
    <x v="1"/>
    <s v="N"/>
    <n v="-90.012728999999993"/>
    <n v="29.932566999999999"/>
  </r>
  <r>
    <n v="1289960198"/>
    <s v="Yes"/>
    <s v="ORLEANS             "/>
    <x v="1"/>
    <x v="298"/>
    <d v="2018-05-20T18:16:00"/>
    <d v="2018-05-20T18:19:00"/>
    <s v="413  "/>
    <s v="ENOI"/>
    <s v="DIS "/>
    <s v="14710           "/>
    <s v="3888348950 "/>
    <s v="DLIN"/>
    <n v="1"/>
    <x v="41"/>
    <n v="27740"/>
    <n v="75"/>
    <x v="3"/>
    <s v="VOHL"/>
    <x v="7"/>
    <s v="N"/>
    <n v="-90.105002999999996"/>
    <n v="30.007210600000001"/>
  </r>
  <r>
    <n v="1290718830"/>
    <s v="Yes"/>
    <s v="ORLEANS             "/>
    <x v="1"/>
    <x v="299"/>
    <d v="2018-05-27T07:24:00"/>
    <d v="2018-05-27T07:46:30"/>
    <s v="2132 "/>
    <s v="ENOI"/>
    <s v="TFUS"/>
    <s v="1000757         "/>
    <s v="39455462586"/>
    <s v="DLIN"/>
    <n v="1"/>
    <x v="33"/>
    <n v="1140"/>
    <n v="76"/>
    <x v="2"/>
    <s v="AOTH"/>
    <x v="8"/>
    <s v="N"/>
    <n v="-90.087682000000001"/>
    <n v="29.933093199999998"/>
  </r>
  <r>
    <n v="1289669418"/>
    <s v="Yes"/>
    <s v="EAST ORLEANS        "/>
    <x v="1"/>
    <x v="300"/>
    <d v="2018-05-16T11:03:00"/>
    <d v="2018-05-16T11:38:40"/>
    <s v="508  "/>
    <s v="ENOI"/>
    <s v="LFUS"/>
    <s v="17586           "/>
    <s v="4099049317 "/>
    <s v="DLIN"/>
    <n v="6"/>
    <x v="42"/>
    <n v="1925"/>
    <n v="77"/>
    <x v="2"/>
    <s v="ASQL"/>
    <x v="2"/>
    <s v="N"/>
    <n v="-90.038330000000002"/>
    <n v="30.016694099999999"/>
  </r>
  <r>
    <n v="1289146327"/>
    <s v="Yes"/>
    <s v="ALGIERS             "/>
    <x v="1"/>
    <x v="301"/>
    <d v="2018-05-01T10:46:00"/>
    <d v="2018-05-01T11:58:30"/>
    <s v="W1714"/>
    <s v="ENOI"/>
    <s v="TFUS"/>
    <s v="BY143540        "/>
    <s v="4255745684 "/>
    <s v="DLIN"/>
    <n v="81"/>
    <x v="43"/>
    <n v="1404"/>
    <n v="78"/>
    <x v="3"/>
    <s v="VINE"/>
    <x v="5"/>
    <s v="N"/>
    <n v="-89.990042000000003"/>
    <n v="29.916270699999998"/>
  </r>
  <r>
    <n v="1289852077"/>
    <s v="Yes"/>
    <s v="ORLEANS             "/>
    <x v="1"/>
    <x v="302"/>
    <d v="2018-05-19T09:15:00"/>
    <d v="2018-05-19T09:15:23"/>
    <s v="1916 "/>
    <s v="ENOI"/>
    <s v="SBKR"/>
    <s v="1916            "/>
    <s v="3909845669 "/>
    <s v="DLIN"/>
    <n v="1"/>
    <x v="44"/>
    <n v="157842"/>
    <n v="79"/>
    <x v="0"/>
    <s v="FOBJ"/>
    <x v="3"/>
    <s v="N"/>
    <n v="-90.099254999999999"/>
    <n v="29.916948000000001"/>
  </r>
  <r>
    <n v="1290670216"/>
    <s v="Yes"/>
    <s v="ORLEANS             "/>
    <x v="0"/>
    <x v="303"/>
    <d v="2018-05-26T16:54:00"/>
    <d v="2018-05-26T17:35:38"/>
    <s v="410  "/>
    <s v="ENOI"/>
    <s v="LFUS"/>
    <s v="17755           "/>
    <s v="3835548748 "/>
    <s v="DLIN"/>
    <n v="1"/>
    <x v="45"/>
    <n v="2241"/>
    <n v="83"/>
    <x v="3"/>
    <s v="VOHL"/>
    <x v="7"/>
    <s v="N"/>
    <n v="-90.121697999999995"/>
    <n v="30.001782899999998"/>
  </r>
  <r>
    <n v="1288274159"/>
    <s v="Yes"/>
    <s v="ORLEANS             "/>
    <x v="1"/>
    <x v="304"/>
    <d v="2018-04-09T22:22:00"/>
    <d v="2018-04-09T22:41:23"/>
    <s v="1553 "/>
    <s v="ENOI"/>
    <s v="LFUS"/>
    <s v="71083           "/>
    <s v="3921746865 "/>
    <s v="DLIN"/>
    <n v="1"/>
    <x v="46"/>
    <n v="11620"/>
    <n v="83"/>
    <x v="0"/>
    <s v="FOBJ"/>
    <x v="3"/>
    <s v="N"/>
    <n v="-90.095005999999998"/>
    <n v="29.9498955"/>
  </r>
  <r>
    <n v="1289179266"/>
    <s v="Yes"/>
    <s v="ORLEANS             "/>
    <x v="1"/>
    <x v="305"/>
    <d v="2018-05-02T11:02:00"/>
    <d v="2018-05-02T11:57:14"/>
    <s v="1917 "/>
    <s v="ENOI"/>
    <s v="LFUS"/>
    <s v="27771           "/>
    <s v="3859145946 "/>
    <s v="DLIN"/>
    <n v="1"/>
    <x v="47"/>
    <n v="3948"/>
    <n v="84"/>
    <x v="2"/>
    <s v="ASQL"/>
    <x v="2"/>
    <s v="N"/>
    <n v="-90.115122"/>
    <n v="29.924574799999998"/>
  </r>
  <r>
    <n v="1290199890"/>
    <s v="Yes"/>
    <s v="ORLEANS             "/>
    <x v="1"/>
    <x v="306"/>
    <d v="2018-05-21T13:32:00"/>
    <d v="2018-05-21T14:57:00"/>
    <s v="B0526"/>
    <s v="ENOI"/>
    <s v="DIS "/>
    <s v="23302           "/>
    <s v="3799746086 "/>
    <s v="DLIN"/>
    <n v="1"/>
    <x v="48"/>
    <n v="3230"/>
    <n v="85"/>
    <x v="1"/>
    <s v="LGHT"/>
    <x v="1"/>
    <s v="N"/>
    <n v="-90.133830000000003"/>
    <n v="29.928729700000002"/>
  </r>
  <r>
    <n v="1289809416"/>
    <s v="Yes"/>
    <s v="ALGIERS             "/>
    <x v="0"/>
    <x v="307"/>
    <d v="2018-05-18T17:13:00"/>
    <d v="2018-05-18T17:25:09"/>
    <s v="W0715"/>
    <s v="ENOI"/>
    <s v="RCLR"/>
    <s v="37215           "/>
    <s v="4110146257 "/>
    <s v="DLIN"/>
    <n v="81"/>
    <x v="49"/>
    <n v="81175"/>
    <n v="85"/>
    <x v="1"/>
    <s v="LGHT"/>
    <x v="1"/>
    <s v="N"/>
    <n v="-90.035769999999999"/>
    <n v="29.9325318"/>
  </r>
  <r>
    <n v="1288584553"/>
    <s v="Yes"/>
    <s v="ORLEANS             "/>
    <x v="0"/>
    <x v="308"/>
    <d v="2018-04-14T11:45:00"/>
    <d v="2018-04-14T12:56:46"/>
    <s v="2014 "/>
    <s v="ENOI"/>
    <s v="LFUS"/>
    <s v="55730           "/>
    <s v="3829946513 "/>
    <s v="DLIN"/>
    <n v="1"/>
    <x v="50"/>
    <n v="7047"/>
    <n v="87"/>
    <x v="1"/>
    <s v="LGHT"/>
    <x v="1"/>
    <s v="N"/>
    <n v="-90.124229999999997"/>
    <n v="29.940459499999999"/>
  </r>
  <r>
    <n v="1290874056"/>
    <s v="Yes"/>
    <s v="ORLEANS             "/>
    <x v="2"/>
    <x v="309"/>
    <d v="2018-05-31T16:10:00"/>
    <d v="2018-05-31T17:30:17"/>
    <s v="907  "/>
    <s v="ENOI"/>
    <s v="TFUS"/>
    <s v="59095           "/>
    <s v="39847474995"/>
    <s v="DLIN"/>
    <n v="1"/>
    <x v="30"/>
    <n v="968"/>
    <n v="88"/>
    <x v="0"/>
    <s v="FOBJ"/>
    <x v="3"/>
    <s v="N"/>
    <n v="-90.075059999999993"/>
    <n v="29.967093200000001"/>
  </r>
  <r>
    <n v="1289066593"/>
    <s v="Yes"/>
    <s v="EAST ORLEANS        "/>
    <x v="1"/>
    <x v="310"/>
    <d v="2018-04-28T08:51:00"/>
    <d v="2018-04-28T10:10:58"/>
    <s v="623  "/>
    <s v="ENOI"/>
    <s v="TFUS"/>
    <s v="71041           "/>
    <s v="40780473644"/>
    <s v="DLIN"/>
    <n v="6"/>
    <x v="51"/>
    <n v="1691"/>
    <n v="89"/>
    <x v="2"/>
    <s v="ASQL"/>
    <x v="2"/>
    <s v="N"/>
    <n v="-90.045598999999996"/>
    <n v="29.9631015"/>
  </r>
  <r>
    <n v="1289343937"/>
    <s v="Yes"/>
    <s v="ORLEANS             "/>
    <x v="1"/>
    <x v="311"/>
    <d v="2018-05-07T14:29:00"/>
    <d v="2018-05-07T15:12:06"/>
    <s v="1710 "/>
    <s v="ENOI"/>
    <s v="LFUS"/>
    <s v="27866           "/>
    <s v="4026948766 "/>
    <s v="DLIN"/>
    <n v="1"/>
    <x v="52"/>
    <n v="1260"/>
    <n v="90"/>
    <x v="2"/>
    <s v="AOTH"/>
    <x v="8"/>
    <s v="N"/>
    <n v="-90.061190999999994"/>
    <n v="30.001833600000001"/>
  </r>
  <r>
    <n v="1289371852"/>
    <s v="Yes"/>
    <s v="EAST ORLEANS        "/>
    <x v="1"/>
    <x v="312"/>
    <d v="2018-05-08T11:00:00"/>
    <d v="2018-05-08T12:03:18"/>
    <s v="613  "/>
    <s v="ENOI"/>
    <s v="LFUS"/>
    <s v="21003           "/>
    <s v="4062148302 "/>
    <s v="DLIN"/>
    <n v="6"/>
    <x v="42"/>
    <n v="2250"/>
    <n v="90"/>
    <x v="3"/>
    <s v="VOHL"/>
    <x v="7"/>
    <s v="N"/>
    <n v="-90.050340000000006"/>
    <n v="29.9889033"/>
  </r>
  <r>
    <n v="1289430752"/>
    <s v="Yes"/>
    <s v="ORLEANS             "/>
    <x v="1"/>
    <x v="313"/>
    <d v="2018-05-09T14:47:00"/>
    <d v="2018-05-09T14:59:15"/>
    <s v="1711 "/>
    <s v="ENOI"/>
    <s v="LFUS"/>
    <s v="27697           "/>
    <s v="3980948243 "/>
    <s v="DLIN"/>
    <n v="1"/>
    <x v="28"/>
    <n v="9464"/>
    <n v="91"/>
    <x v="0"/>
    <s v="FOBJ"/>
    <x v="3"/>
    <s v="N"/>
    <n v="-90.075771000000003"/>
    <n v="29.987566999999999"/>
  </r>
  <r>
    <n v="1288003794"/>
    <s v="Yes"/>
    <s v="ORLEANS             "/>
    <x v="0"/>
    <x v="314"/>
    <d v="2018-04-04T08:15:00"/>
    <d v="2018-04-04T08:14:09"/>
    <s v="615  "/>
    <s v="ENOI"/>
    <s v="RCLR"/>
    <s v="60350           "/>
    <s v="40009478368"/>
    <s v="DLIN"/>
    <n v="1"/>
    <x v="53"/>
    <n v="124660"/>
    <n v="92"/>
    <x v="3"/>
    <s v="VOHL"/>
    <x v="7"/>
    <s v="N"/>
    <n v="-90.069658000000004"/>
    <n v="29.976254099999998"/>
  </r>
  <r>
    <n v="1289068998"/>
    <s v="Yes"/>
    <s v="EAST ORLEANS        "/>
    <x v="1"/>
    <x v="315"/>
    <d v="2018-04-28T09:22:00"/>
    <d v="2018-04-28T10:51:05"/>
    <s v="1710 "/>
    <s v="ENOI"/>
    <s v="TFUS"/>
    <s v="1369757         "/>
    <s v="40454487684"/>
    <s v="DLIN"/>
    <n v="6"/>
    <x v="33"/>
    <n v="1425"/>
    <n v="95"/>
    <x v="3"/>
    <s v="VINE"/>
    <x v="5"/>
    <s v="N"/>
    <n v="-90.055329999999998"/>
    <n v="30.001684900000001"/>
  </r>
  <r>
    <n v="1289835319"/>
    <s v="Yes"/>
    <s v="ORLEANS             "/>
    <x v="0"/>
    <x v="316"/>
    <d v="2018-05-18T20:09:00"/>
    <d v="2018-05-18T21:20:47"/>
    <s v="2015 "/>
    <s v="ENOI"/>
    <s v="LFUS"/>
    <s v="34081           "/>
    <s v="3832946827 "/>
    <s v="DLIN"/>
    <n v="1"/>
    <x v="54"/>
    <n v="5088"/>
    <n v="96"/>
    <x v="1"/>
    <s v="LGHT"/>
    <x v="1"/>
    <s v="N"/>
    <n v="-90.123182"/>
    <n v="29.949090200000001"/>
  </r>
  <r>
    <n v="1288646279"/>
    <s v="Yes"/>
    <s v="ALGIERS             "/>
    <x v="0"/>
    <x v="317"/>
    <d v="2018-04-14T18:19:00"/>
    <d v="2018-04-14T18:19:33"/>
    <s v="W1712"/>
    <s v="ENOI"/>
    <s v="LFUS"/>
    <s v="33311           "/>
    <s v="4240745153 "/>
    <s v="DLIN"/>
    <n v="81"/>
    <x v="55"/>
    <n v="2100"/>
    <n v="100"/>
    <x v="1"/>
    <s v="LGHT"/>
    <x v="1"/>
    <s v="N"/>
    <n v="-89.995075"/>
    <n v="29.901714699999999"/>
  </r>
  <r>
    <n v="1288584564"/>
    <s v="Yes"/>
    <s v="ALGIERS             "/>
    <x v="0"/>
    <x v="318"/>
    <d v="2018-04-14T11:55:00"/>
    <d v="2018-04-14T13:01:23"/>
    <s v="W1726"/>
    <s v="ENOI"/>
    <s v="RCLR"/>
    <s v="1120            "/>
    <s v="4226246185 "/>
    <s v="DLIN"/>
    <n v="81"/>
    <x v="56"/>
    <n v="6732"/>
    <n v="102"/>
    <x v="1"/>
    <s v="LGHT"/>
    <x v="1"/>
    <s v="N"/>
    <n v="-89.999210000000005"/>
    <n v="29.930116600000002"/>
  </r>
  <r>
    <n v="1288603919"/>
    <s v="Yes"/>
    <s v="ORLEANS             "/>
    <x v="0"/>
    <x v="319"/>
    <d v="2018-04-14T13:34:00"/>
    <d v="2018-04-14T13:39:00"/>
    <s v="1913 "/>
    <s v="ENOI"/>
    <s v="DIS "/>
    <s v="23564           "/>
    <s v="3872345679 "/>
    <s v="DLIN"/>
    <n v="1"/>
    <x v="57"/>
    <n v="94758"/>
    <n v="102"/>
    <x v="3"/>
    <s v="VLGL"/>
    <x v="4"/>
    <s v="N"/>
    <n v="-90.111157000000006"/>
    <n v="29.917332500000001"/>
  </r>
  <r>
    <n v="1289809533"/>
    <s v="Yes"/>
    <s v="EAST ORLEANS        "/>
    <x v="1"/>
    <x v="320"/>
    <d v="2018-05-18T17:46:00"/>
    <d v="2018-05-18T17:49:25"/>
    <s v="611  "/>
    <s v="ENOI"/>
    <s v="LFUS"/>
    <s v="37118           "/>
    <s v="4110347721 "/>
    <s v="DLIN"/>
    <n v="6"/>
    <x v="51"/>
    <n v="2052"/>
    <n v="108"/>
    <x v="1"/>
    <s v="LGHT"/>
    <x v="1"/>
    <s v="N"/>
    <n v="-90.035331999999997"/>
    <n v="29.972784600000001"/>
  </r>
  <r>
    <n v="1289839960"/>
    <s v="Yes"/>
    <s v="ORLEANS             "/>
    <x v="0"/>
    <x v="321"/>
    <d v="2018-05-18T22:10:00"/>
    <d v="2018-05-18T22:46:03"/>
    <s v="1709 "/>
    <s v="ENOI"/>
    <s v="TFUS"/>
    <s v="75729           "/>
    <s v="39867480074"/>
    <s v="DLIN"/>
    <n v="1"/>
    <x v="52"/>
    <n v="1540"/>
    <n v="110"/>
    <x v="1"/>
    <s v="LGHT"/>
    <x v="1"/>
    <s v="N"/>
    <n v="-90.074149000000006"/>
    <n v="29.981086999999999"/>
  </r>
  <r>
    <n v="1289812427"/>
    <s v="Yes"/>
    <s v="EAST ORLEANS        "/>
    <x v="0"/>
    <x v="322"/>
    <d v="2018-05-18T17:17:00"/>
    <d v="2018-05-18T18:26:27"/>
    <s v="2347 "/>
    <s v="ENOI"/>
    <s v="LFUS"/>
    <s v="32140           "/>
    <s v="4093247494 "/>
    <s v="DLIN"/>
    <n v="6"/>
    <x v="58"/>
    <n v="7744"/>
    <n v="121"/>
    <x v="1"/>
    <s v="LGHT"/>
    <x v="1"/>
    <s v="N"/>
    <n v="-90.040636000000006"/>
    <n v="29.966602300000002"/>
  </r>
  <r>
    <n v="1289812488"/>
    <s v="Yes"/>
    <s v="ORLEANS             "/>
    <x v="0"/>
    <x v="323"/>
    <d v="2018-05-18T18:07:00"/>
    <d v="2018-05-18T18:29:58"/>
    <s v="907  "/>
    <s v="ENOI"/>
    <s v="LFUS"/>
    <s v="21369           "/>
    <s v="3997847553 "/>
    <s v="DLIN"/>
    <n v="1"/>
    <x v="59"/>
    <n v="26445"/>
    <n v="123"/>
    <x v="1"/>
    <s v="LGHT"/>
    <x v="1"/>
    <s v="N"/>
    <n v="-90.070871999999994"/>
    <n v="29.9685439"/>
  </r>
  <r>
    <n v="1288918146"/>
    <s v="NO"/>
    <s v="ORLEANS             "/>
    <x v="1"/>
    <x v="324"/>
    <d v="2018-04-23T07:25:00"/>
    <d v="2018-04-23T08:10:16"/>
    <s v="2011 "/>
    <s v="ENOI"/>
    <s v="LFUS"/>
    <s v="21530           "/>
    <s v="3924147834 "/>
    <s v="DLIN"/>
    <n v="1"/>
    <x v="60"/>
    <n v="13056"/>
    <n v="128"/>
    <x v="0"/>
    <s v="MNDT"/>
    <x v="11"/>
    <s v="N"/>
    <n v="-90.094088999999997"/>
    <n v="29.976401800000001"/>
  </r>
  <r>
    <n v="1289813049"/>
    <s v="Yes"/>
    <s v="ORLEANS             "/>
    <x v="3"/>
    <x v="325"/>
    <d v="2018-05-18T17:14:00"/>
    <d v="2018-05-18T18:43:07"/>
    <s v="1921 "/>
    <s v="ENOI"/>
    <s v="LFUS"/>
    <s v="27783           "/>
    <s v="3873946103 "/>
    <s v="DLIN"/>
    <n v="1"/>
    <x v="61"/>
    <n v="11352"/>
    <n v="129"/>
    <x v="1"/>
    <s v="LGHT"/>
    <x v="1"/>
    <s v="N"/>
    <n v="-90.110399000000001"/>
    <n v="29.9290524"/>
  </r>
  <r>
    <n v="1288188116"/>
    <s v="Yes"/>
    <s v="ORLEANS             "/>
    <x v="0"/>
    <x v="326"/>
    <d v="2018-04-07T08:20:00"/>
    <d v="2018-04-07T08:47:56"/>
    <s v="2012 "/>
    <s v="ENOI"/>
    <s v="LFUS"/>
    <s v="27962           "/>
    <s v="3879848313 "/>
    <s v="DLIN"/>
    <n v="1"/>
    <x v="62"/>
    <n v="18460"/>
    <n v="130"/>
    <x v="3"/>
    <s v="VINE"/>
    <x v="5"/>
    <s v="N"/>
    <n v="-90.107817999999995"/>
    <n v="29.989676599999999"/>
  </r>
  <r>
    <n v="1289822766"/>
    <s v="Yes"/>
    <s v="ORLEANS             "/>
    <x v="0"/>
    <x v="327"/>
    <d v="2018-05-18T19:40:00"/>
    <d v="2018-05-18T20:13:52"/>
    <s v="911  "/>
    <s v="ENOI"/>
    <s v="LFUS"/>
    <s v="21326           "/>
    <s v="3922347566 "/>
    <s v="DLIN"/>
    <n v="1"/>
    <x v="63"/>
    <n v="10241"/>
    <n v="133"/>
    <x v="1"/>
    <s v="LGHT"/>
    <x v="1"/>
    <s v="N"/>
    <n v="-90.094649000000004"/>
    <n v="29.969011999999999"/>
  </r>
  <r>
    <n v="1289656947"/>
    <s v="Yes"/>
    <s v="ORLEANS             "/>
    <x v="2"/>
    <x v="328"/>
    <d v="2018-05-16T08:45:00"/>
    <d v="2018-05-16T08:20:28"/>
    <s v="2014 "/>
    <s v="ENOI"/>
    <s v="LFUS"/>
    <s v="21173           "/>
    <s v="3814247074 "/>
    <s v="DLIN"/>
    <n v="1"/>
    <x v="64"/>
    <n v="14766"/>
    <n v="138"/>
    <x v="2"/>
    <s v="AOTH"/>
    <x v="8"/>
    <s v="N"/>
    <n v="-90.128933000000004"/>
    <n v="29.955868299999999"/>
  </r>
  <r>
    <n v="1288318667"/>
    <s v="Yes"/>
    <s v="EAST ORLEANS        "/>
    <x v="1"/>
    <x v="329"/>
    <d v="2018-04-11T20:36:00"/>
    <d v="2018-04-11T20:45:04"/>
    <s v="1710 "/>
    <s v="ENOI"/>
    <s v="LFUS"/>
    <s v="21805           "/>
    <s v="4063448707 "/>
    <s v="DLIN"/>
    <n v="6"/>
    <x v="52"/>
    <n v="2002"/>
    <n v="143"/>
    <x v="0"/>
    <s v="SCHD"/>
    <x v="0"/>
    <s v="N"/>
    <n v="-90.049701999999996"/>
    <n v="30.000089299999999"/>
  </r>
  <r>
    <n v="1289097736"/>
    <s v="Yes"/>
    <s v="ORLEANS             "/>
    <x v="1"/>
    <x v="330"/>
    <d v="2018-04-29T01:18:00"/>
    <d v="2018-04-29T02:06:38"/>
    <s v="1922 "/>
    <s v="ENOI"/>
    <s v="LFUS"/>
    <s v="21455           "/>
    <s v="3935745789 "/>
    <s v="DLIN"/>
    <n v="1"/>
    <x v="65"/>
    <n v="7008"/>
    <n v="146"/>
    <x v="0"/>
    <s v="FOBJ"/>
    <x v="3"/>
    <s v="N"/>
    <n v="-90.090907000000001"/>
    <n v="29.920084599999999"/>
  </r>
  <r>
    <n v="1289819036"/>
    <s v="Yes"/>
    <s v="ORLEANS             "/>
    <x v="0"/>
    <x v="331"/>
    <d v="2018-05-18T19:27:00"/>
    <d v="2018-05-18T19:59:56"/>
    <s v="1924 "/>
    <s v="ENOI"/>
    <s v="LFUS"/>
    <s v="27637           "/>
    <s v="3917746081 "/>
    <s v="DLIN"/>
    <n v="1"/>
    <x v="60"/>
    <n v="14892"/>
    <n v="146"/>
    <x v="1"/>
    <s v="LGHT"/>
    <x v="1"/>
    <s v="N"/>
    <n v="-90.096693000000002"/>
    <n v="29.928253900000001"/>
  </r>
  <r>
    <n v="1289063102"/>
    <s v="Yes"/>
    <s v="ORLEANS             "/>
    <x v="1"/>
    <x v="332"/>
    <d v="2018-04-28T04:02:00"/>
    <d v="2018-04-28T04:03:47"/>
    <s v="1927 "/>
    <s v="ENOI"/>
    <s v="SBKR"/>
    <s v="1927            "/>
    <s v="3910045675 "/>
    <s v="DLIN"/>
    <n v="1"/>
    <x v="66"/>
    <n v="124593"/>
    <n v="147"/>
    <x v="0"/>
    <s v="FOBJ"/>
    <x v="3"/>
    <s v="N"/>
    <n v="-90.099180000000004"/>
    <n v="29.917103999999998"/>
  </r>
  <r>
    <n v="1289267128"/>
    <s v="Yes"/>
    <s v="ORLEANS             "/>
    <x v="1"/>
    <x v="333"/>
    <d v="2018-05-05T08:37:00"/>
    <d v="2018-05-05T10:37:20"/>
    <s v="2012 "/>
    <s v="ENOI"/>
    <s v="LFUS"/>
    <s v="21558           "/>
    <s v="3887647966 "/>
    <s v="DLIN"/>
    <n v="1"/>
    <x v="48"/>
    <n v="5966"/>
    <n v="157"/>
    <x v="2"/>
    <s v="ASQL"/>
    <x v="2"/>
    <s v="N"/>
    <n v="-90.105513000000002"/>
    <n v="29.9802377"/>
  </r>
  <r>
    <n v="1289812886"/>
    <s v="Yes"/>
    <s v="ORLEANS             "/>
    <x v="0"/>
    <x v="334"/>
    <d v="2018-05-18T18:42:00"/>
    <d v="2018-05-18T19:17:06"/>
    <s v="2026 "/>
    <s v="ENOI"/>
    <s v="LFUS"/>
    <s v="27626           "/>
    <s v="3884847852 "/>
    <s v="DLIN"/>
    <n v="1"/>
    <x v="67"/>
    <n v="19116"/>
    <n v="162"/>
    <x v="1"/>
    <s v="LGHT"/>
    <x v="1"/>
    <s v="N"/>
    <n v="-90.106420999999997"/>
    <n v="29.976977399999999"/>
  </r>
  <r>
    <n v="1289270974"/>
    <s v="Yes"/>
    <s v="ORLEANS             "/>
    <x v="1"/>
    <x v="335"/>
    <d v="2018-05-05T09:56:00"/>
    <d v="2018-05-05T09:50:29"/>
    <s v="2137 "/>
    <s v="ENOI"/>
    <s v="TFUS"/>
    <s v="31391           "/>
    <s v="39948465886"/>
    <s v="DLIN"/>
    <n v="1"/>
    <x v="68"/>
    <n v="27054"/>
    <n v="162"/>
    <x v="2"/>
    <s v="ASQL"/>
    <x v="2"/>
    <s v="N"/>
    <n v="-90.071976000000006"/>
    <n v="29.941966900000001"/>
  </r>
  <r>
    <n v="1289840946"/>
    <s v="Yes"/>
    <s v="ORLEANS             "/>
    <x v="1"/>
    <x v="336"/>
    <d v="2018-05-18T23:34:00"/>
    <d v="2018-05-19T00:23:42"/>
    <s v="2014 "/>
    <s v="ENOI"/>
    <s v="LFUS"/>
    <s v="55730           "/>
    <s v="3829946513 "/>
    <s v="DLIN"/>
    <n v="1"/>
    <x v="69"/>
    <n v="13776"/>
    <n v="168"/>
    <x v="1"/>
    <s v="LGHT"/>
    <x v="1"/>
    <s v="N"/>
    <n v="-90.124229999999997"/>
    <n v="29.940459499999999"/>
  </r>
  <r>
    <n v="1289830563"/>
    <s v="Yes"/>
    <s v="ORLEANS             "/>
    <x v="0"/>
    <x v="337"/>
    <d v="2018-05-18T17:26:00"/>
    <d v="2018-05-18T19:21:29"/>
    <s v="614  "/>
    <s v="ENOI"/>
    <s v="LFUS"/>
    <s v="21033           "/>
    <s v="4034247502 "/>
    <s v="DLIN"/>
    <n v="1"/>
    <x v="70"/>
    <n v="16660"/>
    <n v="170"/>
    <x v="3"/>
    <s v="VLGL"/>
    <x v="4"/>
    <s v="N"/>
    <n v="-90.059278000000006"/>
    <n v="29.966974799999999"/>
  </r>
  <r>
    <n v="1289830547"/>
    <s v="Yes"/>
    <s v="ORLEANS             "/>
    <x v="0"/>
    <x v="338"/>
    <d v="2018-05-18T17:57:00"/>
    <d v="2018-05-18T19:20:21"/>
    <s v="614  "/>
    <s v="ENOI"/>
    <s v="LFUS"/>
    <s v="708895 *        "/>
    <s v="40339475244"/>
    <s v="DLIN"/>
    <n v="1"/>
    <x v="71"/>
    <n v="4959"/>
    <n v="171"/>
    <x v="3"/>
    <s v="VOHL"/>
    <x v="7"/>
    <s v="N"/>
    <n v="-90.059324000000004"/>
    <n v="29.967609800000002"/>
  </r>
  <r>
    <n v="1289819991"/>
    <s v="Yes"/>
    <s v="EAST ORLEANS        "/>
    <x v="0"/>
    <x v="339"/>
    <d v="2018-05-18T19:43:00"/>
    <d v="2018-05-18T20:03:53"/>
    <s v="617  "/>
    <s v="ENOI"/>
    <s v="LFUS"/>
    <s v="27845           "/>
    <s v="4085148824 "/>
    <s v="DLIN"/>
    <n v="6"/>
    <x v="72"/>
    <n v="28836"/>
    <n v="178"/>
    <x v="3"/>
    <s v="VLGL"/>
    <x v="4"/>
    <s v="N"/>
    <n v="-90.042708000000005"/>
    <n v="30.003208699999998"/>
  </r>
  <r>
    <n v="1289705218"/>
    <s v="Yes"/>
    <s v="ORLEANS             "/>
    <x v="1"/>
    <x v="340"/>
    <d v="2018-05-17T02:00:00"/>
    <d v="2018-05-17T03:31:58"/>
    <s v="614  "/>
    <s v="ENOI"/>
    <s v="TFUS"/>
    <s v="30969           "/>
    <s v="40368474843"/>
    <s v="DLIN"/>
    <n v="1"/>
    <x v="55"/>
    <n v="3780"/>
    <n v="180"/>
    <x v="2"/>
    <s v="AOTH"/>
    <x v="8"/>
    <s v="N"/>
    <n v="-90.058519000000004"/>
    <n v="29.966418099999999"/>
  </r>
  <r>
    <n v="1289823390"/>
    <s v="Yes"/>
    <s v="ORLEANS             "/>
    <x v="0"/>
    <x v="341"/>
    <d v="2018-05-18T20:39:00"/>
    <d v="2018-05-18T20:40:38"/>
    <s v="2026 "/>
    <s v="ENOI"/>
    <s v="LFUS"/>
    <s v="27681           "/>
    <s v="3889447598 "/>
    <s v="DLIN"/>
    <n v="1"/>
    <x v="73"/>
    <n v="51120"/>
    <n v="180"/>
    <x v="1"/>
    <s v="LGHT"/>
    <x v="1"/>
    <s v="N"/>
    <n v="-90.105130000000003"/>
    <n v="29.970085399999999"/>
  </r>
  <r>
    <n v="1289813005"/>
    <s v="Yes"/>
    <s v="ORLEANS             "/>
    <x v="3"/>
    <x v="342"/>
    <d v="2018-05-18T19:32:00"/>
    <d v="2018-05-18T19:41:38"/>
    <s v="2015 "/>
    <s v="ENOI"/>
    <s v="LFUS"/>
    <s v="93123           "/>
    <s v="3826846870 "/>
    <s v="DLIN"/>
    <n v="1"/>
    <x v="74"/>
    <n v="23424"/>
    <n v="183"/>
    <x v="1"/>
    <s v="LGHT"/>
    <x v="1"/>
    <s v="N"/>
    <n v="-90.125116000000006"/>
    <n v="29.9501496"/>
  </r>
  <r>
    <n v="1288835483"/>
    <s v="Yes"/>
    <s v="EAST ORLEANS        "/>
    <x v="1"/>
    <x v="343"/>
    <d v="2018-04-20T08:22:00"/>
    <d v="2018-04-20T09:10:49"/>
    <s v="2347 "/>
    <s v="ENOI"/>
    <s v="LFUS"/>
    <s v="95503           "/>
    <s v="4053347498 "/>
    <s v="DLIN"/>
    <n v="6"/>
    <x v="50"/>
    <n v="14904"/>
    <n v="184"/>
    <x v="2"/>
    <s v="ASQL"/>
    <x v="2"/>
    <s v="N"/>
    <n v="-90.053195000000002"/>
    <n v="29.9667803"/>
  </r>
  <r>
    <n v="1288219311"/>
    <s v="Yes"/>
    <s v="ALGIERS             "/>
    <x v="3"/>
    <x v="344"/>
    <d v="2018-04-07T11:03:00"/>
    <d v="2018-04-07T14:08:38"/>
    <s v="W1714"/>
    <s v="ENOI"/>
    <s v="TFUS"/>
    <s v="1159400         "/>
    <s v="4282745678 "/>
    <s v="DLIN"/>
    <n v="81"/>
    <x v="25"/>
    <n v="2232"/>
    <n v="186"/>
    <x v="1"/>
    <s v="LGHT"/>
    <x v="1"/>
    <s v="N"/>
    <n v="-89.981485000000006"/>
    <n v="29.9160504"/>
  </r>
  <r>
    <n v="1290558503"/>
    <s v="Yes"/>
    <s v="EAST ORLEANS        "/>
    <x v="1"/>
    <x v="345"/>
    <d v="2018-05-24T17:36:00"/>
    <d v="2018-05-24T20:45:34"/>
    <s v="1609 "/>
    <s v="ENOI"/>
    <s v="TFUS"/>
    <s v="1363046         "/>
    <s v="4360850239 "/>
    <s v="DLIN"/>
    <n v="6"/>
    <x v="52"/>
    <n v="2660"/>
    <n v="190"/>
    <x v="0"/>
    <s v="FOBJ"/>
    <x v="3"/>
    <s v="N"/>
    <n v="-89.955162999999999"/>
    <n v="30.041194699999998"/>
  </r>
  <r>
    <n v="1289812470"/>
    <s v="Yes"/>
    <s v="ORLEANS             "/>
    <x v="0"/>
    <x v="346"/>
    <d v="2018-05-18T19:09:00"/>
    <d v="2018-05-18T19:37:00"/>
    <s v="911  "/>
    <s v="ENOI"/>
    <s v="LFUS"/>
    <s v="21324           "/>
    <s v="3933347482 "/>
    <s v="DLIN"/>
    <n v="1"/>
    <x v="58"/>
    <n v="12608"/>
    <n v="197"/>
    <x v="1"/>
    <s v="LGHT"/>
    <x v="1"/>
    <s v="N"/>
    <n v="-90.091307999999998"/>
    <n v="29.966770499999999"/>
  </r>
  <r>
    <n v="1288630238"/>
    <s v="Yes"/>
    <s v="ALGIERS             "/>
    <x v="0"/>
    <x v="262"/>
    <d v="2018-04-14T17:10:00"/>
    <d v="2018-04-14T17:55:58"/>
    <s v="W1715"/>
    <s v="ENOI"/>
    <s v="LFUS"/>
    <s v="5494            "/>
    <s v="4314145819 "/>
    <s v="DLIN"/>
    <n v="81"/>
    <x v="33"/>
    <n v="2970"/>
    <n v="198"/>
    <x v="1"/>
    <s v="LGHT"/>
    <x v="1"/>
    <s v="N"/>
    <n v="-89.971509999999995"/>
    <n v="29.919828599999999"/>
  </r>
  <r>
    <n v="1289904060"/>
    <s v="Yes"/>
    <s v="ORLEANS             "/>
    <x v="1"/>
    <x v="347"/>
    <d v="2018-05-20T06:01:00"/>
    <d v="2018-05-20T09:07:02"/>
    <s v="614  "/>
    <s v="ENOI"/>
    <s v="LFUS"/>
    <s v="90141           "/>
    <s v="40303473900"/>
    <s v="DLIN"/>
    <n v="1"/>
    <x v="58"/>
    <n v="12864"/>
    <n v="201"/>
    <x v="3"/>
    <s v="VLGL"/>
    <x v="4"/>
    <s v="N"/>
    <n v="-90.060732999999999"/>
    <n v="29.964122400000001"/>
  </r>
  <r>
    <n v="1290554043"/>
    <s v="Yes"/>
    <s v="ORLEANS             "/>
    <x v="0"/>
    <x v="348"/>
    <d v="2018-05-24T17:48:00"/>
    <d v="2018-05-24T17:46:49"/>
    <s v="2014 "/>
    <s v="ENOI"/>
    <s v="LFUS"/>
    <s v="27622           "/>
    <s v="3816646701 "/>
    <s v="DLIN"/>
    <n v="1"/>
    <x v="75"/>
    <n v="15184"/>
    <n v="208"/>
    <x v="1"/>
    <s v="LGHT"/>
    <x v="1"/>
    <s v="N"/>
    <n v="-90.128142999999994"/>
    <n v="29.9458789"/>
  </r>
  <r>
    <n v="1288462022"/>
    <s v="NO"/>
    <s v="ORLEANS             "/>
    <x v="1"/>
    <x v="349"/>
    <d v="2018-04-14T07:35:00"/>
    <d v="2018-04-14T07:50:17"/>
    <s v="1924 "/>
    <s v="ENOI"/>
    <s v="LFUS"/>
    <s v="27678           "/>
    <s v="3904546057 "/>
    <s v="DLIN"/>
    <n v="1"/>
    <x v="76"/>
    <n v="39150"/>
    <n v="225"/>
    <x v="0"/>
    <s v="MNDT"/>
    <x v="11"/>
    <s v="N"/>
    <n v="-90.100854999999996"/>
    <n v="29.927570100000001"/>
  </r>
  <r>
    <n v="1289813655"/>
    <s v="Yes"/>
    <s v="ORLEANS             "/>
    <x v="0"/>
    <x v="350"/>
    <d v="2018-05-18T17:26:00"/>
    <d v="2018-05-18T20:39:29"/>
    <s v="2014 "/>
    <s v="ENOI"/>
    <s v="LFUS"/>
    <s v="55730           "/>
    <s v="3829946513 "/>
    <s v="DLIN"/>
    <n v="1"/>
    <x v="77"/>
    <n v="12824"/>
    <n v="229"/>
    <x v="1"/>
    <s v="LGHT"/>
    <x v="1"/>
    <s v="N"/>
    <n v="-90.124229999999997"/>
    <n v="29.940459499999999"/>
  </r>
  <r>
    <n v="1289817397"/>
    <s v="Yes"/>
    <s v="ORLEANS             "/>
    <x v="0"/>
    <x v="339"/>
    <d v="2018-05-18T20:01:00"/>
    <d v="2018-05-18T20:55:24"/>
    <s v="1709 "/>
    <s v="ENOI"/>
    <s v="LFUS"/>
    <s v="37784           "/>
    <s v="3981748046 "/>
    <s v="DLIN"/>
    <n v="1"/>
    <x v="78"/>
    <n v="13740"/>
    <n v="229"/>
    <x v="1"/>
    <s v="LGHT"/>
    <x v="1"/>
    <s v="N"/>
    <n v="-90.075710000000001"/>
    <n v="29.982168699999999"/>
  </r>
  <r>
    <n v="1289475087"/>
    <s v="Yes"/>
    <s v="ORLEANS             "/>
    <x v="1"/>
    <x v="351"/>
    <d v="2018-05-11T03:26:00"/>
    <d v="2018-05-11T05:30:50"/>
    <s v="512  "/>
    <s v="ENOI"/>
    <s v="LFUS"/>
    <s v="17538           "/>
    <s v="4012149001 "/>
    <s v="DLIN"/>
    <n v="1"/>
    <x v="79"/>
    <n v="41340"/>
    <n v="260"/>
    <x v="4"/>
    <s v="VHCL"/>
    <x v="6"/>
    <s v="N"/>
    <n v="-90.065883999999997"/>
    <n v="30.008273899999999"/>
  </r>
  <r>
    <n v="1289845310"/>
    <s v="Yes"/>
    <s v="ORLEANS             "/>
    <x v="0"/>
    <x v="352"/>
    <d v="2018-05-19T03:13:00"/>
    <d v="2018-05-19T05:06:52"/>
    <s v="615  "/>
    <s v="ENOI"/>
    <s v="TFUS"/>
    <s v="56916           "/>
    <s v="40045477001"/>
    <s v="DLIN"/>
    <n v="1"/>
    <x v="33"/>
    <n v="4050"/>
    <n v="270"/>
    <x v="1"/>
    <s v="LGHT"/>
    <x v="1"/>
    <s v="N"/>
    <n v="-90.068681999999995"/>
    <n v="29.972577099999999"/>
  </r>
  <r>
    <n v="1290329383"/>
    <s v="Yes"/>
    <s v="ORLEANS             "/>
    <x v="1"/>
    <x v="353"/>
    <d v="2018-05-22T22:40:00"/>
    <d v="2018-05-22T23:01:44"/>
    <s v="2132 "/>
    <s v="ENOI"/>
    <s v="TFUS"/>
    <s v="1000863         "/>
    <s v="39862460906"/>
    <s v="DLIN"/>
    <n v="1"/>
    <x v="80"/>
    <n v="7176"/>
    <n v="276"/>
    <x v="2"/>
    <s v="ASQL"/>
    <x v="2"/>
    <s v="N"/>
    <n v="-90.074939999999998"/>
    <n v="29.928262700000001"/>
  </r>
  <r>
    <n v="1289765785"/>
    <s v="Yes"/>
    <s v="ORLEANS             "/>
    <x v="1"/>
    <x v="354"/>
    <d v="2018-05-17T21:10:00"/>
    <d v="2018-05-17T22:29:53"/>
    <s v="1912 "/>
    <s v="ENOI"/>
    <s v="LFUS"/>
    <s v="64745           "/>
    <s v="3824345842 "/>
    <s v="DLIN"/>
    <n v="1"/>
    <x v="37"/>
    <n v="8832"/>
    <n v="276"/>
    <x v="3"/>
    <s v="VOHL"/>
    <x v="7"/>
    <s v="N"/>
    <n v="-90.126317"/>
    <n v="29.921911999999999"/>
  </r>
  <r>
    <n v="1289822938"/>
    <s v="Yes"/>
    <s v="ORLEANS             "/>
    <x v="3"/>
    <x v="112"/>
    <d v="2018-05-18T21:48:00"/>
    <d v="2018-05-18T22:48:48"/>
    <s v="1917 "/>
    <s v="ENOI"/>
    <s v="LFUS"/>
    <s v="21083           "/>
    <s v="3852946097 "/>
    <s v="DLIN"/>
    <n v="1"/>
    <x v="43"/>
    <n v="5256"/>
    <n v="292"/>
    <x v="1"/>
    <s v="LGHT"/>
    <x v="1"/>
    <s v="N"/>
    <n v="-90.116992999999994"/>
    <n v="29.9288104"/>
  </r>
  <r>
    <n v="1289290288"/>
    <s v="Yes"/>
    <s v="ORLEANS             "/>
    <x v="1"/>
    <x v="355"/>
    <d v="2018-05-06T05:26:00"/>
    <d v="2018-05-06T05:40:56"/>
    <s v="2147 "/>
    <s v="ENOI"/>
    <s v="LFUS"/>
    <s v="27908           "/>
    <s v="3941946007 "/>
    <s v="DLIN"/>
    <n v="1"/>
    <x v="81"/>
    <n v="46500"/>
    <n v="310"/>
    <x v="4"/>
    <s v="VHCL"/>
    <x v="6"/>
    <s v="N"/>
    <n v="-90.089084"/>
    <n v="29.926099900000001"/>
  </r>
  <r>
    <n v="1289821349"/>
    <s v="Yes"/>
    <s v="ORLEANS             "/>
    <x v="0"/>
    <x v="356"/>
    <d v="2018-05-18T19:35:00"/>
    <d v="2018-05-18T23:00:29"/>
    <s v="2012 "/>
    <s v="ENOI"/>
    <s v="LFUS"/>
    <s v="21571           "/>
    <s v="3876048116 "/>
    <s v="DLIN"/>
    <n v="1"/>
    <x v="82"/>
    <n v="6780"/>
    <n v="339"/>
    <x v="1"/>
    <s v="LGHT"/>
    <x v="1"/>
    <s v="N"/>
    <n v="-90.109108000000006"/>
    <n v="29.984297600000001"/>
  </r>
  <r>
    <n v="1289813653"/>
    <s v="Yes"/>
    <s v="ORLEANS             "/>
    <x v="0"/>
    <x v="350"/>
    <d v="2018-05-18T21:41:00"/>
    <d v="2018-05-18T22:33:35"/>
    <s v="907  "/>
    <s v="ENOI"/>
    <s v="TFUS"/>
    <s v="58333           "/>
    <s v="40107475386"/>
    <s v="DLIN"/>
    <n v="1"/>
    <x v="27"/>
    <n v="7889"/>
    <n v="343"/>
    <x v="1"/>
    <s v="LGHT"/>
    <x v="1"/>
    <s v="N"/>
    <n v="-90.066697000000005"/>
    <n v="29.968085500000001"/>
  </r>
  <r>
    <n v="1289291116"/>
    <s v="Yes"/>
    <s v="ORLEANS             "/>
    <x v="1"/>
    <x v="355"/>
    <d v="2018-05-06T00:31:00"/>
    <d v="2018-05-06T08:00:00"/>
    <s v="2147 "/>
    <s v="ENOI"/>
    <s v="OPEN"/>
    <s v="3939246045      "/>
    <s v="3939246045 "/>
    <s v="DLIN"/>
    <n v="1"/>
    <x v="83"/>
    <n v="18858"/>
    <n v="449"/>
    <x v="4"/>
    <s v="VHCL"/>
    <x v="6"/>
    <s v="N"/>
    <n v="-90.089827999999997"/>
    <n v="29.927211700000001"/>
  </r>
  <r>
    <n v="1289813051"/>
    <s v="Yes"/>
    <s v="ORLEANS             "/>
    <x v="0"/>
    <x v="334"/>
    <d v="2018-05-18T23:56:00"/>
    <d v="2018-05-19T00:36:21"/>
    <s v="615  "/>
    <s v="ENOI"/>
    <s v="LFUS"/>
    <s v="77696           "/>
    <s v="4010247716 "/>
    <s v="DLIN"/>
    <n v="1"/>
    <x v="50"/>
    <n v="38961"/>
    <n v="481"/>
    <x v="1"/>
    <s v="LGHT"/>
    <x v="1"/>
    <s v="N"/>
    <n v="-90.066924999999998"/>
    <n v="29.972974499999999"/>
  </r>
  <r>
    <n v="1290603910"/>
    <s v="Yes"/>
    <s v="EAST ORLEANS        "/>
    <x v="0"/>
    <x v="292"/>
    <d v="2018-05-26T00:35:00"/>
    <d v="2018-05-26T00:35:00"/>
    <s v="1204 "/>
    <s v="ENOI"/>
    <s v="DIS "/>
    <s v="25189           "/>
    <s v="4697851574 "/>
    <s v="DLIN"/>
    <n v="6"/>
    <x v="84"/>
    <n v="332304"/>
    <n v="516"/>
    <x v="4"/>
    <s v="VHCL"/>
    <x v="6"/>
    <s v="N"/>
    <n v="-89.848115000000007"/>
    <n v="30.0768272"/>
  </r>
  <r>
    <n v="1289813656"/>
    <s v="Yes"/>
    <s v="ORLEANS             "/>
    <x v="0"/>
    <x v="357"/>
    <d v="2018-05-19T01:32:00"/>
    <d v="2018-05-19T04:50:33"/>
    <s v="2026 "/>
    <s v="ENOI"/>
    <s v="TFUS"/>
    <s v="68048           "/>
    <s v="38952476187"/>
    <s v="DLIN"/>
    <n v="1"/>
    <x v="52"/>
    <n v="10094"/>
    <n v="721"/>
    <x v="1"/>
    <s v="LGHT"/>
    <x v="1"/>
    <s v="N"/>
    <n v="-90.103110999999998"/>
    <n v="29.9706358"/>
  </r>
  <r>
    <n v="1289810860"/>
    <s v="Yes"/>
    <s v="ORLEANS             "/>
    <x v="0"/>
    <x v="358"/>
    <d v="2018-05-19T02:24:00"/>
    <d v="2018-05-19T04:25:39"/>
    <s v="1925 "/>
    <s v="ENOI"/>
    <s v="TFUS"/>
    <s v="715486          "/>
    <s v="39107465565"/>
    <s v="DLIN"/>
    <n v="1"/>
    <x v="30"/>
    <n v="8019"/>
    <n v="729"/>
    <x v="1"/>
    <s v="LGHT"/>
    <x v="1"/>
    <s v="N"/>
    <n v="-90.098731999999998"/>
    <n v="29.941338500000001"/>
  </r>
  <r>
    <n v="1289527120"/>
    <s v="Yes"/>
    <s v="ORLEANS             "/>
    <x v="1"/>
    <x v="359"/>
    <d v="2018-05-13T11:26:00"/>
    <d v="2018-05-13T13:45:02"/>
    <s v="1922 "/>
    <s v="ENOI"/>
    <s v="LFUS"/>
    <s v="28041           "/>
    <s v="3913646621 "/>
    <s v="DLIN"/>
    <n v="1"/>
    <x v="85"/>
    <n v="30030"/>
    <n v="770"/>
    <x v="0"/>
    <s v="FOTH"/>
    <x v="37"/>
    <s v="N"/>
    <n v="-90.098005999999998"/>
    <n v="29.9436955"/>
  </r>
  <r>
    <n v="1290469151"/>
    <s v="NO"/>
    <s v="EAST ORLEANS        "/>
    <x v="1"/>
    <x v="360"/>
    <d v="2018-05-24T03:30:56"/>
    <d v="2018-05-24T03:31:12"/>
    <s v="1612 "/>
    <s v="ENOI"/>
    <s v="SBKR"/>
    <s v="1612            "/>
    <s v="4351149759 "/>
    <s v="DLIN"/>
    <n v="6"/>
    <x v="86"/>
    <n v="0"/>
    <n v="0"/>
    <x v="7"/>
    <s v="EPRI"/>
    <x v="28"/>
    <s v="N"/>
    <n v="-89.958421000000001"/>
    <n v="30.028025199999998"/>
  </r>
  <r>
    <n v="1289059182"/>
    <s v="NO"/>
    <s v="EAST ORLEANS        "/>
    <x v="1"/>
    <x v="361"/>
    <d v="2018-04-27T21:01:20"/>
    <d v="2018-04-27T21:01:24"/>
    <s v="613  "/>
    <s v="ENOI"/>
    <s v="SBKR"/>
    <s v="613             "/>
    <s v="4081548420 "/>
    <s v="DLIN"/>
    <n v="6"/>
    <x v="87"/>
    <n v="0"/>
    <n v="0"/>
    <x v="6"/>
    <s v="EARR"/>
    <x v="27"/>
    <s v="N"/>
    <n v="-90.044089999999997"/>
    <n v="29.9920832"/>
  </r>
  <r>
    <n v="1288810421"/>
    <s v="NO"/>
    <s v="ORLEANS             "/>
    <x v="1"/>
    <x v="362"/>
    <d v="2018-04-19T06:32:48"/>
    <d v="2018-04-19T06:33:00"/>
    <s v="2012 "/>
    <s v="ENOI"/>
    <s v="SBKR"/>
    <s v="2012            "/>
    <s v="3847347394 "/>
    <s v="DLIN"/>
    <n v="1"/>
    <x v="88"/>
    <n v="0"/>
    <n v="0"/>
    <x v="6"/>
    <s v="EBSH"/>
    <x v="38"/>
    <s v="N"/>
    <n v="-90.118414000000001"/>
    <n v="29.964571100000001"/>
  </r>
  <r>
    <n v="1290063837"/>
    <s v="NO"/>
    <s v="ORLEANS             "/>
    <x v="1"/>
    <x v="363"/>
    <d v="2018-05-21T05:03:40"/>
    <d v="2018-05-21T05:03:52"/>
    <s v="2021 "/>
    <s v="ENOI"/>
    <s v="SBKR"/>
    <s v="2021            "/>
    <s v="3847347396 "/>
    <s v="DLIN"/>
    <n v="1"/>
    <x v="89"/>
    <n v="0"/>
    <n v="0"/>
    <x v="6"/>
    <s v="EARM"/>
    <x v="18"/>
    <s v="N"/>
    <n v="-90.118391000000003"/>
    <n v="29.964630799999998"/>
  </r>
  <r>
    <n v="1289413316"/>
    <s v="NO"/>
    <s v="ORLEANS             "/>
    <x v="1"/>
    <x v="364"/>
    <d v="2018-05-09T06:45:52"/>
    <d v="2018-05-09T06:45:56"/>
    <s v="2026 "/>
    <s v="ENOI"/>
    <s v="SBKR"/>
    <s v="2026            "/>
    <s v="3847947390 "/>
    <s v="DLIN"/>
    <n v="1"/>
    <x v="90"/>
    <n v="0"/>
    <n v="0"/>
    <x v="6"/>
    <s v="ETRD"/>
    <x v="21"/>
    <s v="N"/>
    <n v="-90.118205000000003"/>
    <n v="29.9644491"/>
  </r>
  <r>
    <n v="1289545302"/>
    <s v="NO"/>
    <s v="ORLEANS             "/>
    <x v="1"/>
    <x v="365"/>
    <d v="2018-05-13T22:34:48"/>
    <d v="2018-05-13T22:34:52"/>
    <s v="2013 "/>
    <s v="ENOI"/>
    <s v="SBKR"/>
    <s v="2013            "/>
    <s v="3847347389 "/>
    <s v="DLIN"/>
    <n v="1"/>
    <x v="91"/>
    <n v="0"/>
    <n v="0"/>
    <x v="6"/>
    <s v="EARR"/>
    <x v="27"/>
    <s v="N"/>
    <n v="-90.118397999999999"/>
    <n v="29.964436599999999"/>
  </r>
  <r>
    <n v="1288026914"/>
    <s v="NO"/>
    <s v="ORLEANS             "/>
    <x v="1"/>
    <x v="366"/>
    <d v="2018-04-04T11:44:00"/>
    <d v="2018-04-04T11:42:48"/>
    <s v="1922 "/>
    <s v="ENOI"/>
    <s v="SBKR"/>
    <s v="1922            "/>
    <s v="3909245674 "/>
    <s v="DLIN"/>
    <n v="1"/>
    <x v="92"/>
    <n v="2361"/>
    <n v="1"/>
    <x v="8"/>
    <s v="OVLD"/>
    <x v="39"/>
    <s v="N"/>
    <n v="-90.099446999999998"/>
    <n v="29.917082199999999"/>
  </r>
  <r>
    <n v="1290063432"/>
    <s v="NO"/>
    <s v="ORLEANS             "/>
    <x v="1"/>
    <x v="367"/>
    <d v="2018-05-21T05:06:00"/>
    <d v="2018-05-21T05:06:09"/>
    <s v="1922 "/>
    <s v="ENOI"/>
    <s v="SBKR"/>
    <s v="1922            "/>
    <s v="3909245674 "/>
    <s v="DLIN"/>
    <n v="1"/>
    <x v="93"/>
    <n v="3534"/>
    <n v="2"/>
    <x v="6"/>
    <s v="EARM"/>
    <x v="18"/>
    <s v="N"/>
    <n v="-90.099446999999998"/>
    <n v="29.917082199999999"/>
  </r>
  <r>
    <n v="1289222165"/>
    <s v="NO"/>
    <s v="EAST ORLEANS        "/>
    <x v="1"/>
    <x v="368"/>
    <d v="2018-05-03T14:55:00"/>
    <d v="2018-05-03T14:49:14"/>
    <s v="2211 "/>
    <s v="ENOI"/>
    <s v="SBKR"/>
    <s v="2211            "/>
    <s v="4334750769 "/>
    <s v="DLIN"/>
    <n v="6"/>
    <x v="94"/>
    <n v="6470"/>
    <n v="2"/>
    <x v="0"/>
    <s v="EMER"/>
    <x v="14"/>
    <s v="N"/>
    <n v="-89.963211999999999"/>
    <n v="30.055841399999998"/>
  </r>
  <r>
    <n v="1289191147"/>
    <s v="NO"/>
    <s v="ORLEANS             "/>
    <x v="1"/>
    <x v="369"/>
    <d v="2018-05-02T16:37:00"/>
    <d v="2018-05-02T16:29:59"/>
    <s v="1927 "/>
    <s v="ENOI"/>
    <s v="SBKR"/>
    <s v="1927            "/>
    <s v="3910045675 "/>
    <s v="DLIN"/>
    <n v="1"/>
    <x v="95"/>
    <n v="2520"/>
    <n v="5"/>
    <x v="0"/>
    <s v="UNKI"/>
    <x v="34"/>
    <s v="N"/>
    <n v="-90.099180000000004"/>
    <n v="29.917103999999998"/>
  </r>
  <r>
    <n v="1288272254"/>
    <s v="Yes"/>
    <s v="ORLEANS             "/>
    <x v="1"/>
    <x v="370"/>
    <d v="2018-04-09T19:54:00"/>
    <d v="2018-04-09T19:59:53"/>
    <s v="2146 "/>
    <s v="ENOI"/>
    <s v="TFUS"/>
    <s v="1365620         "/>
    <s v="39502461419"/>
    <s v="DLIN"/>
    <n v="1"/>
    <x v="34"/>
    <n v="96"/>
    <n v="6"/>
    <x v="6"/>
    <s v="ETRD"/>
    <x v="21"/>
    <s v="N"/>
    <n v="-90.086224999999999"/>
    <n v="29.9298207"/>
  </r>
  <r>
    <n v="1290235841"/>
    <s v="Yes"/>
    <s v="ORLEANS             "/>
    <x v="1"/>
    <x v="371"/>
    <d v="2018-05-21T19:47:00"/>
    <d v="2018-05-21T19:49:56"/>
    <s v="B0526"/>
    <s v="ENOI"/>
    <s v="LFUS"/>
    <s v="33163           "/>
    <s v="3798146885 "/>
    <s v="DLIN"/>
    <n v="1"/>
    <x v="96"/>
    <n v="1160"/>
    <n v="10"/>
    <x v="6"/>
    <s v="EARM"/>
    <x v="18"/>
    <s v="N"/>
    <n v="-90.133968999999993"/>
    <n v="29.950690600000001"/>
  </r>
  <r>
    <n v="1289552219"/>
    <s v="Yes"/>
    <s v="EAST ORLEANS        "/>
    <x v="1"/>
    <x v="372"/>
    <d v="2018-05-14T08:58:00"/>
    <d v="2018-05-14T08:58:22"/>
    <s v="2216 "/>
    <s v="ENOI"/>
    <s v="VFI "/>
    <s v="37196           "/>
    <s v="4282450286 "/>
    <s v="DLIN"/>
    <n v="6"/>
    <x v="97"/>
    <n v="3540"/>
    <n v="10"/>
    <x v="7"/>
    <s v="EPRI"/>
    <x v="28"/>
    <s v="N"/>
    <n v="-97.075806"/>
    <n v="27.9065938"/>
  </r>
  <r>
    <n v="1290003567"/>
    <s v="Yes"/>
    <s v="ORLEANS             "/>
    <x v="1"/>
    <x v="373"/>
    <d v="2018-05-20T22:15:00"/>
    <d v="2018-05-20T22:19:46"/>
    <s v="402  "/>
    <s v="ENOI"/>
    <s v="LFUS"/>
    <s v="14763           "/>
    <s v="3898549388 "/>
    <s v="DLIN"/>
    <n v="1"/>
    <x v="34"/>
    <n v="192"/>
    <n v="12"/>
    <x v="6"/>
    <s v="EFSW"/>
    <x v="23"/>
    <s v="N"/>
    <n v="-90.101589000000004"/>
    <n v="30.019188700000001"/>
  </r>
  <r>
    <n v="1289407989"/>
    <s v="Yes"/>
    <s v="ORLEANS             "/>
    <x v="1"/>
    <x v="374"/>
    <d v="2018-05-08T22:54:00"/>
    <d v="2018-05-08T22:57:14"/>
    <s v="2012 "/>
    <s v="ENOI"/>
    <s v="LFUS"/>
    <s v="21563           "/>
    <s v="3895148051 "/>
    <s v="DLIN"/>
    <n v="1"/>
    <x v="98"/>
    <n v="1036"/>
    <n v="14"/>
    <x v="6"/>
    <s v="EFSW"/>
    <x v="23"/>
    <s v="N"/>
    <n v="-90.103084999999993"/>
    <n v="29.982401899999999"/>
  </r>
  <r>
    <n v="1288813915"/>
    <s v="Yes"/>
    <s v="ORLEANS             "/>
    <x v="1"/>
    <x v="375"/>
    <d v="2018-04-19T09:06:00"/>
    <d v="2018-04-19T09:05:00"/>
    <s v="2012 "/>
    <s v="ENOI"/>
    <s v="DIS "/>
    <s v="23541           "/>
    <s v="3899548309 "/>
    <s v="DLIN"/>
    <n v="1"/>
    <x v="99"/>
    <n v="4066"/>
    <n v="15"/>
    <x v="6"/>
    <s v="EARM"/>
    <x v="18"/>
    <s v="N"/>
    <n v="-90.101494000000002"/>
    <n v="29.989551800000001"/>
  </r>
  <r>
    <n v="1289141425"/>
    <s v="Yes"/>
    <s v="EAST ORLEANS        "/>
    <x v="1"/>
    <x v="376"/>
    <d v="2018-05-01T07:21:00"/>
    <d v="2018-05-01T07:20:16"/>
    <s v="1609 "/>
    <s v="ENOI"/>
    <s v="SBKR"/>
    <s v="1609            "/>
    <s v="4351649759 "/>
    <s v="DLIN"/>
    <n v="6"/>
    <x v="100"/>
    <n v="10848"/>
    <n v="16"/>
    <x v="4"/>
    <s v="HEMC"/>
    <x v="40"/>
    <s v="N"/>
    <n v="-89.958247999999998"/>
    <n v="30.0280269"/>
  </r>
  <r>
    <n v="1290852402"/>
    <s v="Yes"/>
    <s v="EAST ORLEANS        "/>
    <x v="1"/>
    <x v="377"/>
    <d v="2018-05-31T07:37:00"/>
    <d v="2018-05-31T07:40:08"/>
    <s v="2217 "/>
    <s v="ENOI"/>
    <s v="LFUS"/>
    <s v="26124           "/>
    <s v="4382751197 "/>
    <s v="DLIN"/>
    <n v="6"/>
    <x v="85"/>
    <n v="663"/>
    <n v="17"/>
    <x v="7"/>
    <s v="EPRI"/>
    <x v="28"/>
    <s v="N"/>
    <n v="-89.947940000000003"/>
    <n v="30.067483599999999"/>
  </r>
  <r>
    <n v="1290778468"/>
    <s v="Yes"/>
    <s v="EAST ORLEANS        "/>
    <x v="1"/>
    <x v="378"/>
    <d v="2018-05-29T10:06:00"/>
    <d v="2018-05-29T09:45:34"/>
    <s v="1603 "/>
    <s v="ENOI"/>
    <s v="LFUS"/>
    <s v="LFUS            "/>
    <s v="4345250370 "/>
    <s v="DLIN"/>
    <n v="6"/>
    <x v="62"/>
    <n v="2414"/>
    <n v="17"/>
    <x v="0"/>
    <s v="UNKI"/>
    <x v="34"/>
    <s v="N"/>
    <n v="-97.075800000000001"/>
    <n v="27.906607699999999"/>
  </r>
  <r>
    <n v="1289542408"/>
    <s v="Yes"/>
    <s v="EAST ORLEANS        "/>
    <x v="1"/>
    <x v="178"/>
    <d v="2018-05-13T18:41:00"/>
    <d v="2018-05-13T18:59:21"/>
    <s v="1609 "/>
    <s v="ENOI"/>
    <s v="TFUS"/>
    <s v="1137293         "/>
    <s v="43957503174"/>
    <s v="DLIN"/>
    <n v="6"/>
    <x v="34"/>
    <n v="384"/>
    <n v="24"/>
    <x v="6"/>
    <s v="ETRD"/>
    <x v="21"/>
    <s v="N"/>
    <n v="-89.944117000000006"/>
    <n v="30.043305700000001"/>
  </r>
  <r>
    <n v="1289536029"/>
    <s v="Yes"/>
    <s v="EAST ORLEANS        "/>
    <x v="1"/>
    <x v="379"/>
    <d v="2018-05-13T14:40:00"/>
    <d v="2018-05-13T14:42:54"/>
    <s v="2216 "/>
    <s v="ENOI"/>
    <s v="VFI "/>
    <s v="37196           "/>
    <s v="4282450286 "/>
    <s v="DLIN"/>
    <n v="6"/>
    <x v="101"/>
    <n v="8554"/>
    <n v="26"/>
    <x v="0"/>
    <s v="UNKI"/>
    <x v="34"/>
    <s v="N"/>
    <n v="-97.075806"/>
    <n v="27.9065938"/>
  </r>
  <r>
    <n v="1290783892"/>
    <s v="Yes"/>
    <s v="ORLEANS             "/>
    <x v="2"/>
    <x v="380"/>
    <d v="2018-05-29T12:28:00"/>
    <d v="2018-05-29T12:55:15"/>
    <s v="1705 "/>
    <s v="ENOI"/>
    <s v="LFUS"/>
    <s v="38004           "/>
    <s v="3962147498 "/>
    <s v="DLIN"/>
    <n v="1"/>
    <x v="31"/>
    <n v="351"/>
    <n v="27"/>
    <x v="6"/>
    <s v="EFLK"/>
    <x v="22"/>
    <s v="N"/>
    <n v="-90.081999999999994"/>
    <n v="29.967104800000001"/>
  </r>
  <r>
    <n v="1289391888"/>
    <s v="Yes"/>
    <s v="ORLEANS             "/>
    <x v="1"/>
    <x v="381"/>
    <d v="2018-05-08T16:47:00"/>
    <d v="2018-05-08T17:15:08"/>
    <s v="406  "/>
    <s v="ENOI"/>
    <s v="TFUS"/>
    <s v="27833           "/>
    <s v="39256494180"/>
    <s v="DLIN"/>
    <n v="1"/>
    <x v="102"/>
    <n v="672"/>
    <n v="28"/>
    <x v="7"/>
    <s v="ESEC"/>
    <x v="19"/>
    <s v="N"/>
    <n v="-90.092929999999996"/>
    <n v="30.020076499999998"/>
  </r>
  <r>
    <n v="1289618358"/>
    <s v="NO"/>
    <s v="ORLEANS             "/>
    <x v="2"/>
    <x v="382"/>
    <d v="2018-05-15T15:59:00"/>
    <d v="2018-05-15T15:59:00"/>
    <s v="1927 "/>
    <s v="ENOI"/>
    <s v="SUBN"/>
    <s v="1927            "/>
    <s v="3910045675 "/>
    <s v="DSUB"/>
    <n v="1"/>
    <x v="103"/>
    <n v="14672"/>
    <n v="28"/>
    <x v="8"/>
    <s v="OVLD"/>
    <x v="39"/>
    <s v="N"/>
    <n v="-90.099180000000004"/>
    <n v="29.917103999999998"/>
  </r>
  <r>
    <n v="1289618616"/>
    <s v="NO"/>
    <s v="ORLEANS             "/>
    <x v="2"/>
    <x v="382"/>
    <d v="2018-05-15T16:31:00"/>
    <d v="2018-05-15T15:59:00"/>
    <s v="1917 "/>
    <s v="ENOI"/>
    <s v="SUBN"/>
    <s v="1917            "/>
    <s v="3910145669 "/>
    <s v="DSUB"/>
    <n v="1"/>
    <x v="104"/>
    <n v="46060"/>
    <n v="28"/>
    <x v="8"/>
    <s v="OVLD"/>
    <x v="39"/>
    <s v="N"/>
    <n v="-90.099164000000002"/>
    <n v="29.916955399999999"/>
  </r>
  <r>
    <n v="1289618281"/>
    <s v="NO"/>
    <s v="ORLEANS             "/>
    <x v="2"/>
    <x v="382"/>
    <d v="2018-05-15T16:04:00"/>
    <d v="2018-05-15T15:59:00"/>
    <s v="1923 "/>
    <s v="ENOI"/>
    <s v="SUBN"/>
    <s v="1923            "/>
    <s v="3909345674 "/>
    <s v="DSUB"/>
    <n v="1"/>
    <x v="105"/>
    <n v="46704"/>
    <n v="28"/>
    <x v="8"/>
    <s v="OVLD"/>
    <x v="39"/>
    <s v="N"/>
    <n v="-90.099406999999999"/>
    <n v="29.917085499999999"/>
  </r>
  <r>
    <n v="1289618385"/>
    <s v="NO"/>
    <s v="ORLEANS             "/>
    <x v="2"/>
    <x v="382"/>
    <d v="2018-05-15T16:04:00"/>
    <d v="2018-05-15T15:59:00"/>
    <s v="1921 "/>
    <s v="ENOI"/>
    <s v="SUBN"/>
    <s v="1921            "/>
    <s v="3909045674 "/>
    <s v="DSUB"/>
    <n v="1"/>
    <x v="106"/>
    <n v="48412"/>
    <n v="28"/>
    <x v="8"/>
    <s v="OVLD"/>
    <x v="39"/>
    <s v="N"/>
    <n v="-90.099487999999994"/>
    <n v="29.917078799999999"/>
  </r>
  <r>
    <n v="1289618292"/>
    <s v="NO"/>
    <s v="ORLEANS             "/>
    <x v="2"/>
    <x v="382"/>
    <d v="2018-05-15T16:02:00"/>
    <d v="2018-05-15T15:59:00"/>
    <s v="1922 "/>
    <s v="ENOI"/>
    <s v="SUBN"/>
    <s v="1922            "/>
    <s v="3909245674 "/>
    <s v="DSUB"/>
    <n v="1"/>
    <x v="107"/>
    <n v="48692"/>
    <n v="28"/>
    <x v="8"/>
    <s v="OVLD"/>
    <x v="39"/>
    <s v="N"/>
    <n v="-90.099446999999998"/>
    <n v="29.917082199999999"/>
  </r>
  <r>
    <n v="1289618254"/>
    <s v="NO"/>
    <s v="ORLEANS             "/>
    <x v="2"/>
    <x v="382"/>
    <d v="2018-05-15T16:00:00"/>
    <d v="2018-05-15T15:59:00"/>
    <s v="1925 "/>
    <s v="ENOI"/>
    <s v="SUBN"/>
    <s v="1925            "/>
    <s v="3909745674 "/>
    <s v="DSUB"/>
    <n v="1"/>
    <x v="108"/>
    <n v="58744"/>
    <n v="28"/>
    <x v="8"/>
    <s v="OVLD"/>
    <x v="39"/>
    <s v="N"/>
    <n v="-90.099275000000006"/>
    <n v="29.917096300000001"/>
  </r>
  <r>
    <n v="1289618294"/>
    <s v="NO"/>
    <s v="ORLEANS             "/>
    <x v="2"/>
    <x v="382"/>
    <d v="2018-05-15T16:04:00"/>
    <d v="2018-05-15T15:59:00"/>
    <s v="1924 "/>
    <s v="ENOI"/>
    <s v="SUBN"/>
    <s v="1924            "/>
    <s v="3909645674 "/>
    <s v="DSUB"/>
    <n v="1"/>
    <x v="109"/>
    <n v="68180"/>
    <n v="28"/>
    <x v="8"/>
    <s v="OVLD"/>
    <x v="39"/>
    <s v="N"/>
    <n v="-90.099315000000004"/>
    <n v="29.9170929"/>
  </r>
  <r>
    <n v="1289618943"/>
    <s v="NO"/>
    <s v="ORLEANS             "/>
    <x v="2"/>
    <x v="382"/>
    <d v="2018-05-15T16:00:00"/>
    <d v="2018-05-15T16:01:00"/>
    <s v="1916 "/>
    <s v="ENOI"/>
    <s v="SUBN"/>
    <s v="1916            "/>
    <s v="3909845669 "/>
    <s v="DSUB"/>
    <n v="1"/>
    <x v="110"/>
    <n v="73110"/>
    <n v="30"/>
    <x v="8"/>
    <s v="OVLD"/>
    <x v="39"/>
    <s v="N"/>
    <n v="-90.099254999999999"/>
    <n v="29.916948000000001"/>
  </r>
  <r>
    <n v="1289619416"/>
    <s v="NO"/>
    <s v="ORLEANS             "/>
    <x v="2"/>
    <x v="382"/>
    <d v="2018-05-15T16:02:00"/>
    <d v="2018-05-15T16:02:14"/>
    <s v="1913 "/>
    <s v="ENOI"/>
    <s v="SUBN"/>
    <s v="1913            "/>
    <s v="3909445669 "/>
    <s v="DSUB"/>
    <n v="1"/>
    <x v="111"/>
    <n v="42222"/>
    <n v="31"/>
    <x v="8"/>
    <s v="OVLD"/>
    <x v="39"/>
    <s v="N"/>
    <n v="-90.099386999999993"/>
    <n v="29.9169372"/>
  </r>
  <r>
    <n v="1289619553"/>
    <s v="NO"/>
    <s v="ORLEANS             "/>
    <x v="2"/>
    <x v="382"/>
    <d v="2018-05-15T16:04:00"/>
    <d v="2018-05-15T16:04:00"/>
    <s v="1912 "/>
    <s v="ENOI"/>
    <s v="SUBN"/>
    <s v="1912            "/>
    <s v="3909245668 "/>
    <s v="DSUB"/>
    <n v="1"/>
    <x v="112"/>
    <n v="26466"/>
    <n v="33"/>
    <x v="8"/>
    <s v="OVLD"/>
    <x v="39"/>
    <s v="N"/>
    <n v="-90.099428000000003"/>
    <n v="29.9169339"/>
  </r>
  <r>
    <n v="1289540498"/>
    <s v="Yes"/>
    <s v="EAST ORLEANS        "/>
    <x v="1"/>
    <x v="383"/>
    <d v="2018-05-13T17:31:00"/>
    <d v="2018-05-13T17:31:22"/>
    <s v="2216 "/>
    <s v="ENOI"/>
    <s v="VFI "/>
    <s v="37196           "/>
    <s v="4282450286 "/>
    <s v="DLIN"/>
    <n v="6"/>
    <x v="101"/>
    <n v="11844"/>
    <n v="36"/>
    <x v="0"/>
    <s v="UNKI"/>
    <x v="34"/>
    <s v="N"/>
    <n v="-97.075806"/>
    <n v="27.9065938"/>
  </r>
  <r>
    <n v="1289860036"/>
    <s v="Yes"/>
    <s v="ORLEANS             "/>
    <x v="1"/>
    <x v="384"/>
    <d v="2018-05-19T13:19:00"/>
    <d v="2018-05-19T13:25:14"/>
    <s v="2132 "/>
    <s v="ENOI"/>
    <s v="LFUS"/>
    <s v="27894           "/>
    <s v="3922646091 "/>
    <s v="DLIN"/>
    <n v="1"/>
    <x v="79"/>
    <n v="6201"/>
    <n v="39"/>
    <x v="6"/>
    <s v="EARM"/>
    <x v="18"/>
    <s v="N"/>
    <n v="-90.095124999999996"/>
    <n v="29.928519600000001"/>
  </r>
  <r>
    <n v="1287834966"/>
    <s v="Yes"/>
    <s v="ORLEANS             "/>
    <x v="1"/>
    <x v="385"/>
    <d v="2018-04-03T09:48:00"/>
    <d v="2018-04-03T10:18:49"/>
    <s v="1701 "/>
    <s v="ENOI"/>
    <s v="SBKR"/>
    <s v="1701            "/>
    <s v="4024448723 "/>
    <s v="DLIN"/>
    <n v="1"/>
    <x v="113"/>
    <n v="3120"/>
    <n v="40"/>
    <x v="6"/>
    <s v="ECNS"/>
    <x v="24"/>
    <s v="N"/>
    <n v="-90.061999999999998"/>
    <n v="30.000590200000001"/>
  </r>
  <r>
    <n v="1290287493"/>
    <s v="Yes"/>
    <s v="ORLEANS             "/>
    <x v="0"/>
    <x v="386"/>
    <d v="2018-05-22T14:16:00"/>
    <d v="2018-05-22T14:36:37"/>
    <s v="907  "/>
    <s v="ENOI"/>
    <s v="LFUS"/>
    <s v="F99218          "/>
    <s v="4021947492 "/>
    <s v="DLIN"/>
    <n v="1"/>
    <x v="114"/>
    <n v="7360"/>
    <n v="40"/>
    <x v="6"/>
    <s v="EOTH"/>
    <x v="16"/>
    <s v="N"/>
    <n v="-90.063176999999996"/>
    <n v="29.966909099999999"/>
  </r>
  <r>
    <n v="1289618580"/>
    <s v="NO"/>
    <s v="ORLEANS             "/>
    <x v="2"/>
    <x v="382"/>
    <d v="2018-05-15T16:46:00"/>
    <d v="2018-05-15T16:15:33"/>
    <s v="1926 "/>
    <s v="ENOI"/>
    <s v="SUBN"/>
    <s v="1926            "/>
    <s v="           "/>
    <s v="DSUB"/>
    <n v="1"/>
    <x v="115"/>
    <n v="43120"/>
    <n v="44"/>
    <x v="8"/>
    <s v="OVLD"/>
    <x v="39"/>
    <s v="N"/>
    <n v="-90.099231000000003"/>
    <n v="29.917100399999999"/>
  </r>
  <r>
    <n v="1289395268"/>
    <s v="Yes"/>
    <s v="ORLEANS             "/>
    <x v="1"/>
    <x v="387"/>
    <d v="2018-05-08T19:04:00"/>
    <d v="2018-05-08T19:07:42"/>
    <s v="1513 "/>
    <s v="ENOI"/>
    <s v="SBKR"/>
    <s v="1513            "/>
    <s v="3951246988 "/>
    <s v="DLIN"/>
    <n v="1"/>
    <x v="116"/>
    <n v="88245"/>
    <n v="45"/>
    <x v="7"/>
    <s v="EPRI"/>
    <x v="28"/>
    <s v="N"/>
    <n v="-90.085729000000001"/>
    <n v="29.953092099999999"/>
  </r>
  <r>
    <n v="1290853771"/>
    <s v="Yes"/>
    <s v="ORLEANS             "/>
    <x v="1"/>
    <x v="388"/>
    <d v="2018-05-31T09:00:00"/>
    <d v="2018-05-31T09:12:36"/>
    <s v="2017 "/>
    <s v="ENOI"/>
    <s v="LFUS"/>
    <s v="37908           "/>
    <s v="3865747472 "/>
    <s v="DLIN"/>
    <n v="1"/>
    <x v="117"/>
    <n v="10810"/>
    <n v="47"/>
    <x v="6"/>
    <s v="EARM"/>
    <x v="18"/>
    <s v="N"/>
    <n v="-90.112403999999998"/>
    <n v="29.966628100000001"/>
  </r>
  <r>
    <n v="1290318612"/>
    <s v="Yes"/>
    <s v="ALGIERS             "/>
    <x v="1"/>
    <x v="389"/>
    <d v="2018-05-22T16:47:00"/>
    <d v="2018-05-22T17:34:50"/>
    <s v="W0725"/>
    <s v="ENOI"/>
    <s v="TFUS"/>
    <s v="BY143340        "/>
    <s v="4162746147 "/>
    <s v="DLIN"/>
    <n v="81"/>
    <x v="52"/>
    <n v="672"/>
    <n v="48"/>
    <x v="0"/>
    <s v="UNKN"/>
    <x v="31"/>
    <s v="N"/>
    <n v="-90.019249000000002"/>
    <n v="29.929326199999998"/>
  </r>
  <r>
    <n v="1290189337"/>
    <s v="Yes"/>
    <s v="ORLEANS"/>
    <x v="1"/>
    <x v="390"/>
    <d v="2018-05-21T14:16:00"/>
    <d v="2018-05-21T14:22:28"/>
    <s v="B0526"/>
    <s v="ENOI"/>
    <s v="SBKR"/>
    <s v="B0526           "/>
    <s v="3788047074 "/>
    <s v="DLIN"/>
    <n v="1"/>
    <x v="118"/>
    <n v="36150"/>
    <n v="50"/>
    <x v="6"/>
    <s v="EARM"/>
    <x v="18"/>
    <s v="N"/>
    <n v="-90.137237999999996"/>
    <n v="29.9559459"/>
  </r>
  <r>
    <n v="1287836453"/>
    <s v="Yes"/>
    <s v="ORLEANS             "/>
    <x v="1"/>
    <x v="391"/>
    <d v="2018-04-03T10:42:00"/>
    <d v="2018-04-03T10:29:25"/>
    <s v="615  "/>
    <s v="ENOI"/>
    <s v="SBKR"/>
    <s v="615             "/>
    <s v="4081248420 "/>
    <s v="DLIN"/>
    <n v="1"/>
    <x v="119"/>
    <n v="131580"/>
    <n v="51"/>
    <x v="6"/>
    <s v="ECNS"/>
    <x v="24"/>
    <s v="N"/>
    <n v="-90.044184999999999"/>
    <n v="29.992084599999998"/>
  </r>
  <r>
    <n v="1289695441"/>
    <s v="Yes"/>
    <s v="ORLEANS             "/>
    <x v="1"/>
    <x v="392"/>
    <d v="2018-05-16T21:29:00"/>
    <d v="2018-05-16T21:29:00"/>
    <s v="2132 "/>
    <s v="ENOI"/>
    <s v="DIS "/>
    <s v="25981           "/>
    <s v="3978245997 "/>
    <s v="DLIN"/>
    <n v="1"/>
    <x v="120"/>
    <n v="97686"/>
    <n v="54"/>
    <x v="7"/>
    <s v="EPRI"/>
    <x v="28"/>
    <s v="N"/>
    <n v="-90.077614999999994"/>
    <n v="29.925739700000001"/>
  </r>
  <r>
    <n v="1288677634"/>
    <s v="Yes"/>
    <s v="EAST ORLEANS        "/>
    <x v="1"/>
    <x v="393"/>
    <d v="2018-04-15T02:22:00"/>
    <d v="2018-04-15T02:55:36"/>
    <s v="1607 "/>
    <s v="ENOI"/>
    <s v="LFUS"/>
    <s v="21750           "/>
    <s v="4237949491 "/>
    <s v="DLIN"/>
    <n v="6"/>
    <x v="121"/>
    <n v="3976"/>
    <n v="56"/>
    <x v="6"/>
    <s v="EPOL"/>
    <x v="32"/>
    <s v="N"/>
    <n v="-89.994309000000001"/>
    <n v="30.0209443"/>
  </r>
  <r>
    <n v="1289764885"/>
    <s v="Yes"/>
    <s v="ALGIERS             "/>
    <x v="1"/>
    <x v="394"/>
    <d v="2018-05-17T17:47:00"/>
    <d v="2018-05-17T18:21:38"/>
    <s v="W1725"/>
    <s v="ENOI"/>
    <s v="TFUS"/>
    <s v="1258853         "/>
    <s v="4139146574 "/>
    <s v="DLIN"/>
    <n v="81"/>
    <x v="24"/>
    <n v="1003"/>
    <n v="59"/>
    <x v="6"/>
    <s v="ETRD"/>
    <x v="21"/>
    <s v="N"/>
    <n v="-90.02646"/>
    <n v="29.941137399999999"/>
  </r>
  <r>
    <n v="1290289570"/>
    <s v="Yes"/>
    <s v="EAST ORLEANS        "/>
    <x v="0"/>
    <x v="395"/>
    <d v="2018-05-22T14:13:00"/>
    <d v="2018-05-22T15:09:08"/>
    <s v="1702 "/>
    <s v="ENOI"/>
    <s v="LFUS"/>
    <s v="27867           "/>
    <s v="4051348941 "/>
    <s v="DLIN"/>
    <n v="6"/>
    <x v="30"/>
    <n v="660"/>
    <n v="60"/>
    <x v="0"/>
    <s v="UNKN"/>
    <x v="31"/>
    <s v="N"/>
    <n v="-90.053329000000005"/>
    <n v="30.006530399999999"/>
  </r>
  <r>
    <n v="1289839671"/>
    <s v="Yes"/>
    <s v="ORLEANS             "/>
    <x v="0"/>
    <x v="396"/>
    <d v="2018-05-18T20:46:00"/>
    <d v="2018-05-18T21:46:07"/>
    <s v="614  "/>
    <s v="ENOI"/>
    <s v="PCON"/>
    <s v="1442253         "/>
    <s v="40364475145"/>
    <s v="DLIN"/>
    <n v="1"/>
    <x v="52"/>
    <n v="840"/>
    <n v="60"/>
    <x v="5"/>
    <s v="ECON"/>
    <x v="15"/>
    <s v="N"/>
    <n v="-90.058693000000005"/>
    <n v="29.9673683"/>
  </r>
  <r>
    <n v="1289468757"/>
    <s v="Yes"/>
    <s v="ORLEANS             "/>
    <x v="2"/>
    <x v="397"/>
    <d v="2018-05-10T17:16:00"/>
    <d v="2018-05-10T17:19:11"/>
    <s v="1711 "/>
    <s v="ENOI"/>
    <s v="LFUS"/>
    <s v="37636           "/>
    <s v="3975948181 "/>
    <s v="DLIN"/>
    <n v="1"/>
    <x v="122"/>
    <n v="2220"/>
    <n v="60"/>
    <x v="6"/>
    <s v="EARR"/>
    <x v="27"/>
    <s v="N"/>
    <n v="-90.076483999999994"/>
    <n v="29.985847700000001"/>
  </r>
  <r>
    <n v="1290479229"/>
    <s v="Yes"/>
    <s v="ORLEANS             "/>
    <x v="1"/>
    <x v="398"/>
    <d v="2018-05-24T09:19:00"/>
    <d v="2018-05-24T09:15:36"/>
    <s v="2011 "/>
    <s v="ENOI"/>
    <s v="LFUS"/>
    <s v="21534           "/>
    <s v="3936847891 "/>
    <s v="DLIN"/>
    <n v="1"/>
    <x v="123"/>
    <n v="9240"/>
    <n v="60"/>
    <x v="6"/>
    <s v="EFSW"/>
    <x v="23"/>
    <s v="N"/>
    <n v="-90.089941999999994"/>
    <n v="29.977872399999999"/>
  </r>
  <r>
    <n v="1290531915"/>
    <s v="Yes"/>
    <s v="EAST ORLEANS        "/>
    <x v="1"/>
    <x v="399"/>
    <d v="2018-05-24T13:45:00"/>
    <d v="2018-05-24T14:45:47"/>
    <s v="2346 "/>
    <s v="ENOI"/>
    <s v="LFUS"/>
    <s v="32640           "/>
    <s v="4176847139 "/>
    <s v="DLIN"/>
    <n v="6"/>
    <x v="24"/>
    <n v="1037"/>
    <n v="61"/>
    <x v="7"/>
    <s v="EPRI"/>
    <x v="28"/>
    <s v="N"/>
    <n v="-90.014357000000004"/>
    <n v="29.9565321"/>
  </r>
  <r>
    <n v="1290764915"/>
    <s v="Yes"/>
    <s v="ORLEANS             "/>
    <x v="1"/>
    <x v="400"/>
    <d v="2018-05-28T16:54:00"/>
    <d v="2018-05-28T16:54:00"/>
    <s v="2132 "/>
    <s v="ENOI"/>
    <s v="DIS "/>
    <s v="14245           "/>
    <s v="39603462729"/>
    <s v="DLIN"/>
    <n v="1"/>
    <x v="124"/>
    <n v="219008"/>
    <n v="61"/>
    <x v="7"/>
    <s v="EPRI"/>
    <x v="28"/>
    <s v="N"/>
    <n v="-90.083134999999999"/>
    <n v="29.933301199999999"/>
  </r>
  <r>
    <n v="1287998773"/>
    <s v="Yes"/>
    <s v="ORLEANS             "/>
    <x v="0"/>
    <x v="314"/>
    <d v="2018-04-04T07:56:00"/>
    <d v="2018-04-04T07:45:56"/>
    <s v="615  "/>
    <s v="ENOI"/>
    <s v="SBKR"/>
    <s v="615             "/>
    <s v="4081248420 "/>
    <s v="DLIN"/>
    <n v="1"/>
    <x v="125"/>
    <n v="78400"/>
    <n v="64"/>
    <x v="4"/>
    <s v="HEMC"/>
    <x v="40"/>
    <s v="N"/>
    <n v="-90.044184999999999"/>
    <n v="29.992084599999998"/>
  </r>
  <r>
    <n v="1289542918"/>
    <s v="Yes"/>
    <s v="ORLEANS             "/>
    <x v="1"/>
    <x v="401"/>
    <d v="2018-05-13T19:37:00"/>
    <d v="2018-05-13T20:17:07"/>
    <s v="1917 "/>
    <s v="ENOI"/>
    <s v="TFUS"/>
    <s v="63239           "/>
    <s v="38541458711"/>
    <s v="DLIN"/>
    <n v="1"/>
    <x v="25"/>
    <n v="792"/>
    <n v="66"/>
    <x v="6"/>
    <s v="ETRD"/>
    <x v="21"/>
    <s v="N"/>
    <n v="-90.116674000000003"/>
    <n v="29.922669599999999"/>
  </r>
  <r>
    <n v="1289363151"/>
    <s v="Yes"/>
    <s v="EAST ORLEANS        "/>
    <x v="1"/>
    <x v="402"/>
    <d v="2018-05-07T22:25:00"/>
    <d v="2018-05-07T23:07:19"/>
    <s v="611  "/>
    <s v="ENOI"/>
    <s v="LFUS"/>
    <s v="21120           "/>
    <s v="4107947975 "/>
    <s v="DLIN"/>
    <n v="6"/>
    <x v="126"/>
    <n v="2010"/>
    <n v="67"/>
    <x v="6"/>
    <s v="EFLK"/>
    <x v="22"/>
    <s v="N"/>
    <n v="-90.035799999999995"/>
    <n v="29.979759399999999"/>
  </r>
  <r>
    <n v="1288018934"/>
    <s v="Yes"/>
    <s v="ORLEANS             "/>
    <x v="1"/>
    <x v="403"/>
    <d v="2018-04-04T11:20:00"/>
    <d v="2018-04-04T11:10:31"/>
    <s v="1922 "/>
    <s v="ENOI"/>
    <s v="LFUS"/>
    <s v="23362           "/>
    <s v="3923346269 "/>
    <s v="DLIN"/>
    <n v="1"/>
    <x v="127"/>
    <n v="36639"/>
    <n v="69"/>
    <x v="0"/>
    <s v="UNKN"/>
    <x v="31"/>
    <s v="N"/>
    <n v="-90.094798999999995"/>
    <n v="29.933178699999999"/>
  </r>
  <r>
    <n v="1290753272"/>
    <s v="Yes"/>
    <s v="ORLEANS             "/>
    <x v="1"/>
    <x v="404"/>
    <d v="2018-05-28T08:54:00"/>
    <d v="2018-05-28T10:04:04"/>
    <s v="2011 "/>
    <s v="ENOI"/>
    <s v="TFUS"/>
    <s v="1402550         "/>
    <s v="39247478866"/>
    <s v="DLIN"/>
    <n v="1"/>
    <x v="31"/>
    <n v="910"/>
    <n v="70"/>
    <x v="6"/>
    <s v="EFLK"/>
    <x v="22"/>
    <s v="N"/>
    <n v="-90.093757999999994"/>
    <n v="29.977945099999999"/>
  </r>
  <r>
    <n v="1290469002"/>
    <s v="Yes"/>
    <s v="EAST ORLEANS        "/>
    <x v="1"/>
    <x v="405"/>
    <d v="2018-05-24T03:52:00"/>
    <d v="2018-05-24T04:45:40"/>
    <s v="1608 "/>
    <s v="ENOI"/>
    <s v="SBKR"/>
    <s v="1608            "/>
    <s v="4351949759 "/>
    <s v="DLIN"/>
    <n v="6"/>
    <x v="48"/>
    <n v="2850"/>
    <n v="75"/>
    <x v="6"/>
    <s v="ECNS"/>
    <x v="24"/>
    <s v="N"/>
    <n v="-89.958157999999997"/>
    <n v="30.028031599999998"/>
  </r>
  <r>
    <n v="1290637633"/>
    <s v="Yes"/>
    <s v="EAST ORLEANS        "/>
    <x v="1"/>
    <x v="406"/>
    <d v="2018-05-26T01:16:00"/>
    <d v="2018-05-26T01:20:24"/>
    <s v="1205 "/>
    <s v="ENOI"/>
    <s v="LFUS"/>
    <s v="27337           "/>
    <s v="4477950230 "/>
    <s v="DLIN"/>
    <n v="6"/>
    <x v="121"/>
    <n v="5325"/>
    <n v="75"/>
    <x v="6"/>
    <s v="ETRD"/>
    <x v="21"/>
    <s v="N"/>
    <n v="-97.075805000000003"/>
    <n v="27.906597900000001"/>
  </r>
  <r>
    <n v="1289074193"/>
    <s v="Yes"/>
    <s v="ORLEANS             "/>
    <x v="1"/>
    <x v="248"/>
    <d v="2018-04-28T12:30:00"/>
    <d v="2018-04-28T12:55:08"/>
    <s v="1709 "/>
    <s v="ENOI"/>
    <s v="TFUS"/>
    <s v="37781           "/>
    <s v="3988848138 "/>
    <s v="DLIN"/>
    <n v="1"/>
    <x v="25"/>
    <n v="912"/>
    <n v="76"/>
    <x v="6"/>
    <s v="ETRD"/>
    <x v="21"/>
    <s v="N"/>
    <n v="-90.073548000000002"/>
    <n v="29.984597900000001"/>
  </r>
  <r>
    <n v="1289541771"/>
    <s v="Yes"/>
    <s v="ORLEANS             "/>
    <x v="1"/>
    <x v="407"/>
    <d v="2018-05-13T19:18:00"/>
    <d v="2018-05-13T19:18:33"/>
    <s v="1915 "/>
    <s v="ENOI"/>
    <s v="RCLR"/>
    <s v="23891           "/>
    <s v="3947846643 "/>
    <s v="DLIN"/>
    <n v="1"/>
    <x v="128"/>
    <n v="44772"/>
    <n v="78"/>
    <x v="0"/>
    <s v="UNKN"/>
    <x v="31"/>
    <s v="N"/>
    <n v="-90.086870000000005"/>
    <n v="29.943581900000002"/>
  </r>
  <r>
    <n v="1289990058"/>
    <s v="Yes"/>
    <s v="ORLEANS             "/>
    <x v="1"/>
    <x v="408"/>
    <d v="2018-05-20T21:32:00"/>
    <d v="2018-05-20T22:17:44"/>
    <s v="402  "/>
    <s v="ENOI"/>
    <s v="TFUS"/>
    <s v="20430           "/>
    <s v="39030494819"/>
    <s v="DLIN"/>
    <n v="1"/>
    <x v="55"/>
    <n v="1743"/>
    <n v="83"/>
    <x v="6"/>
    <s v="EFSW"/>
    <x v="23"/>
    <s v="N"/>
    <n v="-90.100010999999995"/>
    <n v="30.021851999999999"/>
  </r>
  <r>
    <n v="1288894591"/>
    <s v="Yes"/>
    <s v="ORLEANS             "/>
    <x v="0"/>
    <x v="409"/>
    <d v="2018-04-22T10:52:00"/>
    <d v="2018-04-22T11:50:35"/>
    <s v="911  "/>
    <s v="ENOI"/>
    <s v="LFUS"/>
    <s v="21326           "/>
    <s v="3922347566 "/>
    <s v="DLIN"/>
    <n v="1"/>
    <x v="122"/>
    <n v="3108"/>
    <n v="84"/>
    <x v="6"/>
    <s v="EARM"/>
    <x v="18"/>
    <s v="N"/>
    <n v="-90.094649000000004"/>
    <n v="29.969011999999999"/>
  </r>
  <r>
    <n v="1290469686"/>
    <s v="Yes"/>
    <s v="EAST ORLEANS        "/>
    <x v="1"/>
    <x v="410"/>
    <d v="2018-05-24T04:59:00"/>
    <d v="2018-05-24T05:02:38"/>
    <s v="1612 "/>
    <s v="ENOI"/>
    <s v="RCLR"/>
    <s v="51830           "/>
    <s v="4329449284 "/>
    <s v="DLIN"/>
    <n v="6"/>
    <x v="129"/>
    <n v="35862"/>
    <n v="86"/>
    <x v="7"/>
    <s v="EPRI"/>
    <x v="28"/>
    <s v="N"/>
    <n v="-89.965496000000002"/>
    <n v="30.015104600000001"/>
  </r>
  <r>
    <n v="1289619661"/>
    <s v="NO"/>
    <s v="ORLEANS             "/>
    <x v="2"/>
    <x v="382"/>
    <d v="2018-05-15T17:00:00"/>
    <d v="2018-05-15T16:59:44"/>
    <s v="1914 "/>
    <s v="ENOI"/>
    <s v="SUBN"/>
    <s v="1914            "/>
    <s v="3909545669 "/>
    <s v="DSUB"/>
    <n v="1"/>
    <x v="130"/>
    <n v="147928"/>
    <n v="88"/>
    <x v="8"/>
    <s v="OVLD"/>
    <x v="39"/>
    <s v="N"/>
    <n v="-90.099345999999997"/>
    <n v="29.9169406"/>
  </r>
  <r>
    <n v="1290584810"/>
    <s v="Yes"/>
    <s v="EAST ORLEANS        "/>
    <x v="3"/>
    <x v="411"/>
    <d v="2018-05-25T12:48:00"/>
    <d v="2018-05-25T14:17:24"/>
    <s v="2346 "/>
    <s v="ENOI"/>
    <s v="LFUS"/>
    <s v="31979           "/>
    <s v="4208447715 "/>
    <s v="DLIN"/>
    <n v="6"/>
    <x v="82"/>
    <n v="1800"/>
    <n v="90"/>
    <x v="7"/>
    <s v="EPRI"/>
    <x v="28"/>
    <s v="N"/>
    <n v="-90.004238999999998"/>
    <n v="29.9721957"/>
  </r>
  <r>
    <n v="1289191987"/>
    <s v="Yes"/>
    <s v="ORLEANS             "/>
    <x v="1"/>
    <x v="412"/>
    <d v="2018-05-02T17:32:00"/>
    <d v="2018-05-02T17:56:09"/>
    <s v="1927 "/>
    <s v="ENOI"/>
    <s v="DIS "/>
    <s v="23575           "/>
    <s v="3884345656 "/>
    <s v="DLIN"/>
    <n v="1"/>
    <x v="131"/>
    <n v="25116"/>
    <n v="92"/>
    <x v="7"/>
    <s v="EPRI"/>
    <x v="28"/>
    <s v="N"/>
    <n v="-90.107230999999999"/>
    <n v="29.916573199999998"/>
  </r>
  <r>
    <n v="1289562104"/>
    <s v="Yes"/>
    <s v="EAST ORLEANS        "/>
    <x v="1"/>
    <x v="413"/>
    <d v="2018-05-14T14:32:00"/>
    <d v="2018-05-14T15:30:32"/>
    <s v="2215 "/>
    <s v="ENOI"/>
    <s v="LFUS"/>
    <s v="25973           "/>
    <s v="4312350638 "/>
    <s v="DLIN"/>
    <n v="6"/>
    <x v="45"/>
    <n v="2565"/>
    <n v="95"/>
    <x v="6"/>
    <s v="EELB"/>
    <x v="41"/>
    <s v="N"/>
    <n v="-89.970303000000001"/>
    <n v="30.0523536"/>
  </r>
  <r>
    <n v="1288541476"/>
    <s v="Yes"/>
    <s v="ORLEANS             "/>
    <x v="0"/>
    <x v="414"/>
    <d v="2018-04-14T10:13:00"/>
    <d v="2018-04-14T10:41:32"/>
    <s v="615  "/>
    <s v="ENOI"/>
    <s v="LFUS"/>
    <s v="97780           "/>
    <s v="3989247799 "/>
    <s v="DLIN"/>
    <n v="1"/>
    <x v="132"/>
    <n v="5917"/>
    <n v="97"/>
    <x v="6"/>
    <s v="EFSW"/>
    <x v="23"/>
    <s v="N"/>
    <n v="-90.073351000000002"/>
    <n v="29.9752732"/>
  </r>
  <r>
    <n v="1289305944"/>
    <s v="Yes"/>
    <s v="EAST ORLEANS        "/>
    <x v="1"/>
    <x v="415"/>
    <d v="2018-05-06T16:46:00"/>
    <d v="2018-05-06T16:50:31"/>
    <s v="1610 "/>
    <s v="ENOI"/>
    <s v="LFUS"/>
    <s v="25980           "/>
    <s v="4212449674 "/>
    <s v="DLIN"/>
    <n v="6"/>
    <x v="133"/>
    <n v="9506"/>
    <n v="98"/>
    <x v="7"/>
    <s v="EPRI"/>
    <x v="28"/>
    <s v="N"/>
    <n v="-97.075812999999997"/>
    <n v="27.906595500000002"/>
  </r>
  <r>
    <n v="1288955070"/>
    <s v="Yes"/>
    <s v="EAST ORLEANS        "/>
    <x v="1"/>
    <x v="416"/>
    <d v="2018-04-24T18:47:00"/>
    <d v="2018-04-24T19:27:28"/>
    <s v="1605 "/>
    <s v="ENOI"/>
    <s v="LFUS"/>
    <s v="27177           "/>
    <s v="4351250071 "/>
    <s v="DLIN"/>
    <n v="6"/>
    <x v="36"/>
    <n v="7821"/>
    <n v="99"/>
    <x v="6"/>
    <s v="ETRD"/>
    <x v="21"/>
    <s v="N"/>
    <n v="-97.075782000000004"/>
    <n v="27.906597600000001"/>
  </r>
  <r>
    <n v="1289105880"/>
    <s v="Yes"/>
    <s v="ORLEANS             "/>
    <x v="1"/>
    <x v="417"/>
    <d v="2018-04-29T18:56:00"/>
    <d v="2018-04-29T19:51:10"/>
    <s v="510  "/>
    <s v="ENOI"/>
    <s v="LFUS"/>
    <s v="34386           "/>
    <s v="9999999999 "/>
    <s v="DLIN"/>
    <n v="1"/>
    <x v="24"/>
    <n v="1819"/>
    <n v="107"/>
    <x v="6"/>
    <s v="EFSW"/>
    <x v="23"/>
    <s v="N"/>
    <n v="-97.075806999999998"/>
    <n v="27.9066042"/>
  </r>
  <r>
    <n v="1290632199"/>
    <s v="Yes"/>
    <s v="EAST ORLEANS        "/>
    <x v="1"/>
    <x v="265"/>
    <d v="2018-05-25T23:31:00"/>
    <d v="2018-05-26T00:05:24"/>
    <s v="1609 "/>
    <s v="ENOI"/>
    <s v="LFUS"/>
    <s v="27177           "/>
    <s v="4351250071 "/>
    <s v="DLIN"/>
    <n v="6"/>
    <x v="60"/>
    <n v="11016"/>
    <n v="108"/>
    <x v="6"/>
    <s v="ETRD"/>
    <x v="21"/>
    <s v="N"/>
    <n v="-97.075782000000004"/>
    <n v="27.906597600000001"/>
  </r>
  <r>
    <n v="1290536860"/>
    <s v="NO"/>
    <s v="ORLEANS             "/>
    <x v="0"/>
    <x v="418"/>
    <d v="2018-05-24T11:41:00"/>
    <d v="2018-05-24T13:31:00"/>
    <s v="B0527"/>
    <s v="ENOI"/>
    <s v="DIS "/>
    <s v="25632           "/>
    <s v="3809746857 "/>
    <s v="DSUB"/>
    <n v="1"/>
    <x v="134"/>
    <n v="41250"/>
    <n v="110"/>
    <x v="6"/>
    <s v="PTRN"/>
    <x v="42"/>
    <s v="N"/>
    <n v="-90.130407000000005"/>
    <n v="29.949840399999999"/>
  </r>
  <r>
    <n v="1288960057"/>
    <s v="Yes"/>
    <s v="ALGIERS             "/>
    <x v="1"/>
    <x v="419"/>
    <d v="2018-04-25T08:49:00"/>
    <d v="2018-04-25T08:58:34"/>
    <s v="W0722"/>
    <s v="ENOI"/>
    <s v="TFUS"/>
    <s v="BY90517         "/>
    <s v="4201846061 "/>
    <s v="DLIN"/>
    <n v="81"/>
    <x v="135"/>
    <n v="3441"/>
    <n v="111"/>
    <x v="6"/>
    <s v="EFSW"/>
    <x v="23"/>
    <s v="N"/>
    <m/>
    <m/>
  </r>
  <r>
    <n v="1290536363"/>
    <s v="NO"/>
    <s v="ORLEANS             "/>
    <x v="0"/>
    <x v="418"/>
    <d v="2018-05-24T11:41:00"/>
    <d v="2018-05-24T13:32:00"/>
    <s v="B0527"/>
    <s v="ENOI"/>
    <s v="DIS "/>
    <s v="27241           "/>
    <s v="3814546962 "/>
    <s v="DSUB"/>
    <n v="1"/>
    <x v="136"/>
    <n v="103896"/>
    <n v="111"/>
    <x v="6"/>
    <s v="PTRN"/>
    <x v="42"/>
    <s v="N"/>
    <n v="-90.128833"/>
    <n v="29.952750399999999"/>
  </r>
  <r>
    <n v="1290328485"/>
    <s v="Yes"/>
    <s v="ORLEANS             "/>
    <x v="1"/>
    <x v="420"/>
    <d v="2018-05-22T18:06:00"/>
    <d v="2018-05-22T19:52:57"/>
    <s v="912_2"/>
    <s v="ENOI"/>
    <s v="LFUS"/>
    <s v="21343           "/>
    <s v="3912547378 "/>
    <s v="DLIN"/>
    <n v="1"/>
    <x v="102"/>
    <n v="2712"/>
    <n v="113"/>
    <x v="7"/>
    <s v="EPRI"/>
    <x v="28"/>
    <s v="N"/>
    <n v="-90.097758999999996"/>
    <n v="29.963861699999999"/>
  </r>
  <r>
    <n v="1290498661"/>
    <s v="NO"/>
    <s v="ORLEANS             "/>
    <x v="1"/>
    <x v="421"/>
    <d v="2018-05-24T14:36:00"/>
    <d v="2018-05-24T13:34:57"/>
    <s v="B0527"/>
    <s v="ENOI"/>
    <s v="DIS "/>
    <s v="24048           "/>
    <s v="3788047075 "/>
    <s v="DSUB"/>
    <n v="1"/>
    <x v="137"/>
    <n v="107350"/>
    <n v="113"/>
    <x v="6"/>
    <s v="PTRN"/>
    <x v="42"/>
    <s v="N"/>
    <n v="-90.137244999999993"/>
    <n v="29.955976199999998"/>
  </r>
  <r>
    <n v="1287825168"/>
    <s v="Yes"/>
    <s v="EAST ORLEANS        "/>
    <x v="1"/>
    <x v="422"/>
    <d v="2018-04-02T21:52:00"/>
    <d v="2018-04-02T22:30:10"/>
    <s v="2215 "/>
    <s v="ENOI"/>
    <s v="LFUS"/>
    <s v="71521           "/>
    <s v="4264450488 "/>
    <s v="DLIN"/>
    <n v="6"/>
    <x v="138"/>
    <n v="16029"/>
    <n v="117"/>
    <x v="6"/>
    <s v="ESLV"/>
    <x v="43"/>
    <s v="N"/>
    <n v="-89.985527000000005"/>
    <n v="30.0484446"/>
  </r>
  <r>
    <n v="1289532246"/>
    <s v="Yes"/>
    <s v="EAST ORLEANS        "/>
    <x v="1"/>
    <x v="423"/>
    <d v="2018-05-13T08:04:00"/>
    <d v="2018-05-13T08:28:17"/>
    <s v="2216 "/>
    <s v="ENOI"/>
    <s v="VFI "/>
    <s v="37196           "/>
    <s v="4282450286 "/>
    <s v="DLIN"/>
    <n v="6"/>
    <x v="97"/>
    <n v="41418"/>
    <n v="117"/>
    <x v="0"/>
    <s v="UNKN"/>
    <x v="31"/>
    <s v="N"/>
    <n v="-97.075806"/>
    <n v="27.9065938"/>
  </r>
  <r>
    <n v="1288795346"/>
    <s v="Yes"/>
    <s v="EAST ORLEANS        "/>
    <x v="1"/>
    <x v="424"/>
    <d v="2018-04-18T12:35:00"/>
    <d v="2018-04-18T13:27:42"/>
    <s v="2346 "/>
    <s v="ENOI"/>
    <s v="LFUS"/>
    <s v="31764           "/>
    <s v="4175747306 "/>
    <s v="DLIN"/>
    <n v="6"/>
    <x v="126"/>
    <n v="3540"/>
    <n v="118"/>
    <x v="7"/>
    <s v="EOSC"/>
    <x v="44"/>
    <s v="N"/>
    <n v="-90.014644000000004"/>
    <n v="29.961091499999998"/>
  </r>
  <r>
    <n v="1289644952"/>
    <s v="Yes"/>
    <s v="ORLEANS             "/>
    <x v="1"/>
    <x v="425"/>
    <d v="2018-05-15T19:11:00"/>
    <d v="2018-05-15T20:59:58"/>
    <s v="1705 "/>
    <s v="ENOI"/>
    <s v="TFUS"/>
    <s v="30301           "/>
    <s v="39474478647"/>
    <s v="DLIN"/>
    <n v="1"/>
    <x v="42"/>
    <n v="3000"/>
    <n v="120"/>
    <x v="6"/>
    <s v="ETRD"/>
    <x v="21"/>
    <s v="N"/>
    <n v="-90.086673000000005"/>
    <n v="29.977143600000002"/>
  </r>
  <r>
    <n v="1288647892"/>
    <s v="Yes"/>
    <s v="EAST ORLEANS        "/>
    <x v="0"/>
    <x v="426"/>
    <d v="2018-04-14T17:11:00"/>
    <d v="2018-04-14T18:57:50"/>
    <s v="2223 "/>
    <s v="ENOI"/>
    <s v="LFUS"/>
    <s v="25924           "/>
    <s v="4338350988 "/>
    <s v="DLIN"/>
    <n v="6"/>
    <x v="51"/>
    <n v="2375"/>
    <n v="125"/>
    <x v="0"/>
    <s v="UNKI"/>
    <x v="34"/>
    <s v="N"/>
    <n v="-89.961976000000007"/>
    <n v="30.061935299999998"/>
  </r>
  <r>
    <n v="1287989813"/>
    <s v="Yes"/>
    <s v="EAST ORLEANS        "/>
    <x v="1"/>
    <x v="427"/>
    <d v="2018-04-04T04:57:00"/>
    <d v="2018-04-04T06:17:39"/>
    <s v="2345 "/>
    <s v="ENOI"/>
    <s v="TFUS"/>
    <s v="78387           "/>
    <s v="42178476921"/>
    <s v="DLIN"/>
    <n v="6"/>
    <x v="30"/>
    <n v="1386"/>
    <n v="126"/>
    <x v="5"/>
    <s v="ECON"/>
    <x v="15"/>
    <s v="N"/>
    <n v="-90.001248000000004"/>
    <n v="29.9715828"/>
  </r>
  <r>
    <n v="1290498571"/>
    <s v="NO"/>
    <s v="ORLEANS             "/>
    <x v="0"/>
    <x v="421"/>
    <d v="2018-05-24T13:48:00"/>
    <d v="2018-05-24T13:51:05"/>
    <s v="B0526"/>
    <s v="ENOI"/>
    <s v="SUBN"/>
    <s v="B0526           "/>
    <s v="3788047074 "/>
    <s v="DSUB"/>
    <n v="1"/>
    <x v="139"/>
    <n v="98169"/>
    <n v="129"/>
    <x v="6"/>
    <s v="PTRN"/>
    <x v="42"/>
    <s v="N"/>
    <n v="-90.137237999999996"/>
    <n v="29.9559459"/>
  </r>
  <r>
    <n v="1290738605"/>
    <s v="Yes"/>
    <s v="ORLEANS             "/>
    <x v="1"/>
    <x v="428"/>
    <d v="2018-05-27T16:37:00"/>
    <d v="2018-05-27T18:20:08"/>
    <s v="615  "/>
    <s v="ENOI"/>
    <s v="LFUS"/>
    <s v="85992           "/>
    <s v="3994747803 "/>
    <s v="DLIN"/>
    <n v="1"/>
    <x v="140"/>
    <n v="4824"/>
    <n v="134"/>
    <x v="6"/>
    <s v="EARM"/>
    <x v="18"/>
    <s v="N"/>
    <n v="-90.071779000000006"/>
    <n v="29.975406700000001"/>
  </r>
  <r>
    <n v="1289813546"/>
    <s v="Yes"/>
    <s v="ORLEANS             "/>
    <x v="0"/>
    <x v="429"/>
    <d v="2018-05-18T16:57:00"/>
    <d v="2018-05-18T19:02:13"/>
    <s v="1711 "/>
    <s v="ENOI"/>
    <s v="LFUS"/>
    <s v="27657           "/>
    <s v="3975948002 "/>
    <s v="DLIN"/>
    <n v="1"/>
    <x v="141"/>
    <n v="15410"/>
    <n v="134"/>
    <x v="6"/>
    <s v="EOTH"/>
    <x v="16"/>
    <s v="N"/>
    <n v="-90.077607999999998"/>
    <n v="29.980827999999999"/>
  </r>
  <r>
    <n v="1289646038"/>
    <s v="Yes"/>
    <s v="ALGIERS             "/>
    <x v="1"/>
    <x v="430"/>
    <d v="2018-05-15T22:04:00"/>
    <d v="2018-05-15T22:00:34"/>
    <s v="W0723"/>
    <s v="ENOI"/>
    <s v="LFUS"/>
    <s v="11514           "/>
    <s v="4163046500 "/>
    <s v="DLIN"/>
    <n v="81"/>
    <x v="142"/>
    <n v="12420"/>
    <n v="138"/>
    <x v="7"/>
    <s v="EPRI"/>
    <x v="28"/>
    <s v="N"/>
    <n v="-90.019107000000005"/>
    <n v="29.939015000000001"/>
  </r>
  <r>
    <n v="1290498487"/>
    <s v="NO"/>
    <s v="ORLEANS             "/>
    <x v="0"/>
    <x v="421"/>
    <d v="2018-05-24T12:41:00"/>
    <d v="2018-05-24T13:59:35"/>
    <s v="B0525"/>
    <s v="ENOI"/>
    <s v="SUBN"/>
    <s v="B0525           "/>
    <s v="3788147072 "/>
    <s v="DSUB"/>
    <n v="1"/>
    <x v="143"/>
    <n v="28980"/>
    <n v="138"/>
    <x v="6"/>
    <s v="PTRN"/>
    <x v="42"/>
    <s v="N"/>
    <n v="-90.137217000000007"/>
    <n v="29.955879700000001"/>
  </r>
  <r>
    <n v="1289903965"/>
    <s v="Yes"/>
    <s v="ORLEANS             "/>
    <x v="1"/>
    <x v="431"/>
    <d v="2018-05-20T07:13:00"/>
    <d v="2018-05-20T08:00:08"/>
    <s v="1923 "/>
    <s v="ENOI"/>
    <s v="LFUS"/>
    <s v="21464           "/>
    <s v="3921245926 "/>
    <s v="DLIN"/>
    <n v="1"/>
    <x v="78"/>
    <n v="8340"/>
    <n v="139"/>
    <x v="6"/>
    <s v="EFLK"/>
    <x v="22"/>
    <s v="N"/>
    <n v="-90.095613"/>
    <n v="29.923930500000001"/>
  </r>
  <r>
    <n v="1289050141"/>
    <s v="Yes"/>
    <s v="EAST ORLEANS        "/>
    <x v="1"/>
    <x v="432"/>
    <d v="2018-04-27T11:27:00"/>
    <d v="2018-04-27T13:48:04"/>
    <s v="622  "/>
    <s v="ENOI"/>
    <s v="TFUS"/>
    <s v="66774           "/>
    <s v="40657476076"/>
    <s v="DLIN"/>
    <n v="6"/>
    <x v="52"/>
    <n v="1974"/>
    <n v="141"/>
    <x v="7"/>
    <s v="ESEC"/>
    <x v="19"/>
    <s v="N"/>
    <n v="-90.049327000000005"/>
    <n v="29.969722999999998"/>
  </r>
  <r>
    <n v="1287836095"/>
    <s v="Yes"/>
    <s v="ORLEANS             "/>
    <x v="1"/>
    <x v="433"/>
    <d v="2018-04-03T10:16:00"/>
    <d v="2018-04-03T12:02:00"/>
    <s v="1708 "/>
    <s v="ENOI"/>
    <s v="DIS "/>
    <s v="25279           "/>
    <s v="4029148651 "/>
    <s v="DLIN"/>
    <n v="1"/>
    <x v="61"/>
    <n v="12760"/>
    <n v="145"/>
    <x v="6"/>
    <s v="ECNS"/>
    <x v="24"/>
    <s v="N"/>
    <n v="-90.060468"/>
    <n v="29.998624599999999"/>
  </r>
  <r>
    <n v="1287835182"/>
    <s v="Yes"/>
    <s v="ORLEANS             "/>
    <x v="1"/>
    <x v="433"/>
    <d v="2018-04-03T12:01:00"/>
    <d v="2018-04-03T12:02:00"/>
    <s v="1708 "/>
    <s v="ENOI"/>
    <s v="DIS "/>
    <s v="23808           "/>
    <s v="4029248513 "/>
    <s v="DLIN"/>
    <n v="1"/>
    <x v="97"/>
    <n v="51330"/>
    <n v="145"/>
    <x v="6"/>
    <s v="ECNS"/>
    <x v="24"/>
    <s v="N"/>
    <n v="-90.060517000000004"/>
    <n v="29.9948652"/>
  </r>
  <r>
    <n v="1289367387"/>
    <s v="Yes"/>
    <s v="ORLEANS             "/>
    <x v="1"/>
    <x v="434"/>
    <d v="2018-05-08T08:08:00"/>
    <d v="2018-05-08T09:37:09"/>
    <s v="2015 "/>
    <s v="ENOI"/>
    <s v="TFUS"/>
    <s v="28686           "/>
    <s v="38486470894"/>
    <s v="DLIN"/>
    <n v="1"/>
    <x v="25"/>
    <n v="1752"/>
    <n v="146"/>
    <x v="0"/>
    <s v="UNKN"/>
    <x v="31"/>
    <s v="N"/>
    <n v="-90.118128999999996"/>
    <n v="29.956140999999999"/>
  </r>
  <r>
    <n v="1289397436"/>
    <s v="Yes"/>
    <s v="ORLEANS             "/>
    <x v="1"/>
    <x v="387"/>
    <d v="2018-05-08T20:01:00"/>
    <d v="2018-05-08T20:50:01"/>
    <s v="1513 "/>
    <s v="ENOI"/>
    <s v="OPEN"/>
    <s v="3917947703      "/>
    <s v="3917947703 "/>
    <s v="DLIN"/>
    <n v="1"/>
    <x v="144"/>
    <n v="4851"/>
    <n v="147"/>
    <x v="7"/>
    <s v="EPRI"/>
    <x v="28"/>
    <s v="N"/>
    <n v="-90.095994000000005"/>
    <n v="29.972864000000001"/>
  </r>
  <r>
    <n v="1290654456"/>
    <s v="Yes"/>
    <s v="ALGIERS             "/>
    <x v="1"/>
    <x v="435"/>
    <d v="2018-05-26T11:51:00"/>
    <d v="2018-05-26T14:00:06"/>
    <s v="W0714"/>
    <s v="ENOI"/>
    <s v="TFUS"/>
    <s v="1203760         "/>
    <s v="4199845358 "/>
    <s v="DLIN"/>
    <n v="81"/>
    <x v="82"/>
    <n v="2960"/>
    <n v="148"/>
    <x v="7"/>
    <s v="EPRI"/>
    <x v="28"/>
    <s v="N"/>
    <n v="-90.007840000000002"/>
    <n v="29.907509300000001"/>
  </r>
  <r>
    <n v="1289397321"/>
    <s v="Yes"/>
    <s v="ORLEANS             "/>
    <x v="1"/>
    <x v="387"/>
    <d v="2018-05-08T19:21:00"/>
    <d v="2018-05-08T20:52:09"/>
    <s v="1513 "/>
    <s v="ENOI"/>
    <s v="LFUS"/>
    <s v="33938           "/>
    <s v="3918047709 "/>
    <s v="DLIN"/>
    <n v="1"/>
    <x v="31"/>
    <n v="1937"/>
    <n v="149"/>
    <x v="7"/>
    <s v="EPRI"/>
    <x v="28"/>
    <s v="N"/>
    <n v="-90.095911999999998"/>
    <n v="29.972954099999999"/>
  </r>
  <r>
    <n v="1290849908"/>
    <s v="Yes"/>
    <s v="EAST ORLEANS        "/>
    <x v="1"/>
    <x v="436"/>
    <d v="2018-05-31T07:09:00"/>
    <d v="2018-05-31T07:39:46"/>
    <s v="2217 "/>
    <s v="ENOI"/>
    <s v="LFUS"/>
    <s v="26259           "/>
    <s v="4373551114 "/>
    <s v="DLIN"/>
    <n v="6"/>
    <x v="145"/>
    <n v="6191"/>
    <n v="151"/>
    <x v="7"/>
    <s v="EPRI"/>
    <x v="28"/>
    <s v="N"/>
    <n v="-89.950804000000005"/>
    <n v="30.065296799999999"/>
  </r>
  <r>
    <n v="1289860083"/>
    <s v="Yes"/>
    <s v="EAST ORLEANS        "/>
    <x v="2"/>
    <x v="437"/>
    <d v="2018-05-19T13:47:00"/>
    <d v="2018-05-19T15:22:33"/>
    <s v="613  "/>
    <s v="ENOI"/>
    <s v="LFUS"/>
    <s v="21017           "/>
    <s v="4057848011 "/>
    <s v="DLIN"/>
    <n v="6"/>
    <x v="78"/>
    <n v="9300"/>
    <n v="155"/>
    <x v="6"/>
    <s v="EFLK"/>
    <x v="22"/>
    <s v="N"/>
    <n v="-90.051677999999995"/>
    <n v="29.9809892"/>
  </r>
  <r>
    <n v="1289941568"/>
    <s v="Yes"/>
    <s v="ORLEANS             "/>
    <x v="1"/>
    <x v="438"/>
    <d v="2018-05-20T15:50:00"/>
    <d v="2018-05-20T18:30:12"/>
    <s v="1709 "/>
    <s v="ENOI"/>
    <s v="TFUS"/>
    <s v="3004497         "/>
    <s v="4027947860 "/>
    <s v="DLIN"/>
    <n v="1"/>
    <x v="25"/>
    <n v="1920"/>
    <n v="160"/>
    <x v="6"/>
    <s v="ETRD"/>
    <x v="21"/>
    <s v="N"/>
    <n v="-90.061099999999996"/>
    <n v="29.976845900000001"/>
  </r>
  <r>
    <n v="1289814406"/>
    <s v="Yes"/>
    <s v="ORLEANS             "/>
    <x v="3"/>
    <x v="439"/>
    <d v="2018-05-18T16:56:00"/>
    <d v="2018-05-18T19:07:58"/>
    <s v="2147 "/>
    <s v="ENOI"/>
    <s v="LFUS"/>
    <s v="37705           "/>
    <s v="3950645926 "/>
    <s v="DLIN"/>
    <n v="1"/>
    <x v="32"/>
    <n v="3652"/>
    <n v="166"/>
    <x v="0"/>
    <s v="UNKN"/>
    <x v="31"/>
    <s v="N"/>
    <n v="-90.086237999999994"/>
    <n v="29.923948500000002"/>
  </r>
  <r>
    <n v="1289458444"/>
    <s v="Yes"/>
    <s v="ORLEANS             "/>
    <x v="1"/>
    <x v="440"/>
    <d v="2018-05-10T12:33:00"/>
    <d v="2018-05-10T14:00:30"/>
    <s v="2013 "/>
    <s v="ENOI"/>
    <s v="TFUS"/>
    <s v="33210           "/>
    <s v="38197469814"/>
    <s v="DLIN"/>
    <n v="1"/>
    <x v="33"/>
    <n v="2505"/>
    <n v="167"/>
    <x v="6"/>
    <s v="ETRD"/>
    <x v="21"/>
    <s v="N"/>
    <n v="-90.127322000000007"/>
    <n v="29.953258000000002"/>
  </r>
  <r>
    <n v="1288330792"/>
    <s v="Yes"/>
    <s v="EAST ORLEANS        "/>
    <x v="1"/>
    <x v="441"/>
    <d v="2018-04-12T10:51:00"/>
    <d v="2018-04-12T11:25:22"/>
    <s v="2217 "/>
    <s v="ENOI"/>
    <s v="LFUS"/>
    <s v="25370           "/>
    <s v="4385351220 "/>
    <s v="DLIN"/>
    <n v="6"/>
    <x v="51"/>
    <n v="3230"/>
    <n v="170"/>
    <x v="0"/>
    <s v="UNKI"/>
    <x v="34"/>
    <s v="N"/>
    <n v="-89.947163000000003"/>
    <n v="30.068091500000001"/>
  </r>
  <r>
    <n v="1289905163"/>
    <s v="Yes"/>
    <s v="ORLEANS             "/>
    <x v="1"/>
    <x v="442"/>
    <d v="2018-05-20T06:05:00"/>
    <d v="2018-05-20T08:56:40"/>
    <s v="623  "/>
    <s v="ENOI"/>
    <s v="TFUS"/>
    <s v="67546           "/>
    <s v="40409474874"/>
    <s v="DLIN"/>
    <n v="1"/>
    <x v="31"/>
    <n v="2236"/>
    <n v="172"/>
    <x v="6"/>
    <s v="EPOL"/>
    <x v="32"/>
    <s v="N"/>
    <n v="-90.057213000000004"/>
    <n v="29.9664714"/>
  </r>
  <r>
    <n v="1289857697"/>
    <s v="Yes"/>
    <s v="ORLEANS             "/>
    <x v="0"/>
    <x v="443"/>
    <d v="2018-05-19T10:32:00"/>
    <d v="2018-05-19T13:25:50"/>
    <s v="2132 "/>
    <s v="ENOI"/>
    <s v="TFUS"/>
    <s v="1487154         "/>
    <s v="39223461025"/>
    <s v="DLIN"/>
    <n v="1"/>
    <x v="52"/>
    <n v="2436"/>
    <n v="174"/>
    <x v="6"/>
    <s v="EARM"/>
    <x v="18"/>
    <s v="N"/>
    <n v="-90.095208"/>
    <n v="29.928818799999998"/>
  </r>
  <r>
    <n v="1289744791"/>
    <s v="Yes"/>
    <s v="ALGIERS             "/>
    <x v="1"/>
    <x v="444"/>
    <d v="2018-05-17T15:48:00"/>
    <d v="2018-05-17T16:01:16"/>
    <s v="W0715"/>
    <s v="ENOI"/>
    <s v="LFUS"/>
    <s v="11274           "/>
    <s v="4181745671 "/>
    <s v="DLIN"/>
    <n v="81"/>
    <x v="40"/>
    <n v="5012"/>
    <n v="179"/>
    <x v="7"/>
    <s v="EPRI"/>
    <x v="28"/>
    <s v="N"/>
    <n v="-90.013374999999996"/>
    <n v="29.916149999999998"/>
  </r>
  <r>
    <n v="1290731663"/>
    <s v="Yes"/>
    <s v="ORLEANS             "/>
    <x v="1"/>
    <x v="445"/>
    <d v="2018-05-27T15:17:00"/>
    <d v="2018-05-27T15:51:34"/>
    <s v="907  "/>
    <s v="ENOI"/>
    <s v="LFUS"/>
    <s v="46261           "/>
    <s v="4013047629 "/>
    <s v="DLIN"/>
    <n v="1"/>
    <x v="146"/>
    <n v="7160"/>
    <n v="179"/>
    <x v="6"/>
    <s v="EARM"/>
    <x v="18"/>
    <s v="N"/>
    <n v="-90.066052999999997"/>
    <n v="29.970589100000002"/>
  </r>
  <r>
    <n v="1289765851"/>
    <s v="Yes"/>
    <s v="ORLEANS             "/>
    <x v="1"/>
    <x v="446"/>
    <d v="2018-05-17T18:04:00"/>
    <d v="2018-05-17T20:55:36"/>
    <s v="907  "/>
    <s v="ENOI"/>
    <s v="LFUS"/>
    <s v="96250           "/>
    <s v="4015247463 "/>
    <s v="DLIN"/>
    <n v="1"/>
    <x v="133"/>
    <n v="17557"/>
    <n v="181"/>
    <x v="8"/>
    <s v="OVLD"/>
    <x v="39"/>
    <s v="N"/>
    <n v="-90.065242999999995"/>
    <n v="29.9659321"/>
  </r>
  <r>
    <n v="1290341538"/>
    <s v="Yes"/>
    <s v="EAST ORLEANS        "/>
    <x v="1"/>
    <x v="447"/>
    <d v="2018-05-23T09:22:00"/>
    <d v="2018-05-23T07:15:51"/>
    <s v="611  "/>
    <s v="ENOI"/>
    <s v="TFUS"/>
    <s v="68173           "/>
    <s v="41024475392"/>
    <s v="DLIN"/>
    <n v="6"/>
    <x v="43"/>
    <n v="3276"/>
    <n v="182"/>
    <x v="6"/>
    <s v="EARM"/>
    <x v="18"/>
    <s v="N"/>
    <n v="-90.037689999999998"/>
    <n v="29.967791200000001"/>
  </r>
  <r>
    <n v="1290598048"/>
    <s v="Yes"/>
    <s v="ORLEANS             "/>
    <x v="0"/>
    <x v="448"/>
    <d v="2018-05-25T15:37:00"/>
    <d v="2018-05-25T18:45:15"/>
    <s v="2147 "/>
    <s v="ENOI"/>
    <s v="TFUS"/>
    <s v="1001079         "/>
    <s v="39890460302"/>
    <s v="DLIN"/>
    <n v="1"/>
    <x v="24"/>
    <n v="3298"/>
    <n v="194"/>
    <x v="6"/>
    <s v="EARM"/>
    <x v="18"/>
    <s v="N"/>
    <n v="-90.074181999999993"/>
    <n v="29.926588599999999"/>
  </r>
  <r>
    <n v="1288608089"/>
    <s v="Yes"/>
    <s v="EAST ORLEANS        "/>
    <x v="0"/>
    <x v="449"/>
    <d v="2018-04-14T15:53:00"/>
    <d v="2018-04-14T16:16:38"/>
    <s v="1612 "/>
    <s v="ENOI"/>
    <s v="RCLR"/>
    <s v="23710           "/>
    <s v="41935490683"/>
    <s v="DLIN"/>
    <n v="6"/>
    <x v="147"/>
    <n v="56541"/>
    <n v="197"/>
    <x v="6"/>
    <s v="EARR"/>
    <x v="27"/>
    <s v="N"/>
    <n v="-90.008626000000007"/>
    <n v="30.0096159"/>
  </r>
  <r>
    <n v="1289646035"/>
    <s v="Yes"/>
    <s v="ALGIERS             "/>
    <x v="0"/>
    <x v="430"/>
    <d v="2018-05-15T22:26:00"/>
    <d v="2018-05-15T23:01:19"/>
    <s v="W1726"/>
    <s v="ENOI"/>
    <s v="LFUS"/>
    <s v="11623           "/>
    <s v="4274145848 "/>
    <s v="DLIN"/>
    <n v="81"/>
    <x v="148"/>
    <n v="6732"/>
    <n v="198"/>
    <x v="7"/>
    <s v="EPRI"/>
    <x v="28"/>
    <s v="N"/>
    <n v="-89.984246999999996"/>
    <n v="29.920708600000001"/>
  </r>
  <r>
    <n v="1290648721"/>
    <s v="Yes"/>
    <s v="ALGIERS             "/>
    <x v="3"/>
    <x v="450"/>
    <d v="2018-05-26T08:40:00"/>
    <d v="2018-05-26T11:30:34"/>
    <s v="W0714"/>
    <s v="ENOI"/>
    <s v="LFUS"/>
    <s v="34320           "/>
    <s v="4199345431 "/>
    <s v="DLIN"/>
    <n v="81"/>
    <x v="102"/>
    <n v="4776"/>
    <n v="199"/>
    <x v="7"/>
    <s v="EPRI"/>
    <x v="28"/>
    <s v="N"/>
    <n v="-90.007818999999998"/>
    <n v="29.909499400000001"/>
  </r>
  <r>
    <n v="1289066388"/>
    <s v="Yes"/>
    <s v="EAST ORLEANS        "/>
    <x v="1"/>
    <x v="451"/>
    <d v="2018-04-28T08:53:00"/>
    <d v="2018-04-28T11:49:28"/>
    <s v="2216 "/>
    <s v="ENOI"/>
    <s v="TFUS"/>
    <s v="1188264         "/>
    <s v="42666500691"/>
    <s v="DLIN"/>
    <n v="6"/>
    <x v="25"/>
    <n v="2436"/>
    <n v="203"/>
    <x v="6"/>
    <s v="ETRD"/>
    <x v="21"/>
    <s v="N"/>
    <n v="-89.984958000000006"/>
    <n v="30.0368286"/>
  </r>
  <r>
    <n v="1289474555"/>
    <s v="Yes"/>
    <s v="EAST ORLEANS        "/>
    <x v="1"/>
    <x v="452"/>
    <d v="2018-05-11T01:40:00"/>
    <d v="2018-05-11T01:50:40"/>
    <s v="2214 "/>
    <s v="ENOI"/>
    <s v="LFUS"/>
    <s v="26252           "/>
    <s v="4360850641 "/>
    <s v="DLIN"/>
    <n v="6"/>
    <x v="149"/>
    <n v="58704"/>
    <n v="203"/>
    <x v="6"/>
    <s v="EELB"/>
    <x v="41"/>
    <s v="N"/>
    <n v="-97.075807999999995"/>
    <n v="27.9065905"/>
  </r>
  <r>
    <n v="1290764231"/>
    <s v="Yes"/>
    <s v="ORLEANS             "/>
    <x v="1"/>
    <x v="400"/>
    <d v="2018-05-28T18:59:00"/>
    <d v="2018-05-28T19:27:00"/>
    <s v="2132 "/>
    <s v="ENOI"/>
    <s v="DIS "/>
    <s v="24698           "/>
    <s v="3966746175 "/>
    <s v="DLIN"/>
    <n v="1"/>
    <x v="113"/>
    <n v="16692"/>
    <n v="214"/>
    <x v="7"/>
    <s v="EPRI"/>
    <x v="28"/>
    <s v="N"/>
    <n v="-90.081142999999997"/>
    <n v="29.930614899999998"/>
  </r>
  <r>
    <n v="1287808749"/>
    <s v="Yes"/>
    <s v="EAST ORLEANS        "/>
    <x v="1"/>
    <x v="453"/>
    <d v="2018-04-02T01:35:00"/>
    <d v="2018-04-02T05:12:42"/>
    <s v="622  "/>
    <s v="ENOI"/>
    <s v="LFUS"/>
    <s v="50003           "/>
    <s v="4068547762 "/>
    <s v="DLIN"/>
    <n v="6"/>
    <x v="36"/>
    <n v="17222"/>
    <n v="218"/>
    <x v="6"/>
    <s v="EARM"/>
    <x v="18"/>
    <s v="N"/>
    <n v="-90.048593999999994"/>
    <n v="29.974012599999998"/>
  </r>
  <r>
    <n v="1289321956"/>
    <s v="Yes"/>
    <s v="EAST ORLEANS        "/>
    <x v="1"/>
    <x v="454"/>
    <d v="2018-05-07T04:27:00"/>
    <d v="2018-05-07T04:30:03"/>
    <s v="2345 "/>
    <s v="ENOI"/>
    <s v="LFUS"/>
    <s v="27838           "/>
    <s v="4195347461 "/>
    <s v="DLIN"/>
    <n v="6"/>
    <x v="144"/>
    <n v="7293"/>
    <n v="221"/>
    <x v="6"/>
    <s v="EARM"/>
    <x v="18"/>
    <s v="N"/>
    <n v="-90.008577000000002"/>
    <n v="29.965335499999998"/>
  </r>
  <r>
    <n v="1290005433"/>
    <s v="Yes"/>
    <s v="EAST ORLEANS        "/>
    <x v="1"/>
    <x v="455"/>
    <d v="2018-05-21T00:30:00"/>
    <d v="2018-05-21T02:00:35"/>
    <s v="1607 "/>
    <s v="ENOI"/>
    <s v="LFUS"/>
    <s v="46249           "/>
    <s v="4222549338 "/>
    <s v="DLIN"/>
    <n v="6"/>
    <x v="150"/>
    <n v="23205"/>
    <n v="221"/>
    <x v="6"/>
    <s v="EARM"/>
    <x v="18"/>
    <s v="N"/>
    <n v="-89.999098000000004"/>
    <n v="30.016801600000001"/>
  </r>
  <r>
    <n v="1288647304"/>
    <s v="Yes"/>
    <s v="EAST ORLEANS        "/>
    <x v="0"/>
    <x v="456"/>
    <d v="2018-04-14T17:39:00"/>
    <d v="2018-04-14T18:29:58"/>
    <s v="611  "/>
    <s v="ENOI"/>
    <s v="TFUS"/>
    <s v="57949           "/>
    <s v="40927479566"/>
    <s v="DLIN"/>
    <n v="6"/>
    <x v="31"/>
    <n v="2899"/>
    <n v="223"/>
    <x v="6"/>
    <s v="EARM"/>
    <x v="18"/>
    <s v="N"/>
    <n v="-90.040755000000004"/>
    <n v="29.979339800000002"/>
  </r>
  <r>
    <n v="1290593648"/>
    <s v="Yes"/>
    <s v="EAST ORLEANS        "/>
    <x v="0"/>
    <x v="457"/>
    <d v="2018-05-25T15:15:00"/>
    <d v="2018-05-25T18:25:50"/>
    <s v="1610 "/>
    <s v="ENOI"/>
    <s v="TFUS"/>
    <s v="1285157         "/>
    <s v="42122496919"/>
    <s v="DLIN"/>
    <n v="6"/>
    <x v="31"/>
    <n v="2912"/>
    <n v="224"/>
    <x v="7"/>
    <s v="EPRI"/>
    <x v="28"/>
    <s v="N"/>
    <n v="-90.002387999999996"/>
    <n v="30.026593900000002"/>
  </r>
  <r>
    <n v="1289525254"/>
    <s v="Yes"/>
    <s v="EAST ORLEANS        "/>
    <x v="1"/>
    <x v="458"/>
    <d v="2018-05-12T23:38:00"/>
    <d v="2018-05-13T00:20:50"/>
    <s v="1610 "/>
    <s v="ENOI"/>
    <s v="LFUS"/>
    <s v="25980           "/>
    <s v="4212449674 "/>
    <s v="DLIN"/>
    <n v="6"/>
    <x v="83"/>
    <n v="9576"/>
    <n v="228"/>
    <x v="7"/>
    <s v="EPRI"/>
    <x v="28"/>
    <s v="N"/>
    <n v="-97.075812999999997"/>
    <n v="27.906595500000002"/>
  </r>
  <r>
    <n v="1288623820"/>
    <s v="Yes"/>
    <s v="EAST ORLEANS        "/>
    <x v="0"/>
    <x v="459"/>
    <d v="2018-04-14T17:24:00"/>
    <d v="2018-04-14T18:04:59"/>
    <s v="2212 "/>
    <s v="ENOI"/>
    <s v="LFUS"/>
    <s v="24865           "/>
    <s v="4196050092 "/>
    <s v="DLIN"/>
    <n v="6"/>
    <x v="151"/>
    <n v="10648"/>
    <n v="242"/>
    <x v="7"/>
    <s v="EPRI"/>
    <x v="28"/>
    <s v="N"/>
    <n v="-90.007227"/>
    <n v="30.0376756"/>
  </r>
  <r>
    <n v="1289646047"/>
    <s v="Yes"/>
    <s v="EAST ORLEANS        "/>
    <x v="0"/>
    <x v="430"/>
    <d v="2018-05-15T21:34:00"/>
    <d v="2018-05-15T23:50:12"/>
    <s v="2212 "/>
    <s v="ENOI"/>
    <s v="LFUS"/>
    <s v="25183           "/>
    <s v="4224550149 "/>
    <s v="DLIN"/>
    <n v="6"/>
    <x v="148"/>
    <n v="8398"/>
    <n v="247"/>
    <x v="6"/>
    <s v="ETRD"/>
    <x v="21"/>
    <s v="N"/>
    <n v="-89.998170999999999"/>
    <n v="30.0391604"/>
  </r>
  <r>
    <n v="1288820031"/>
    <s v="Yes"/>
    <s v="ORLEANS             "/>
    <x v="1"/>
    <x v="460"/>
    <d v="2018-04-19T16:32:00"/>
    <d v="2018-04-19T17:03:27"/>
    <s v="407  "/>
    <s v="ENOI"/>
    <s v="TFUS"/>
    <s v="1546313         "/>
    <s v="38601485868"/>
    <s v="DLIN"/>
    <n v="1"/>
    <x v="30"/>
    <n v="2728"/>
    <n v="248"/>
    <x v="6"/>
    <s v="EARM"/>
    <x v="18"/>
    <s v="N"/>
    <n v="-90.113932000000005"/>
    <n v="29.9973797"/>
  </r>
  <r>
    <n v="1288039991"/>
    <s v="Yes"/>
    <s v="ORLEANS             "/>
    <x v="0"/>
    <x v="461"/>
    <d v="2018-04-04T15:42:00"/>
    <d v="2018-04-04T17:09:00"/>
    <s v="1922 "/>
    <s v="ENOI"/>
    <s v="LFUS"/>
    <s v="23362           "/>
    <s v="3923346269 "/>
    <s v="DLIN"/>
    <n v="1"/>
    <x v="45"/>
    <n v="6831"/>
    <n v="249"/>
    <x v="6"/>
    <s v="EABS"/>
    <x v="33"/>
    <s v="N"/>
    <n v="-90.094798999999995"/>
    <n v="29.933178699999999"/>
  </r>
  <r>
    <n v="1289986964"/>
    <s v="Yes"/>
    <s v="EAST ORLEANS        "/>
    <x v="1"/>
    <x v="462"/>
    <d v="2018-05-20T23:56:00"/>
    <d v="2018-05-21T00:55:35"/>
    <s v="1610 "/>
    <s v="ENOI"/>
    <s v="LFUS"/>
    <s v="27319           "/>
    <s v="4230749794 "/>
    <s v="DLIN"/>
    <n v="6"/>
    <x v="152"/>
    <n v="12333"/>
    <n v="251"/>
    <x v="7"/>
    <s v="EPRI"/>
    <x v="28"/>
    <s v="N"/>
    <n v="-97.075807999999995"/>
    <n v="27.9066033"/>
  </r>
  <r>
    <n v="1289859758"/>
    <s v="Yes"/>
    <s v="ORLEANS             "/>
    <x v="1"/>
    <x v="463"/>
    <d v="2018-05-19T12:26:00"/>
    <d v="2018-05-19T16:20:30"/>
    <s v="2024 "/>
    <s v="ENOI"/>
    <s v="LFUS"/>
    <s v="27703           "/>
    <s v="3854546260 "/>
    <s v="DLIN"/>
    <n v="1"/>
    <x v="34"/>
    <n v="4048"/>
    <n v="253"/>
    <x v="6"/>
    <s v="EARM"/>
    <x v="18"/>
    <s v="N"/>
    <n v="-90.116411999999997"/>
    <n v="29.933371900000001"/>
  </r>
  <r>
    <n v="1288250153"/>
    <s v="Yes"/>
    <s v="ORLEANS             "/>
    <x v="1"/>
    <x v="464"/>
    <d v="2018-04-08T18:59:00"/>
    <d v="2018-04-08T21:55:32"/>
    <s v="1513 "/>
    <s v="ENOI"/>
    <s v="TFUS"/>
    <s v="60473           "/>
    <s v="39564476360"/>
    <s v="DLIN"/>
    <n v="1"/>
    <x v="30"/>
    <n v="2805"/>
    <n v="255"/>
    <x v="6"/>
    <s v="ETRD"/>
    <x v="21"/>
    <s v="N"/>
    <n v="-90.083943000000005"/>
    <n v="29.9708717"/>
  </r>
  <r>
    <n v="1288686653"/>
    <s v="Yes"/>
    <s v="EAST ORLEANS        "/>
    <x v="1"/>
    <x v="465"/>
    <d v="2018-04-15T10:12:00"/>
    <d v="2018-04-15T10:40:36"/>
    <s v="1601 "/>
    <s v="ENOI"/>
    <s v="TFUS"/>
    <s v="527722          "/>
    <s v="           "/>
    <s v="DLIN"/>
    <n v="6"/>
    <x v="153"/>
    <n v="13260"/>
    <n v="255"/>
    <x v="6"/>
    <s v="ETRD"/>
    <x v="21"/>
    <s v="N"/>
    <n v="-89.956140000000005"/>
    <n v="30.030637599999999"/>
  </r>
  <r>
    <n v="1289395785"/>
    <s v="Yes"/>
    <s v="ORLEANS             "/>
    <x v="1"/>
    <x v="466"/>
    <d v="2018-05-08T21:25:00"/>
    <d v="2018-05-08T22:00:17"/>
    <s v="2024 "/>
    <s v="ENOI"/>
    <s v="LFUS"/>
    <s v="21090           "/>
    <s v="3833746062 "/>
    <s v="DLIN"/>
    <n v="1"/>
    <x v="152"/>
    <n v="12544"/>
    <n v="256"/>
    <x v="6"/>
    <s v="ETRD"/>
    <x v="21"/>
    <s v="N"/>
    <n v="-90.123197000000005"/>
    <n v="29.9279145"/>
  </r>
  <r>
    <n v="1290473305"/>
    <s v="Yes"/>
    <s v="EAST ORLEANS        "/>
    <x v="1"/>
    <x v="467"/>
    <d v="2018-05-24T09:24:00"/>
    <d v="2018-05-24T09:45:03"/>
    <s v="1204 "/>
    <s v="ENOI"/>
    <s v="LFUS"/>
    <s v="27049           "/>
    <s v="4800751170 "/>
    <s v="DLIN"/>
    <n v="6"/>
    <x v="37"/>
    <n v="8224"/>
    <n v="257"/>
    <x v="6"/>
    <s v="ETRD"/>
    <x v="21"/>
    <s v="N"/>
    <n v="-89.815742999999998"/>
    <n v="30.065230100000001"/>
  </r>
  <r>
    <n v="1289615574"/>
    <s v="Yes"/>
    <s v="ALGIERS             "/>
    <x v="1"/>
    <x v="468"/>
    <d v="2018-05-15T15:20:00"/>
    <d v="2018-05-15T19:30:12"/>
    <s v="W0715"/>
    <s v="ENOI"/>
    <s v="TFUS"/>
    <s v="1362326         "/>
    <s v="4057646964 "/>
    <s v="DLIN"/>
    <n v="81"/>
    <x v="154"/>
    <n v="9030"/>
    <n v="258"/>
    <x v="6"/>
    <s v="ETRD"/>
    <x v="21"/>
    <s v="N"/>
    <n v="-90.052108000000004"/>
    <n v="29.952143"/>
  </r>
  <r>
    <n v="1290677153"/>
    <s v="Yes"/>
    <s v="ORLEANS             "/>
    <x v="1"/>
    <x v="469"/>
    <d v="2018-05-26T20:03:00"/>
    <d v="2018-05-26T21:20:37"/>
    <s v="1712 "/>
    <s v="ENOI"/>
    <s v="LFUS"/>
    <s v="21915           "/>
    <s v="3961247426 "/>
    <s v="DLIN"/>
    <n v="1"/>
    <x v="155"/>
    <n v="24960"/>
    <n v="260"/>
    <x v="6"/>
    <s v="EARM"/>
    <x v="18"/>
    <s v="N"/>
    <n v="-90.082337999999993"/>
    <n v="29.9650547"/>
  </r>
  <r>
    <n v="1289902466"/>
    <s v="Yes"/>
    <s v="EAST ORLEANS        "/>
    <x v="1"/>
    <x v="470"/>
    <d v="2018-05-20T08:27:00"/>
    <d v="2018-05-20T08:38:51"/>
    <s v="2217 "/>
    <s v="ENOI"/>
    <s v="LFUS"/>
    <s v="22155           "/>
    <s v="4360450861 "/>
    <s v="DLIN"/>
    <n v="6"/>
    <x v="156"/>
    <n v="12190"/>
    <n v="265"/>
    <x v="7"/>
    <s v="EPRI"/>
    <x v="28"/>
    <s v="N"/>
    <n v="-89.955134999999999"/>
    <n v="30.058173700000001"/>
  </r>
  <r>
    <n v="1290789502"/>
    <s v="Yes"/>
    <s v="EAST ORLEANS        "/>
    <x v="2"/>
    <x v="471"/>
    <d v="2018-05-29T17:53:00"/>
    <d v="2018-05-29T19:30:32"/>
    <s v="2212 "/>
    <s v="ENOI"/>
    <s v="LFUS"/>
    <s v="21268           "/>
    <s v="4185750094 "/>
    <s v="DLIN"/>
    <n v="6"/>
    <x v="77"/>
    <n v="14840"/>
    <n v="265"/>
    <x v="6"/>
    <s v="EELB"/>
    <x v="41"/>
    <s v="N"/>
    <n v="-90.010506000000007"/>
    <n v="30.037879499999999"/>
  </r>
  <r>
    <n v="1288814599"/>
    <s v="Yes"/>
    <s v="ORLEANS             "/>
    <x v="1"/>
    <x v="472"/>
    <d v="2018-04-19T13:05:00"/>
    <d v="2018-04-19T13:43:00"/>
    <s v="2012 "/>
    <s v="ENOI"/>
    <s v="DIS "/>
    <s v="24323           "/>
    <s v="3900848428 "/>
    <s v="DLIN"/>
    <n v="1"/>
    <x v="34"/>
    <n v="4288"/>
    <n v="268"/>
    <x v="6"/>
    <s v="EARM"/>
    <x v="18"/>
    <s v="N"/>
    <n v="-90.101083000000003"/>
    <n v="29.992839"/>
  </r>
  <r>
    <n v="1289143221"/>
    <s v="Yes"/>
    <s v="ORLEANS             "/>
    <x v="1"/>
    <x v="473"/>
    <d v="2018-05-01T09:49:00"/>
    <d v="2018-05-01T13:22:18"/>
    <s v="2147 "/>
    <s v="ENOI"/>
    <s v="LFUS"/>
    <s v="28020           "/>
    <s v="3956046008 "/>
    <s v="DLIN"/>
    <n v="1"/>
    <x v="24"/>
    <n v="4641"/>
    <n v="273"/>
    <x v="6"/>
    <s v="EOTH"/>
    <x v="16"/>
    <s v="N"/>
    <n v="-90.084507000000002"/>
    <n v="29.9262473"/>
  </r>
  <r>
    <n v="1288896407"/>
    <s v="Yes"/>
    <s v="ORLEANS             "/>
    <x v="3"/>
    <x v="474"/>
    <d v="2018-04-22T14:05:00"/>
    <d v="2018-04-22T15:55:31"/>
    <s v="614  "/>
    <s v="ENOI"/>
    <s v="TFUS"/>
    <s v="74499           "/>
    <s v="40324474804"/>
    <s v="DLIN"/>
    <n v="1"/>
    <x v="24"/>
    <n v="4658"/>
    <n v="274"/>
    <x v="6"/>
    <s v="EARM"/>
    <x v="18"/>
    <s v="N"/>
    <n v="-90.059911"/>
    <n v="29.966335000000001"/>
  </r>
  <r>
    <n v="1289203272"/>
    <s v="Yes"/>
    <s v="EAST ORLEANS        "/>
    <x v="1"/>
    <x v="475"/>
    <d v="2018-05-03T10:09:00"/>
    <d v="2018-05-03T10:15:55"/>
    <s v="2212 "/>
    <s v="ENOI"/>
    <s v="LFUS"/>
    <s v="23024           "/>
    <s v="4187250055 "/>
    <s v="DLIN"/>
    <n v="6"/>
    <x v="78"/>
    <n v="16680"/>
    <n v="278"/>
    <x v="7"/>
    <s v="EPRI"/>
    <x v="28"/>
    <s v="N"/>
    <n v="-90.007330999999994"/>
    <n v="30.033231199999999"/>
  </r>
  <r>
    <n v="1289542897"/>
    <s v="Yes"/>
    <s v="ORLEANS             "/>
    <x v="1"/>
    <x v="476"/>
    <d v="2018-05-13T20:27:00"/>
    <d v="2018-05-13T23:49:36"/>
    <s v="402  "/>
    <s v="ENOI"/>
    <s v="TFUS"/>
    <s v="32609           "/>
    <s v="39051493225"/>
    <s v="DLIN"/>
    <n v="1"/>
    <x v="33"/>
    <n v="4215"/>
    <n v="281"/>
    <x v="6"/>
    <s v="ETRD"/>
    <x v="21"/>
    <s v="N"/>
    <n v="-90.099380999999994"/>
    <n v="30.017413099999999"/>
  </r>
  <r>
    <n v="1290751633"/>
    <s v="Yes"/>
    <s v="ORLEANS             "/>
    <x v="1"/>
    <x v="477"/>
    <d v="2018-05-28T08:09:00"/>
    <d v="2018-05-28T09:10:02"/>
    <s v="510  "/>
    <s v="ENOI"/>
    <s v="TFUS"/>
    <s v="1147515         "/>
    <s v="39826494381"/>
    <s v="DLIN"/>
    <n v="1"/>
    <x v="157"/>
    <n v="53070"/>
    <n v="290"/>
    <x v="6"/>
    <s v="EFSW"/>
    <x v="23"/>
    <s v="N"/>
    <n v="-90.074909000000005"/>
    <n v="30.020380299999999"/>
  </r>
  <r>
    <n v="1290291660"/>
    <s v="Yes"/>
    <s v="EAST ORLEANS        "/>
    <x v="1"/>
    <x v="478"/>
    <d v="2018-05-22T15:43:00"/>
    <d v="2018-05-22T19:10:17"/>
    <s v="623  "/>
    <s v="ENOI"/>
    <s v="TFUS"/>
    <s v="57009           "/>
    <s v="40583477836"/>
    <s v="DLIN"/>
    <n v="6"/>
    <x v="55"/>
    <n v="6153"/>
    <n v="293"/>
    <x v="6"/>
    <s v="ETRD"/>
    <x v="21"/>
    <s v="N"/>
    <n v="-90.051552999999998"/>
    <n v="29.974648200000001"/>
  </r>
  <r>
    <n v="1287991948"/>
    <s v="Yes"/>
    <s v="ORLEANS             "/>
    <x v="0"/>
    <x v="479"/>
    <d v="2018-04-04T10:30:00"/>
    <d v="2018-04-04T10:40:23"/>
    <s v="2146 "/>
    <s v="ENOI"/>
    <s v="LFUS"/>
    <s v="17535           "/>
    <s v="3963546115 "/>
    <s v="DLIN"/>
    <n v="1"/>
    <x v="76"/>
    <n v="52026"/>
    <n v="299"/>
    <x v="6"/>
    <s v="EARM"/>
    <x v="18"/>
    <s v="N"/>
    <n v="-90.082234"/>
    <n v="29.9289974"/>
  </r>
  <r>
    <n v="1289694588"/>
    <s v="Yes"/>
    <s v="EAST ORLEANS        "/>
    <x v="1"/>
    <x v="480"/>
    <d v="2018-05-16T19:22:00"/>
    <d v="2018-05-17T00:30:04"/>
    <s v="1202 "/>
    <s v="ENOI"/>
    <s v="RCLR"/>
    <s v="27973           "/>
    <s v="4555150350 "/>
    <s v="DLIN"/>
    <n v="6"/>
    <x v="158"/>
    <n v="23100"/>
    <n v="308"/>
    <x v="7"/>
    <s v="EPRI"/>
    <x v="28"/>
    <s v="N"/>
    <n v="-89.893800999999996"/>
    <n v="30.043737700000001"/>
  </r>
  <r>
    <n v="1289242426"/>
    <s v="Yes"/>
    <s v="ORLEANS             "/>
    <x v="1"/>
    <x v="481"/>
    <d v="2018-05-04T09:21:00"/>
    <d v="2018-05-04T14:30:56"/>
    <s v="2015 "/>
    <s v="ENOI"/>
    <s v="TFUS"/>
    <s v="1122699         "/>
    <s v="38479472083"/>
    <s v="DLIN"/>
    <n v="1"/>
    <x v="33"/>
    <n v="4650"/>
    <n v="310"/>
    <x v="6"/>
    <s v="ETRD"/>
    <x v="21"/>
    <s v="N"/>
    <n v="-90.118178999999998"/>
    <n v="29.959492099999999"/>
  </r>
  <r>
    <n v="1288250814"/>
    <s v="Yes"/>
    <s v="ORLEANS             "/>
    <x v="1"/>
    <x v="482"/>
    <d v="2018-04-08T18:51:00"/>
    <d v="2018-04-08T21:14:00"/>
    <s v="2013 "/>
    <s v="ENOI"/>
    <s v="DIS "/>
    <s v="25404           "/>
    <s v="3826345889 "/>
    <s v="DLIN"/>
    <n v="1"/>
    <x v="43"/>
    <n v="5778"/>
    <n v="321"/>
    <x v="6"/>
    <s v="EPOL"/>
    <x v="32"/>
    <s v="N"/>
    <n v="-90.125568000000001"/>
    <n v="29.923319200000002"/>
  </r>
  <r>
    <n v="1289020573"/>
    <s v="Yes"/>
    <s v="ORLEANS             "/>
    <x v="1"/>
    <x v="483"/>
    <d v="2018-04-26T15:21:00"/>
    <d v="2018-04-26T17:00:19"/>
    <s v="1712 "/>
    <s v="ENOI"/>
    <s v="LFUS"/>
    <s v="34044           "/>
    <s v="3954747474 "/>
    <s v="DLIN"/>
    <n v="1"/>
    <x v="144"/>
    <n v="10923"/>
    <n v="331"/>
    <x v="6"/>
    <s v="EARM"/>
    <x v="18"/>
    <s v="N"/>
    <n v="-90.084390999999997"/>
    <n v="29.966407400000001"/>
  </r>
  <r>
    <n v="1289649857"/>
    <s v="Yes"/>
    <s v="ORLEANS             "/>
    <x v="1"/>
    <x v="484"/>
    <d v="2018-05-16T02:41:00"/>
    <d v="2018-05-16T04:20:30"/>
    <s v="2016 "/>
    <s v="ENOI"/>
    <s v="LFUS"/>
    <s v="27871           "/>
    <s v="3856346998 "/>
    <s v="DLIN"/>
    <n v="1"/>
    <x v="159"/>
    <n v="55440"/>
    <n v="385"/>
    <x v="7"/>
    <s v="EPRI"/>
    <x v="28"/>
    <s v="N"/>
    <n v="-90.115703999999994"/>
    <n v="29.9535619"/>
  </r>
  <r>
    <n v="1290642483"/>
    <s v="Yes"/>
    <s v="ORLEANS             "/>
    <x v="1"/>
    <x v="485"/>
    <d v="2018-05-26T09:46:00"/>
    <d v="2018-05-26T10:09:20"/>
    <s v="2132 "/>
    <s v="ENOI"/>
    <s v="TFUS"/>
    <s v="64182           "/>
    <s v="39168462257"/>
    <s v="DLIN"/>
    <n v="1"/>
    <x v="31"/>
    <n v="5278"/>
    <n v="406"/>
    <x v="6"/>
    <s v="EARM"/>
    <x v="18"/>
    <s v="N"/>
    <n v="-90.096919"/>
    <n v="29.932208200000002"/>
  </r>
  <r>
    <n v="1290603392"/>
    <s v="Yes"/>
    <s v="EAST ORLEANS        "/>
    <x v="0"/>
    <x v="486"/>
    <d v="2018-05-25T22:26:00"/>
    <d v="2018-05-25T22:35:06"/>
    <s v="1601 "/>
    <s v="ENOI"/>
    <s v="LFUS"/>
    <s v="24973           "/>
    <s v="4372249678 "/>
    <s v="DLIN"/>
    <n v="6"/>
    <x v="63"/>
    <n v="35420"/>
    <n v="460"/>
    <x v="6"/>
    <s v="ETRD"/>
    <x v="21"/>
    <s v="N"/>
    <n v="-89.951837999999995"/>
    <n v="30.025727499999999"/>
  </r>
  <r>
    <n v="1288385128"/>
    <s v="Yes"/>
    <s v="ALGIERS             "/>
    <x v="1"/>
    <x v="487"/>
    <d v="2018-04-13T23:37:00"/>
    <d v="2018-04-14T02:25:01"/>
    <s v="W1714"/>
    <s v="ENOI"/>
    <s v="LFUS"/>
    <s v="5636            "/>
    <s v="4260645683 "/>
    <s v="DLIN"/>
    <n v="81"/>
    <x v="126"/>
    <n v="14400"/>
    <n v="480"/>
    <x v="6"/>
    <s v="EPOL"/>
    <x v="32"/>
    <s v="N"/>
    <n v="-89.988539000000003"/>
    <n v="29.916234200000002"/>
  </r>
  <r>
    <n v="1289544000"/>
    <s v="Yes"/>
    <s v="ORLEANS             "/>
    <x v="1"/>
    <x v="488"/>
    <d v="2018-05-13T22:14:00"/>
    <d v="2018-05-14T00:59:37"/>
    <s v="2132 "/>
    <s v="ENOI"/>
    <s v="LFUS"/>
    <s v="37190           "/>
    <s v="3975146047 "/>
    <s v="DLIN"/>
    <n v="1"/>
    <x v="31"/>
    <n v="6370"/>
    <n v="490"/>
    <x v="6"/>
    <s v="EPOL"/>
    <x v="32"/>
    <s v="N"/>
    <n v="-90.078568000000004"/>
    <n v="29.927203800000001"/>
  </r>
  <r>
    <n v="1289540447"/>
    <s v="Yes"/>
    <s v="ORLEANS             "/>
    <x v="1"/>
    <x v="488"/>
    <d v="2018-05-13T21:03:00"/>
    <d v="2018-05-14T00:59:51"/>
    <s v="2132 "/>
    <s v="ENOI"/>
    <s v="TFUS"/>
    <s v="1363783         "/>
    <s v="39785460716"/>
    <s v="DLIN"/>
    <n v="1"/>
    <x v="27"/>
    <n v="11270"/>
    <n v="490"/>
    <x v="6"/>
    <s v="EPOL"/>
    <x v="32"/>
    <s v="N"/>
    <n v="-90.077451999999994"/>
    <n v="29.9278488"/>
  </r>
  <r>
    <n v="1289439100"/>
    <s v="Yes"/>
    <s v="ORLEANS             "/>
    <x v="1"/>
    <x v="489"/>
    <d v="2018-05-09T23:20:00"/>
    <d v="2018-05-10T00:40:04"/>
    <s v="1704 "/>
    <s v="ENOI"/>
    <s v="LFUS"/>
    <s v="21656           "/>
    <s v="4011448874 "/>
    <s v="DLIN"/>
    <n v="1"/>
    <x v="50"/>
    <n v="40257"/>
    <n v="497"/>
    <x v="6"/>
    <s v="EPOL"/>
    <x v="32"/>
    <s v="N"/>
    <n v="-90.065997999999993"/>
    <n v="30.004703200000002"/>
  </r>
  <r>
    <n v="1289820071"/>
    <s v="Yes"/>
    <s v="ORLEANS             "/>
    <x v="0"/>
    <x v="338"/>
    <d v="2018-05-19T00:47:00"/>
    <d v="2018-05-19T01:11:40"/>
    <s v="614  "/>
    <s v="ENOI"/>
    <s v="LFUS"/>
    <s v="38135           "/>
    <s v="4029447662 "/>
    <s v="DLIN"/>
    <n v="1"/>
    <x v="64"/>
    <n v="55961"/>
    <n v="523"/>
    <x v="6"/>
    <s v="EPOL"/>
    <x v="32"/>
    <s v="N"/>
    <n v="-90.060719000000006"/>
    <n v="29.971383299999999"/>
  </r>
  <r>
    <m/>
    <m/>
    <m/>
    <x v="5"/>
    <x v="490"/>
    <m/>
    <m/>
    <m/>
    <m/>
    <m/>
    <m/>
    <m/>
    <m/>
    <m/>
    <x v="160"/>
    <m/>
    <m/>
    <x v="9"/>
    <m/>
    <x v="45"/>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location ref="A3:C58" firstHeaderRow="1" firstDataRow="1" firstDataCol="2"/>
  <pivotFields count="23">
    <pivotField compact="0" outline="0" showAll="0"/>
    <pivotField compact="0" outline="0" showAll="0" defaultSubtotal="0"/>
    <pivotField compact="0" outline="0" showAll="0" defaultSubtotal="0"/>
    <pivotField compact="0" outline="0" showAll="0" defaultSubtotal="0">
      <items count="11">
        <item sd="0" x="1"/>
        <item sd="0" x="4"/>
        <item sd="0" x="2"/>
        <item sd="0" x="3"/>
        <item sd="0" x="0"/>
        <item sd="0" m="1" x="8"/>
        <item m="1" x="7"/>
        <item x="5"/>
        <item m="1" x="9"/>
        <item m="1" x="10"/>
        <item m="1" x="6"/>
      </items>
    </pivotField>
    <pivotField compact="0" numFmtId="22" outline="0" showAll="0" defaultSubtotal="0">
      <items count="2683">
        <item m="1" x="614"/>
        <item m="1" x="1013"/>
        <item m="1" x="532"/>
        <item m="1" x="2305"/>
        <item m="1" x="1009"/>
        <item m="1" x="1562"/>
        <item m="1" x="2597"/>
        <item m="1" x="2492"/>
        <item m="1" x="856"/>
        <item m="1" x="2000"/>
        <item m="1" x="759"/>
        <item m="1" x="1620"/>
        <item m="1" x="2042"/>
        <item m="1" x="1409"/>
        <item m="1" x="1841"/>
        <item m="1" x="785"/>
        <item m="1" x="1676"/>
        <item m="1" x="852"/>
        <item m="1" x="1362"/>
        <item m="1" x="2170"/>
        <item m="1" x="2357"/>
        <item m="1" x="2394"/>
        <item m="1" x="1207"/>
        <item m="1" x="2359"/>
        <item m="1" x="571"/>
        <item m="1" x="751"/>
        <item m="1" x="2447"/>
        <item m="1" x="805"/>
        <item m="1" x="1109"/>
        <item m="1" x="2443"/>
        <item m="1" x="1994"/>
        <item m="1" x="750"/>
        <item m="1" x="840"/>
        <item m="1" x="2307"/>
        <item m="1" x="2052"/>
        <item m="1" x="951"/>
        <item m="1" x="1838"/>
        <item m="1" x="1786"/>
        <item m="1" x="954"/>
        <item m="1" x="619"/>
        <item m="1" x="1943"/>
        <item m="1" x="1319"/>
        <item m="1" x="620"/>
        <item m="1" x="1558"/>
        <item m="1" x="1006"/>
        <item m="1" x="1005"/>
        <item m="1" x="2548"/>
        <item m="1" x="572"/>
        <item m="1" x="854"/>
        <item m="1" x="554"/>
        <item m="1" x="1060"/>
        <item m="1" x="2317"/>
        <item m="1" x="1064"/>
        <item m="1" x="2348"/>
        <item m="1" x="1674"/>
        <item m="1" x="1724"/>
        <item m="1" x="1785"/>
        <item m="1" x="2647"/>
        <item m="1" x="809"/>
        <item m="1" x="895"/>
        <item m="1" x="712"/>
        <item m="1" x="1940"/>
        <item m="1" x="1317"/>
        <item m="1" x="1519"/>
        <item m="1" x="1952"/>
        <item m="1" x="665"/>
        <item m="1" x="1407"/>
        <item m="1" x="1789"/>
        <item m="1" x="2128"/>
        <item m="1" x="1521"/>
        <item m="1" x="2400"/>
        <item m="1" x="1631"/>
        <item m="1" x="1680"/>
        <item m="1" x="1990"/>
        <item m="1" x="1942"/>
        <item m="1" x="2639"/>
        <item m="1" x="851"/>
        <item m="1" x="1992"/>
        <item m="1" x="2252"/>
        <item m="1" x="2106"/>
        <item m="1" x="2098"/>
        <item m="1" x="1367"/>
        <item m="1" x="1471"/>
        <item m="1" x="884"/>
        <item m="1" x="1734"/>
        <item m="1" x="2434"/>
        <item m="1" x="2055"/>
        <item m="1" x="1709"/>
        <item m="1" x="2099"/>
        <item m="1" x="2411"/>
        <item m="1" x="501"/>
        <item m="1" x="1110"/>
        <item m="1" x="813"/>
        <item m="1" x="763"/>
        <item m="1" x="1404"/>
        <item m="1" x="1995"/>
        <item m="1" x="753"/>
        <item m="1" x="2648"/>
        <item m="1" x="2041"/>
        <item m="1" x="660"/>
        <item m="1" x="801"/>
        <item m="1" x="1515"/>
        <item m="1" x="1104"/>
        <item m="1" x="804"/>
        <item m="1" x="806"/>
        <item m="1" x="1347"/>
        <item m="1" x="2450"/>
        <item m="1" x="1567"/>
        <item m="1" x="1735"/>
        <item m="1" x="2392"/>
        <item m="1" x="1956"/>
        <item m="1" x="2401"/>
        <item m="1" x="1061"/>
        <item m="1" x="2360"/>
        <item m="1" x="599"/>
        <item m="1" x="2201"/>
        <item m="1" x="2638"/>
        <item m="1" x="659"/>
        <item m="1" x="573"/>
        <item m="1" x="708"/>
        <item m="1" x="1105"/>
        <item m="1" x="2358"/>
        <item m="1" x="2554"/>
        <item m="1" x="1357"/>
        <item m="1" x="1511"/>
        <item m="1" x="1459"/>
        <item m="1" x="575"/>
        <item m="1" x="810"/>
        <item m="1" x="893"/>
        <item m="1" x="2050"/>
        <item m="1" x="1050"/>
        <item m="1" x="616"/>
        <item m="1" x="756"/>
        <item m="1" x="890"/>
        <item m="1" x="1619"/>
        <item m="1" x="2468"/>
        <item m="1" x="2406"/>
        <item m="1" x="2103"/>
        <item m="1" x="569"/>
        <item m="1" x="886"/>
        <item m="1" x="1008"/>
        <item m="1" x="2046"/>
        <item m="1" x="1888"/>
        <item m="1" x="2602"/>
        <item m="1" x="811"/>
        <item m="1" x="891"/>
        <item m="1" x="894"/>
        <item m="1" x="1472"/>
        <item m="1" x="1568"/>
        <item m="1" x="514"/>
        <item m="1" x="668"/>
        <item m="1" x="1791"/>
        <item m="1" x="859"/>
        <item m="1" x="1155"/>
        <item m="1" x="2104"/>
        <item m="1" x="2213"/>
        <item m="1" x="2256"/>
        <item m="1" x="515"/>
        <item m="1" x="1477"/>
        <item m="1" x="814"/>
        <item m="1" x="1325"/>
        <item m="1" x="2038"/>
        <item m="1" x="2407"/>
        <item m="1" x="1015"/>
        <item m="1" x="1268"/>
        <item m="1" x="1685"/>
        <item m="1" x="1633"/>
        <item m="1" x="2257"/>
        <item m="1" x="1067"/>
        <item m="1" x="1214"/>
        <item m="1" x="764"/>
        <item m="1" x="1326"/>
        <item m="1" x="670"/>
        <item m="1" x="1818"/>
        <item m="1" x="815"/>
        <item m="1" x="1215"/>
        <item m="1" x="1500"/>
        <item m="1" x="1144"/>
        <item m="1" x="1147"/>
        <item m="1" x="1405"/>
        <item m="1" x="1844"/>
        <item m="1" x="707"/>
        <item m="1" x="800"/>
        <item m="1" x="1846"/>
        <item m="1" x="1313"/>
        <item m="1" x="1406"/>
        <item m="1" x="2043"/>
        <item m="1" x="2560"/>
        <item m="1" x="1621"/>
        <item m="1" x="2158"/>
        <item m="1" x="1944"/>
        <item m="1" x="1561"/>
        <item m="1" x="2489"/>
        <item m="1" x="1054"/>
        <item m="1" x="2399"/>
        <item m="1" x="2448"/>
        <item m="1" x="2494"/>
        <item m="1" x="1323"/>
        <item m="1" x="956"/>
        <item m="1" x="1363"/>
        <item m="1" x="711"/>
        <item m="1" x="1522"/>
        <item m="1" x="812"/>
        <item m="1" x="2403"/>
        <item m="1" x="1895"/>
        <item m="1" x="896"/>
        <item m="1" x="1024"/>
        <item m="1" x="2350"/>
        <item m="1" x="2644"/>
        <item m="1" x="1726"/>
        <item m="1" x="1727"/>
        <item m="1" x="1360"/>
        <item m="1" x="503"/>
        <item m="1" x="892"/>
        <item m="1" x="1999"/>
        <item m="1" x="2153"/>
        <item m="1" x="1520"/>
        <item m="1" x="760"/>
        <item m="1" x="1106"/>
        <item m="1" x="1258"/>
        <item m="1" x="1889"/>
        <item m="1" x="2552"/>
        <item m="1" x="1265"/>
        <item m="1" x="1474"/>
        <item m="1" x="1630"/>
        <item m="1" x="1736"/>
        <item m="1" x="1203"/>
        <item m="1" x="2165"/>
        <item m="1" x="507"/>
        <item m="1" x="1107"/>
        <item m="1" x="1208"/>
        <item m="1" x="1322"/>
        <item m="1" x="1628"/>
        <item m="1" x="1738"/>
        <item m="1" x="1410"/>
        <item m="1" x="1793"/>
        <item m="1" x="2405"/>
        <item m="1" x="1794"/>
        <item m="1" x="1152"/>
        <item m="1" x="1792"/>
        <item m="1" x="2004"/>
        <item m="1" x="1898"/>
        <item m="1" x="1787"/>
        <item m="1" x="1320"/>
        <item m="1" x="1062"/>
        <item m="1" x="1154"/>
        <item m="1" x="1212"/>
        <item m="1" x="2210"/>
        <item m="1" x="957"/>
        <item m="1" x="1790"/>
        <item m="1" x="1730"/>
        <item m="1" x="1368"/>
        <item m="1" x="2605"/>
        <item m="1" x="2212"/>
        <item m="1" x="1213"/>
        <item m="1" x="669"/>
        <item m="1" x="1796"/>
        <item m="1" x="1100"/>
        <item m="1" x="2351"/>
        <item m="1" x="661"/>
        <item m="1" x="1012"/>
        <item m="1" x="2500"/>
        <item m="1" x="623"/>
        <item m="1" x="1733"/>
        <item m="1" x="580"/>
        <item m="1" x="958"/>
        <item m="1" x="1897"/>
        <item m="1" x="2313"/>
        <item m="1" x="2053"/>
        <item m="1" x="1570"/>
        <item m="1" x="2250"/>
        <item m="1" x="2205"/>
        <item m="1" x="2451"/>
        <item m="1" x="2209"/>
        <item m="1" x="2497"/>
        <item m="1" x="2183"/>
        <item m="1" x="2607"/>
        <item m="1" x="715"/>
        <item m="1" x="1740"/>
        <item m="1" x="2440"/>
        <item m="1" x="709"/>
        <item m="1" x="1626"/>
        <item m="1" x="505"/>
        <item m="1" x="2601"/>
        <item m="1" x="574"/>
        <item m="1" x="2453"/>
        <item m="1" x="714"/>
        <item m="1" x="576"/>
        <item m="1" x="2306"/>
        <item m="1" x="2397"/>
        <item m="1" x="1108"/>
        <item m="1" x="664"/>
        <item m="1" x="1470"/>
        <item m="1" x="1565"/>
        <item m="1" x="2404"/>
        <item m="1" x="1210"/>
        <item m="1" x="1501"/>
        <item m="1" x="2640"/>
        <item m="1" x="1010"/>
        <item m="1" x="754"/>
        <item m="1" x="579"/>
        <item m="1" x="1732"/>
        <item m="1" x="508"/>
        <item m="1" x="2003"/>
        <item m="1" x="511"/>
        <item m="1" x="1143"/>
        <item m="1" x="1014"/>
        <item m="1" x="2408"/>
        <item m="1" x="2609"/>
        <item m="1" x="625"/>
        <item m="1" x="2364"/>
        <item m="1" x="1017"/>
        <item m="1" x="1797"/>
        <item m="1" x="2501"/>
        <item m="1" x="2026"/>
        <item m="1" x="1415"/>
        <item m="1" x="1742"/>
        <item m="1" x="1961"/>
        <item m="1" x="1530"/>
        <item m="1" x="2483"/>
        <item m="1" x="1800"/>
        <item m="1" x="2557"/>
        <item m="1" x="1646"/>
        <item m="1" x="1636"/>
        <item m="1" x="1903"/>
        <item m="1" x="1640"/>
        <item m="1" x="1533"/>
        <item m="1" x="905"/>
        <item m="1" x="1750"/>
        <item m="1" x="2267"/>
        <item m="1" x="1745"/>
        <item m="1" x="1069"/>
        <item m="1" x="2506"/>
        <item m="1" x="2614"/>
        <item m="1" x="965"/>
        <item m="1" x="2064"/>
        <item m="1" x="1572"/>
        <item m="1" x="2556"/>
        <item m="1" x="1072"/>
        <item m="1" x="2060"/>
        <item m="1" x="2371"/>
        <item m="1" x="2418"/>
        <item m="1" x="2457"/>
        <item m="1" x="2260"/>
        <item m="1" x="517"/>
        <item m="1" x="2502"/>
        <item m="1" x="1020"/>
        <item m="1" x="2657"/>
        <item m="1" x="898"/>
        <item m="1" x="1021"/>
        <item m="1" x="1643"/>
        <item m="1" x="2562"/>
        <item m="1" x="1967"/>
        <item m="1" x="676"/>
        <item m="1" x="820"/>
        <item m="1" x="2656"/>
        <item m="1" x="2415"/>
        <item m="1" x="2559"/>
        <item m="1" x="583"/>
        <item m="1" x="1164"/>
        <item m="1" x="1480"/>
        <item m="1" x="2220"/>
        <item m="1" x="681"/>
        <item m="1" x="725"/>
        <item m="1" x="678"/>
        <item m="1" x="1751"/>
        <item m="1" x="824"/>
        <item m="1" x="1805"/>
        <item m="1" x="2222"/>
        <item m="1" x="1858"/>
        <item m="1" x="1068"/>
        <item m="1" x="673"/>
        <item m="1" x="521"/>
        <item m="1" x="632"/>
        <item m="1" x="822"/>
        <item m="1" x="2372"/>
        <item m="1" x="862"/>
        <item m="1" x="770"/>
        <item m="1" x="1272"/>
        <item m="1" x="1746"/>
        <item m="1" x="1904"/>
        <item m="1" x="771"/>
        <item m="1" x="817"/>
        <item m="1" x="720"/>
        <item m="1" x="1378"/>
        <item m="1" x="1832"/>
        <item m="1" x="2174"/>
        <item m="1" x="966"/>
        <item m="1" x="1875"/>
        <item m="1" x="861"/>
        <item m="1" x="723"/>
        <item m="1" x="1380"/>
        <item m="1" x="1424"/>
        <item m="1" x="721"/>
        <item m="1" x="2107"/>
        <item m="1" x="740"/>
        <item m="1" x="900"/>
        <item m="1" x="1162"/>
        <item m="1" x="2567"/>
        <item m="1" x="635"/>
        <item m="1" x="907"/>
        <item m="1" x="1121"/>
        <item m="1" x="1333"/>
        <item m="1" x="863"/>
        <item m="1" x="1223"/>
        <item m="1" x="1423"/>
        <item m="1" x="902"/>
        <item m="1" x="1965"/>
        <item m="1" x="1116"/>
        <item m="1" x="584"/>
        <item m="1" x="1046"/>
        <item m="1" x="1820"/>
        <item m="1" x="2628"/>
        <item m="1" x="1502"/>
        <item m="1" x="1220"/>
        <item m="1" x="1528"/>
        <item m="1" x="1852"/>
        <item m="1" x="1580"/>
        <item m="1" x="2181"/>
        <item m="1" x="780"/>
        <item m="1" x="1070"/>
        <item m="1" x="1577"/>
        <item m="1" x="1850"/>
        <item m="1" x="2065"/>
        <item m="1" x="2508"/>
        <item m="1" x="1280"/>
        <item m="1" x="1708"/>
        <item m="1" x="2070"/>
        <item m="1" x="1609"/>
        <item m="1" x="1308"/>
        <item m="1" x="2375"/>
        <item m="1" x="1114"/>
        <item m="1" x="589"/>
        <item m="1" x="969"/>
        <item m="1" x="1122"/>
        <item m="1" x="1172"/>
        <item m="1" x="1383"/>
        <item m="1" x="1855"/>
        <item m="1" x="2569"/>
        <item m="1" x="1230"/>
        <item m="1" x="2266"/>
        <item m="1" x="2319"/>
        <item m="1" x="1273"/>
        <item m="1" x="1278"/>
        <item m="1" x="2563"/>
        <item m="1" x="1964"/>
        <item m="1" x="2178"/>
        <item m="1" x="2565"/>
        <item m="1" x="906"/>
        <item m="1" x="908"/>
        <item m="1" x="1856"/>
        <item m="1" x="2412"/>
        <item m="1" x="1376"/>
        <item m="1" x="1743"/>
        <item m="1" x="1641"/>
        <item m="1" x="2419"/>
        <item m="1" x="1686"/>
        <item m="1" x="2322"/>
        <item m="1" x="2009"/>
        <item m="1" x="1438"/>
        <item m="1" x="2223"/>
        <item m="1" x="2114"/>
        <item m="1" x="1586"/>
        <item m="1" x="971"/>
        <item m="1" x="1175"/>
        <item m="1" x="1652"/>
        <item m="1" x="1909"/>
        <item m="1" x="2655"/>
        <item m="1" x="1801"/>
        <item m="1" x="2275"/>
        <item m="1" x="1202"/>
        <item m="1" x="2071"/>
        <item m="1" x="2224"/>
        <item m="1" x="2268"/>
        <item m="1" x="2619"/>
        <item m="1" x="519"/>
        <item m="1" x="2012"/>
        <item m="1" x="1160"/>
        <item m="1" x="1022"/>
        <item m="1" x="1118"/>
        <item m="1" x="991"/>
        <item m="1" x="522"/>
        <item m="1" x="2327"/>
        <item m="1" x="2663"/>
        <item m="1" x="595"/>
        <item m="1" x="1849"/>
        <item m="1" x="1802"/>
        <item m="1" x="1327"/>
        <item m="1" x="585"/>
        <item m="1" x="2390"/>
        <item m="1" x="1647"/>
        <item m="1" x="2564"/>
        <item m="1" x="1908"/>
        <item m="1" x="525"/>
        <item m="1" x="1910"/>
        <item m="1" x="1486"/>
        <item m="1" x="1687"/>
        <item m="1" x="769"/>
        <item m="1" x="2558"/>
        <item m="1" x="2455"/>
        <item m="1" x="2068"/>
        <item m="1" x="1479"/>
        <item m="1" x="1688"/>
        <item m="1" x="1066"/>
        <item m="1" x="1753"/>
        <item m="1" x="2661"/>
        <item m="1" x="529"/>
        <item m="1" x="636"/>
        <item m="1" x="1587"/>
        <item m="1" x="910"/>
        <item m="1" x="1028"/>
        <item m="1" x="1589"/>
        <item m="1" x="2227"/>
        <item m="1" x="2665"/>
        <item m="1" x="658"/>
        <item m="1" x="1377"/>
        <item m="1" x="1639"/>
        <item m="1" x="968"/>
        <item m="1" x="1078"/>
        <item m="1" x="1537"/>
        <item m="1" x="1227"/>
        <item m="1" x="866"/>
        <item m="1" x="914"/>
        <item m="1" x="2622"/>
        <item m="1" x="1575"/>
        <item m="1" x="677"/>
        <item m="1" x="1173"/>
        <item m="1" x="1650"/>
        <item m="1" x="911"/>
        <item m="1" x="909"/>
        <item m="1" x="2667"/>
        <item m="1" x="590"/>
        <item m="1" x="2618"/>
        <item m="1" x="1126"/>
        <item m="1" x="749"/>
        <item m="1" x="2301"/>
        <item m="1" x="1880"/>
        <item m="1" x="1385"/>
        <item m="1" x="1484"/>
        <item m="1" x="1696"/>
        <item m="1" x="1170"/>
        <item m="1" x="794"/>
        <item m="1" x="1442"/>
        <item m="1" x="1225"/>
        <item m="1" x="2433"/>
        <item m="1" x="1425"/>
        <item m="1" x="1483"/>
        <item m="1" x="1771"/>
        <item m="1" x="1534"/>
        <item m="1" x="1699"/>
        <item m="1" x="1584"/>
        <item m="1" x="1648"/>
        <item m="1" x="2366"/>
        <item m="1" x="1456"/>
        <item m="1" x="2182"/>
        <item m="1" x="2328"/>
        <item m="1" x="2377"/>
        <item m="1" x="2422"/>
        <item m="1" x="2461"/>
        <item m="1" x="596"/>
        <item m="1" x="638"/>
        <item m="1" x="1177"/>
        <item m="1" x="1284"/>
        <item m="1" x="1590"/>
        <item m="1" x="1806"/>
        <item m="1" x="1075"/>
        <item m="1" x="1281"/>
        <item m="1" x="1334"/>
        <item m="1" x="2067"/>
        <item m="1" x="2117"/>
        <item m="1" x="2423"/>
        <item m="1" x="597"/>
        <item m="1" x="1859"/>
        <item m="1" x="1228"/>
        <item m="1" x="1651"/>
        <item m="1" x="640"/>
        <item m="1" x="781"/>
        <item m="1" x="1339"/>
        <item m="1" x="1428"/>
        <item m="1" x="1755"/>
        <item m="1" x="2331"/>
        <item m="1" x="1698"/>
        <item m="1" x="1489"/>
        <item m="1" x="1179"/>
        <item m="1" x="1374"/>
        <item m="1" x="1270"/>
        <item m="1" x="1962"/>
        <item m="1" x="2059"/>
        <item m="1" x="586"/>
        <item m="1" x="1167"/>
        <item m="1" x="864"/>
        <item m="1" x="903"/>
        <item m="1" x="1381"/>
        <item m="1" x="1481"/>
        <item m="1" x="588"/>
        <item m="1" x="777"/>
        <item m="1" x="2664"/>
        <item m="1" x="594"/>
        <item m="1" x="1283"/>
        <item m="1" x="2122"/>
        <item m="1" x="1911"/>
        <item m="1" x="974"/>
        <item m="1" x="2575"/>
        <item m="1" x="2173"/>
        <item m="1" x="1638"/>
        <item m="1" x="2505"/>
        <item m="1" x="2374"/>
        <item m="1" x="970"/>
        <item m="1" x="2510"/>
        <item m="1" x="684"/>
        <item m="1" x="2120"/>
        <item m="1" x="1338"/>
        <item m="1" x="2169"/>
        <item m="1" x="2572"/>
        <item m="1" x="2610"/>
        <item m="1" x="686"/>
        <item m="1" x="778"/>
        <item m="1" x="1807"/>
        <item m="1" x="2123"/>
        <item m="1" x="2225"/>
        <item m="1" x="2512"/>
        <item m="1" x="1694"/>
        <item m="1" x="1754"/>
        <item m="1" x="1429"/>
        <item m="1" x="1535"/>
        <item m="1" x="2271"/>
        <item m="1" x="1591"/>
        <item m="1" x="1860"/>
        <item m="1" x="2511"/>
        <item m="1" x="2421"/>
        <item m="1" x="1693"/>
        <item m="1" x="938"/>
        <item m="1" x="2465"/>
        <item m="1" x="2620"/>
        <item m="1" x="2014"/>
        <item m="1" x="1538"/>
        <item m="1" x="2333"/>
        <item m="1" x="1756"/>
        <item m="1" x="2063"/>
        <item m="1" x="2509"/>
        <item m="1" x="2329"/>
        <item m="1" x="912"/>
        <item m="1" x="1540"/>
        <item m="1" x="2320"/>
        <item m="1" x="1379"/>
        <item m="1" x="727"/>
        <item m="1" x="1174"/>
        <item m="1" x="937"/>
        <item m="1" x="728"/>
        <item m="1" x="1912"/>
        <item m="1" x="1925"/>
        <item m="1" x="2466"/>
        <item m="1" x="531"/>
        <item m="1" x="1654"/>
        <item m="1" x="1810"/>
        <item m="1" x="1081"/>
        <item m="1" x="637"/>
        <item m="1" x="962"/>
        <item m="1" x="2462"/>
        <item m="1" x="1176"/>
        <item m="1" x="1488"/>
        <item m="1" x="1539"/>
        <item m="1" x="2576"/>
        <item m="1" x="729"/>
        <item m="1" x="1596"/>
        <item m="1" x="1916"/>
        <item m="1" x="1812"/>
        <item m="1" x="1760"/>
        <item m="1" x="2072"/>
        <item m="1" x="2016"/>
        <item m="1" x="869"/>
        <item m="1" x="921"/>
        <item m="1" x="2187"/>
        <item m="1" x="983"/>
        <item m="1" x="2130"/>
        <item m="1" x="1492"/>
        <item m="1" x="692"/>
        <item m="1" x="787"/>
        <item m="1" x="570"/>
        <item m="1" x="1700"/>
        <item m="1" x="2073"/>
        <item m="1" x="2228"/>
        <item m="1" x="2005"/>
        <item m="1" x="1656"/>
        <item m="1" x="1969"/>
        <item m="1" x="2185"/>
        <item m="1" x="829"/>
        <item m="1" x="920"/>
        <item m="1" x="1593"/>
        <item m="1" x="2380"/>
        <item m="1" x="1702"/>
        <item m="1" x="1968"/>
        <item m="1" x="2276"/>
        <item m="1" x="2278"/>
        <item m="1" x="1972"/>
        <item m="1" x="2279"/>
        <item m="1" x="1344"/>
        <item m="1" x="2624"/>
        <item m="1" x="1543"/>
        <item m="1" x="1665"/>
        <item m="1" x="1088"/>
        <item m="1" x="1604"/>
        <item m="1" x="2287"/>
        <item m="1" x="2338"/>
        <item m="1" x="1879"/>
        <item m="1" x="1885"/>
        <item m="1" x="645"/>
        <item m="1" x="600"/>
        <item m="1" x="830"/>
        <item m="1" x="2186"/>
        <item m="1" x="2472"/>
        <item m="1" x="1815"/>
        <item m="1" x="2473"/>
        <item m="1" x="1032"/>
        <item m="1" x="2188"/>
        <item m="1" x="518"/>
        <item m="1" x="696"/>
        <item m="1" x="1759"/>
        <item m="1" x="2018"/>
        <item m="1" x="923"/>
        <item m="1" x="1493"/>
        <item m="1" x="2022"/>
        <item m="1" x="1011"/>
        <item m="1" x="2383"/>
        <item m="1" x="717"/>
        <item m="1" x="603"/>
        <item m="1" x="2475"/>
        <item m="1" x="1236"/>
        <item m="1" x="1663"/>
        <item m="1" x="2579"/>
        <item m="1" x="1600"/>
        <item m="1" x="2678"/>
        <item m="1" x="1765"/>
        <item m="1" x="605"/>
        <item m="1" x="2476"/>
        <item m="1" x="1294"/>
        <item m="1" x="2284"/>
        <item m="1" x="691"/>
        <item m="1" x="2469"/>
        <item m="1" x="2259"/>
        <item m="1" x="2074"/>
        <item m="1" x="2669"/>
        <item m="1" x="1342"/>
        <item m="1" x="2623"/>
        <item m="1" x="1599"/>
        <item m="1" x="2238"/>
        <item m="1" x="2471"/>
        <item m="1" x="2470"/>
        <item m="1" x="1033"/>
        <item m="1" x="544"/>
        <item m="1" x="2239"/>
        <item m="1" x="1546"/>
        <item m="1" x="1388"/>
        <item m="1" x="1288"/>
        <item m="1" x="2017"/>
        <item m="1" x="1658"/>
        <item m="1" x="1704"/>
        <item m="1" x="2670"/>
        <item m="1" x="2184"/>
        <item m="1" x="1395"/>
        <item m="1" x="2653"/>
        <item m="1" x="1030"/>
        <item m="1" x="734"/>
        <item m="1" x="1091"/>
        <item m="1" x="1605"/>
        <item m="1" x="2139"/>
        <item m="1" x="628"/>
        <item m="1" x="641"/>
        <item m="1" x="1232"/>
        <item m="1" x="833"/>
        <item m="1" x="2671"/>
        <item m="1" x="834"/>
        <item m="1" x="732"/>
        <item m="1" x="1239"/>
        <item m="1" x="1396"/>
        <item m="1" x="924"/>
        <item m="1" x="1039"/>
        <item m="1" x="1701"/>
        <item m="1" x="1981"/>
        <item m="1" x="2076"/>
        <item m="1" x="1960"/>
        <item m="1" x="1917"/>
        <item m="1" x="984"/>
        <item m="1" x="1238"/>
        <item m="1" x="1293"/>
        <item m="1" x="1976"/>
        <item m="1" x="2027"/>
        <item m="1" x="1606"/>
        <item m="1" x="1767"/>
        <item m="1" x="1452"/>
        <item m="1" x="1434"/>
        <item m="1" x="1545"/>
        <item m="1" x="1766"/>
        <item m="1" x="491"/>
        <item m="1" x="1657"/>
        <item m="1" x="1251"/>
        <item m="1" x="1185"/>
        <item m="1" x="2133"/>
        <item m="1" x="1659"/>
        <item m="1" x="1662"/>
        <item m="1" x="540"/>
        <item m="1" x="601"/>
        <item m="1" x="1316"/>
        <item m="1" x="2025"/>
        <item m="1" x="933"/>
        <item m="1" x="2334"/>
        <item m="1" x="2024"/>
        <item m="1" x="1973"/>
        <item m="1" x="2021"/>
        <item m="1" x="2230"/>
        <item m="1" x="2521"/>
        <item m="1" x="602"/>
        <item m="1" x="2277"/>
        <item m="1" x="993"/>
        <item m="1" x="1289"/>
        <item m="1" x="1542"/>
        <item m="1" x="1703"/>
        <item m="1" x="2282"/>
        <item m="1" x="2577"/>
        <item m="1" x="2231"/>
        <item m="1" x="2235"/>
        <item m="1" x="2429"/>
        <item m="1" x="606"/>
        <item m="1" x="2479"/>
        <item m="1" x="1595"/>
        <item m="1" x="1370"/>
        <item m="1" x="2480"/>
        <item m="1" x="549"/>
        <item m="1" x="1181"/>
        <item m="1" x="2393"/>
        <item m="1" x="976"/>
        <item m="1" x="978"/>
        <item m="1" x="1974"/>
        <item m="1" x="2234"/>
        <item m="1" x="876"/>
        <item m="1" x="1086"/>
        <item m="1" x="1601"/>
        <item m="1" x="988"/>
        <item m="1" x="1297"/>
        <item m="1" x="699"/>
        <item m="1" x="1095"/>
        <item m="1" x="930"/>
        <item m="1" x="1234"/>
        <item m="1" x="1127"/>
        <item m="1" x="2229"/>
        <item m="1" x="980"/>
        <item m="1" x="1921"/>
        <item m="1" x="1922"/>
        <item m="1" x="2672"/>
        <item m="1" x="690"/>
        <item m="1" x="1816"/>
        <item m="1" x="2384"/>
        <item m="1" x="981"/>
        <item m="1" x="1341"/>
        <item m="1" x="868"/>
        <item m="1" x="1034"/>
        <item m="1" x="1660"/>
        <item m="1" x="1292"/>
        <item m="1" x="2523"/>
        <item m="1" x="1762"/>
        <item m="1" x="1817"/>
        <item m="1" x="2627"/>
        <item m="1" x="922"/>
        <item m="1" x="2520"/>
        <item m="1" x="1393"/>
        <item m="1" x="1971"/>
        <item m="1" x="1187"/>
        <item m="1" x="1547"/>
        <item m="1" x="786"/>
        <item m="1" x="2432"/>
        <item m="1" x="2288"/>
        <item m="1" x="650"/>
        <item m="1" x="1544"/>
        <item m="1" x="2477"/>
        <item m="1" x="1394"/>
        <item m="1" x="1918"/>
        <item m="1" x="2134"/>
        <item m="1" x="1498"/>
        <item m="1" x="2081"/>
        <item m="1" x="2286"/>
        <item m="1" x="931"/>
        <item m="1" x="1432"/>
        <item m="1" x="546"/>
        <item m="1" x="737"/>
        <item m="1" x="2478"/>
        <item m="1" x="2524"/>
        <item m="1" x="1397"/>
        <item m="1" x="492"/>
        <item m="1" x="2484"/>
        <item m="1" x="2289"/>
        <item m="1" x="2430"/>
        <item m="1" x="2680"/>
        <item m="1" x="836"/>
        <item m="1" x="985"/>
        <item m="1" x="789"/>
        <item m="1" x="1398"/>
        <item m="1" x="2626"/>
        <item m="1" x="2681"/>
        <item m="1" x="1978"/>
        <item m="1" x="607"/>
        <item m="1" x="1707"/>
        <item m="1" x="1094"/>
        <item m="1" x="1666"/>
        <item m="1" x="2519"/>
        <item m="1" x="735"/>
        <item m="1" x="2578"/>
        <item m="1" x="929"/>
        <item m="1" x="2080"/>
        <item m="1" x="1312"/>
        <item m="1" x="1582"/>
        <item m="1" x="608"/>
        <item m="1" x="872"/>
        <item m="1" x="493"/>
        <item m="1" x="550"/>
        <item m="1" x="1853"/>
        <item m="1" x="1346"/>
        <item m="1" x="935"/>
        <item m="1" x="494"/>
        <item m="1" x="936"/>
        <item m="1" x="2527"/>
        <item m="1" x="1868"/>
        <item m="1" x="1435"/>
        <item m="1" x="1602"/>
        <item m="1" x="2236"/>
        <item m="1" x="2526"/>
        <item m="1" x="873"/>
        <item m="1" x="1089"/>
        <item m="1" x="1131"/>
        <item m="1" x="1510"/>
        <item m="1" x="838"/>
        <item m="1" x="932"/>
        <item m="1" x="1038"/>
        <item m="1" x="1132"/>
        <item m="1" x="542"/>
        <item m="1" x="698"/>
        <item m="1" x="1241"/>
        <item m="1" x="697"/>
        <item m="1" x="788"/>
        <item m="1" x="1866"/>
        <item m="1" x="547"/>
        <item m="1" x="2039"/>
        <item m="1" x="1242"/>
        <item m="1" x="736"/>
        <item m="1" x="986"/>
        <item m="1" x="1295"/>
        <item m="1" x="1439"/>
        <item m="1" x="1768"/>
        <item m="1" x="2028"/>
        <item m="1" x="2482"/>
        <item m="1" x="1298"/>
        <item m="1" x="545"/>
        <item m="1" x="516"/>
        <item m="1" x="1769"/>
        <item m="1" x="1923"/>
        <item m="1" x="2189"/>
        <item m="1" x="649"/>
        <item m="1" x="790"/>
        <item m="1" x="874"/>
        <item m="1" x="987"/>
        <item m="1" x="1299"/>
        <item m="1" x="1092"/>
        <item m="1" x="1548"/>
        <item m="1" x="1770"/>
        <item m="1" x="2386"/>
        <item m="1" x="1134"/>
        <item m="1" x="1093"/>
        <item m="1" x="739"/>
        <item m="1" x="1924"/>
        <item m="1" x="1980"/>
        <item m="1" x="1096"/>
        <item m="1" x="1182"/>
        <item m="1" x="1183"/>
        <item m="1" x="1496"/>
        <item m="1" x="1705"/>
        <item m="1" x="647"/>
        <item m="1" x="875"/>
        <item m="1" x="1497"/>
        <item m="1" x="1437"/>
        <item m="1" x="1440"/>
        <item m="1" x="934"/>
        <item m="1" x="1441"/>
        <item m="1" x="551"/>
        <item m="1" x="1133"/>
        <item m="1" x="1345"/>
        <item m="1" x="738"/>
        <item m="1" x="1774"/>
        <item m="1" x="2530"/>
        <item m="1" x="742"/>
        <item m="1" x="700"/>
        <item m="1" x="1449"/>
        <item m="1" x="1248"/>
        <item m="1" x="1349"/>
        <item m="1" x="1552"/>
        <item m="1" x="1927"/>
        <item m="1" x="557"/>
        <item m="1" x="1556"/>
        <item m="1" x="1249"/>
        <item m="1" x="2298"/>
        <item m="1" x="1611"/>
        <item m="1" x="2197"/>
        <item m="1" x="2143"/>
        <item m="1" x="2092"/>
        <item m="1" x="1869"/>
        <item m="1" x="2292"/>
        <item m="1" x="746"/>
        <item m="1" x="1244"/>
        <item m="1" x="2584"/>
        <item m="1" x="877"/>
        <item m="1" x="1445"/>
        <item m="1" x="561"/>
        <item m="1" x="563"/>
        <item m="1" x="1571"/>
        <item m="1" x="2388"/>
        <item m="1" x="2587"/>
        <item m="1" x="2290"/>
        <item m="1" x="1190"/>
        <item m="1" x="2629"/>
        <item m="1" x="1669"/>
        <item m="1" x="2436"/>
        <item m="1" x="1195"/>
        <item m="1" x="2582"/>
        <item m="1" x="2630"/>
        <item m="1" x="2534"/>
        <item m="1" x="941"/>
        <item m="1" x="1712"/>
        <item m="1" x="1713"/>
        <item m="1" x="2486"/>
        <item m="1" x="744"/>
        <item m="1" x="2296"/>
        <item m="1" x="1876"/>
        <item m="1" x="2594"/>
        <item m="1" x="2029"/>
        <item m="1" x="1920"/>
        <item m="1" x="2295"/>
        <item m="1" x="995"/>
        <item m="1" x="1350"/>
        <item m="1" x="2585"/>
        <item m="1" x="2195"/>
        <item m="1" x="1193"/>
        <item m="1" x="1670"/>
        <item m="1" x="1777"/>
        <item m="1" x="1877"/>
        <item m="1" x="2586"/>
        <item m="1" x="1829"/>
        <item m="1" x="1714"/>
        <item m="1" x="1197"/>
        <item m="1" x="2084"/>
        <item m="1" x="1928"/>
        <item m="1" x="1613"/>
        <item m="1" x="701"/>
        <item m="1" x="654"/>
        <item m="1" x="796"/>
        <item m="1" x="846"/>
        <item m="1" x="797"/>
        <item m="1" x="1566"/>
        <item m="1" x="1782"/>
        <item m="1" x="502"/>
        <item m="1" x="642"/>
        <item m="1" x="2343"/>
        <item m="1" x="2088"/>
        <item m="1" x="1505"/>
        <item m="1" x="1303"/>
        <item m="1" x="702"/>
        <item m="1" x="2245"/>
        <item m="1" x="562"/>
        <item m="1" x="943"/>
        <item m="1" x="2536"/>
        <item m="1" x="2538"/>
        <item m="1" x="848"/>
        <item m="1" x="1719"/>
        <item m="1" x="1447"/>
        <item m="1" x="944"/>
        <item m="1" x="2591"/>
        <item m="1" x="703"/>
        <item m="1" x="1507"/>
        <item m="1" x="747"/>
        <item m="1" x="2541"/>
        <item m="1" x="564"/>
        <item m="1" x="2454"/>
        <item m="1" x="1198"/>
        <item m="1" x="609"/>
        <item m="1" x="945"/>
        <item m="1" x="1199"/>
        <item m="1" x="1194"/>
        <item m="1" x="847"/>
        <item m="1" x="881"/>
        <item m="1" x="520"/>
        <item m="1" x="1250"/>
        <item m="1" x="2147"/>
        <item m="1" x="657"/>
        <item m="1" x="2150"/>
        <item m="1" x="2193"/>
        <item m="1" x="942"/>
        <item m="1" x="1192"/>
        <item m="1" x="2344"/>
        <item m="1" x="1614"/>
        <item m="1" x="1450"/>
        <item m="1" x="1779"/>
        <item m="1" x="1048"/>
        <item m="1" x="947"/>
        <item m="1" x="2631"/>
        <item m="1" x="1825"/>
        <item m="1" x="2243"/>
        <item m="1" x="1115"/>
        <item m="1" x="2035"/>
        <item m="1" x="2146"/>
        <item m="1" x="2033"/>
        <item m="1" x="1401"/>
        <item m="1" x="1830"/>
        <item m="1" x="567"/>
        <item m="1" x="1310"/>
        <item m="1" x="2154"/>
        <item m="1" x="1937"/>
        <item m="1" x="1617"/>
        <item m="1" x="2345"/>
        <item m="1" x="2086"/>
        <item m="1" x="1718"/>
        <item m="1" x="555"/>
        <item m="1" x="1861"/>
        <item m="1" x="2241"/>
        <item m="1" x="2537"/>
        <item m="1" x="498"/>
        <item m="1" x="568"/>
        <item m="1" x="1142"/>
        <item m="1" x="793"/>
        <item m="1" x="1002"/>
        <item m="1" x="2198"/>
        <item m="1" x="2596"/>
        <item m="1" x="2637"/>
        <item m="1" x="1936"/>
        <item m="1" x="1302"/>
        <item m="1" x="831"/>
        <item m="1" x="946"/>
        <item m="1" x="2391"/>
        <item m="1" x="1309"/>
        <item m="1" x="949"/>
        <item m="1" x="2151"/>
        <item m="1" x="704"/>
        <item m="1" x="772"/>
        <item x="490"/>
        <item m="1" x="1673"/>
        <item m="1" x="1145"/>
        <item m="1" x="2499"/>
        <item m="1" x="887"/>
        <item m="1" x="2682"/>
        <item m="1" x="2293"/>
        <item m="1" x="2215"/>
        <item m="1" x="1681"/>
        <item m="1" x="2606"/>
        <item m="1" x="2272"/>
        <item m="1" x="919"/>
        <item m="1" x="1141"/>
        <item m="1" x="2481"/>
        <item m="1" x="1422"/>
        <item m="1" x="1947"/>
        <item m="1" x="2341"/>
        <item m="1" x="2659"/>
        <item m="1" x="1166"/>
        <item m="1" x="1884"/>
        <item m="1" x="528"/>
        <item m="1" x="1391"/>
        <item m="1" x="2137"/>
        <item m="1" x="1518"/>
        <item m="1" x="689"/>
        <item m="1" x="2085"/>
        <item m="1" x="1123"/>
        <item m="1" x="2087"/>
        <item m="1" x="2425"/>
        <item m="1" x="2324"/>
        <item m="1" x="1955"/>
        <item m="1" x="1364"/>
        <item m="1" x="2211"/>
        <item m="1" x="1741"/>
        <item m="1" x="1433"/>
        <item m="1" x="2303"/>
        <item m="1" x="1076"/>
        <item m="1" x="1716"/>
        <item m="1" x="2516"/>
        <item m="1" x="1692"/>
        <item m="1" x="1541"/>
        <item m="1" x="2251"/>
        <item m="1" x="972"/>
        <item m="1" x="2580"/>
        <item m="1" x="1165"/>
        <item m="1" x="1637"/>
        <item m="1" x="2300"/>
        <item m="1" x="2124"/>
        <item m="1" x="2179"/>
        <item m="1" x="1525"/>
        <item m="1" x="1529"/>
        <item m="1" x="1282"/>
        <item m="1" x="2385"/>
        <item m="1" x="1231"/>
        <item m="1" x="2008"/>
        <item m="1" x="1594"/>
        <item m="1" x="733"/>
        <item m="1" x="1905"/>
        <item m="1" x="2662"/>
        <item m="1" x="2002"/>
        <item m="1" x="2112"/>
        <item m="1" x="2113"/>
        <item m="1" x="1977"/>
        <item m="1" x="2001"/>
        <item m="1" x="2323"/>
        <item m="1" x="2048"/>
        <item m="1" x="2058"/>
        <item m="1" x="2373"/>
        <item m="1" x="758"/>
        <item m="1" x="989"/>
        <item m="1" x="1499"/>
        <item m="1" x="1894"/>
        <item m="1" x="1253"/>
        <item m="1" x="1337"/>
        <item m="1" x="2551"/>
        <item m="1" x="1739"/>
        <item m="1" x="1389"/>
        <item m="1" x="675"/>
        <item m="1" x="1382"/>
        <item m="1" x="683"/>
        <item m="1" x="748"/>
        <item m="1" x="1271"/>
        <item m="1" x="2019"/>
        <item m="1" x="627"/>
        <item m="1" x="1706"/>
        <item m="1" x="672"/>
        <item m="1" x="2496"/>
        <item m="1" x="1900"/>
        <item m="1" x="2309"/>
        <item m="1" x="2217"/>
        <item m="1" x="1490"/>
        <item m="1" x="2254"/>
        <item m="1" x="1966"/>
        <item m="1" x="1269"/>
        <item m="1" x="2168"/>
        <item m="1" x="2652"/>
        <item m="1" x="1813"/>
        <item m="1" x="1059"/>
        <item m="1" x="1949"/>
        <item m="1" x="2312"/>
        <item m="1" x="2583"/>
        <item m="1" x="950"/>
        <item m="1" x="853"/>
        <item m="1" x="2444"/>
        <item m="1" x="693"/>
        <item m="1" x="1993"/>
        <item m="1" x="2598"/>
        <item m="1" x="1513"/>
        <item m="1" x="710"/>
        <item m="1" x="1722"/>
        <item m="1" x="888"/>
        <item m="1" x="2094"/>
        <item m="1" x="615"/>
        <item m="1" x="1675"/>
        <item m="1" x="1725"/>
        <item m="1" x="1206"/>
        <item m="1" x="1254"/>
        <item m="1" x="1624"/>
        <item m="1" x="2402"/>
        <item m="1" x="807"/>
        <item m="1" x="1158"/>
        <item m="1" x="899"/>
        <item m="1" x="1279"/>
        <item m="1" x="2175"/>
        <item m="1" x="2061"/>
        <item m="1" x="2115"/>
        <item m="1" x="523"/>
        <item m="1" x="1487"/>
        <item m="1" x="2621"/>
        <item m="1" x="1747"/>
        <item m="1" x="1226"/>
        <item m="1" x="2460"/>
        <item m="1" x="2221"/>
        <item m="1" x="1124"/>
        <item m="1" x="1938"/>
        <item m="1" x="1623"/>
        <item m="1" x="885"/>
        <item m="1" x="1151"/>
        <item m="1" x="1843"/>
        <item m="1" x="2649"/>
        <item m="1" x="1055"/>
        <item m="1" x="2651"/>
        <item m="1" x="1798"/>
        <item m="1" x="2216"/>
        <item m="1" x="2110"/>
        <item m="1" x="1579"/>
        <item m="1" x="722"/>
        <item m="1" x="2264"/>
        <item m="1" x="633"/>
        <item m="1" x="1954"/>
        <item m="1" x="1324"/>
        <item m="1" x="2202"/>
        <item m="1" x="1835"/>
        <item m="1" x="2549"/>
        <item m="1" x="1524"/>
        <item m="1" x="1221"/>
        <item m="1" x="1574"/>
        <item m="1" x="1578"/>
        <item m="1" x="1330"/>
        <item m="1" x="1622"/>
        <item m="1" x="1784"/>
        <item m="1" x="755"/>
        <item m="1" x="1315"/>
        <item m="1" x="1482"/>
        <item m="1" x="2513"/>
        <item m="1" x="2108"/>
        <item m="1" x="2507"/>
        <item m="1" x="2573"/>
        <item m="1" x="2226"/>
        <item m="1" x="2156"/>
        <item m="1" x="1460"/>
        <item m="1" x="1464"/>
        <item m="1" x="1146"/>
        <item m="1" x="1358"/>
        <item m="1" x="2446"/>
        <item m="1" x="1466"/>
        <item m="1" x="1461"/>
        <item m="1" x="2604"/>
        <item m="1" x="2361"/>
        <item m="1" x="2321"/>
        <item m="1" x="1531"/>
        <item m="1" x="1219"/>
        <item m="1" x="2376"/>
        <item m="1" x="2111"/>
        <item m="1" x="2265"/>
        <item m="1" x="1209"/>
        <item m="1" x="2097"/>
        <item m="1" x="1842"/>
        <item m="1" x="2611"/>
        <item m="1" x="818"/>
        <item m="1" x="1906"/>
        <item m="1" x="1169"/>
        <item m="1" x="1890"/>
        <item m="1" x="1723"/>
        <item m="1" x="621"/>
        <item m="1" x="2368"/>
        <item m="1" x="2571"/>
        <item m="1" x="2574"/>
        <item m="1" x="823"/>
        <item m="1" x="1003"/>
        <item m="1" x="1682"/>
        <item m="1" x="2555"/>
        <item m="1" x="1053"/>
        <item m="1" x="1262"/>
        <item m="1" x="1153"/>
        <item m="1" x="1677"/>
        <item m="1" x="2318"/>
        <item m="1" x="1426"/>
        <item m="1" x="2458"/>
        <item m="1" x="1384"/>
        <item m="1" x="617"/>
        <item m="1" x="2355"/>
        <item m="1" x="1517"/>
        <item m="1" x="1847"/>
        <item m="1" x="1224"/>
        <item m="1" x="2617"/>
        <item m="1" x="1536"/>
        <item m="1" x="865"/>
        <item m="1" x="1463"/>
        <item m="1" x="2248"/>
        <item m="1" x="1058"/>
        <item m="1" x="2101"/>
        <item m="1" x="1728"/>
        <item m="1" x="1159"/>
        <item m="1" x="1851"/>
        <item m="1" x="2666"/>
        <item m="1" x="857"/>
        <item m="1" x="1678"/>
        <item m="1" x="666"/>
        <item m="1" x="1264"/>
        <item m="1" x="1576"/>
        <item m="1" x="1285"/>
        <item m="1" x="1689"/>
        <item m="1" x="2109"/>
        <item m="1" x="2274"/>
        <item m="1" x="512"/>
        <item m="1" x="2409"/>
        <item m="1" x="773"/>
        <item m="1" x="1752"/>
        <item m="1" x="1229"/>
        <item m="1" x="2332"/>
        <item m="1" x="1731"/>
        <item m="1" x="706"/>
        <item m="1" x="2159"/>
        <item m="1" x="1218"/>
        <item m="1" x="2570"/>
        <item m="1" x="1027"/>
        <item m="1" x="1056"/>
        <item m="1" x="1103"/>
        <item m="1" x="2203"/>
        <item m="1" x="1893"/>
        <item m="1" x="2442"/>
        <item m="1" x="1998"/>
        <item m="1" x="1465"/>
        <item m="1" x="688"/>
        <item m="1" x="1485"/>
        <item m="1" x="1051"/>
        <item m="1" x="1419"/>
        <item m="1" x="1749"/>
        <item m="1" x="2367"/>
        <item m="1" x="1690"/>
        <item m="1" x="779"/>
        <item m="1" x="1950"/>
        <item m="1" x="2599"/>
        <item m="1" x="2253"/>
        <item m="1" x="1840"/>
        <item m="1" x="1361"/>
        <item m="1" x="2310"/>
        <item m="1" x="2160"/>
        <item m="1" x="1366"/>
        <item m="1" x="802"/>
        <item m="1" x="1063"/>
        <item m="1" x="2176"/>
        <item m="1" x="1748"/>
        <item m="1" x="1052"/>
        <item m="1" x="2463"/>
        <item m="1" x="1564"/>
        <item m="1" x="858"/>
        <item m="1" x="2308"/>
        <item m="1" x="591"/>
        <item m="1" x="2416"/>
        <item m="1" x="1642"/>
        <item m="1" x="1882"/>
        <item m="1" x="1891"/>
        <item m="1" x="687"/>
        <item m="1" x="1025"/>
        <item m="1" x="1102"/>
        <item m="1" x="1886"/>
        <item m="1" x="1523"/>
        <item m="1" x="1563"/>
        <item m="1" x="1314"/>
        <item m="1" x="624"/>
        <item m="1" x="1634"/>
        <item m="1" x="1833"/>
        <item m="1" x="2206"/>
        <item m="1" x="2660"/>
        <item m="1" x="1171"/>
        <item m="1" x="2603"/>
        <item m="1" x="2164"/>
        <item m="1" x="674"/>
        <item m="1" x="1996"/>
        <item m="1" x="767"/>
        <item m="1" x="2498"/>
        <item m="1" x="2641"/>
        <item m="1" x="2116"/>
        <item m="1" x="1205"/>
        <item m="1" x="1989"/>
        <item m="1" x="1101"/>
        <item m="1" x="1266"/>
        <item m="1" x="1411"/>
        <item m="1" x="1252"/>
        <item m="1" x="2091"/>
        <item m="1" x="618"/>
        <item m="1" x="1386"/>
        <item m="1" x="2673"/>
        <item m="1" x="2449"/>
        <item m="1" x="1416"/>
        <item m="1" x="2608"/>
        <item m="1" x="2547"/>
        <item m="1" x="1321"/>
        <item m="1" x="803"/>
        <item m="1" x="752"/>
        <item m="1" x="1023"/>
        <item m="1" x="2204"/>
        <item m="1" x="1627"/>
        <item m="1" x="1958"/>
        <item m="1" x="1901"/>
        <item m="1" x="2056"/>
        <item m="1" x="1458"/>
        <item m="1" x="2365"/>
        <item m="1" x="1585"/>
        <item m="1" x="1286"/>
        <item m="1" x="509"/>
        <item m="1" x="663"/>
        <item m="1" x="2207"/>
        <item m="1" x="959"/>
        <item m="1" x="1941"/>
        <item m="1" x="1946"/>
        <item m="1" x="762"/>
        <item m="1" x="2157"/>
        <item m="1" x="2553"/>
        <item m="1" x="1516"/>
        <item m="1" x="622"/>
        <item m="1" x="964"/>
        <item m="1" x="1079"/>
        <item m="1" x="724"/>
        <item m="1" x="1112"/>
        <item m="1" x="1211"/>
        <item m="1" x="2047"/>
        <item m="1" x="1804"/>
        <item m="1" x="1427"/>
        <item m="1" x="2396"/>
        <item m="1" x="1788"/>
        <item m="1" x="510"/>
        <item m="1" x="1365"/>
        <item m="1" x="1834"/>
        <item m="1" x="2315"/>
        <item m="1" x="1267"/>
        <item m="1" x="2044"/>
        <item m="1" x="2314"/>
        <item m="1" x="1883"/>
        <item m="1" x="1557"/>
        <item m="1" x="1462"/>
        <item m="1" x="587"/>
        <item m="1" x="1997"/>
        <item m="1" x="1629"/>
        <item m="1" x="757"/>
        <item m="1" x="1836"/>
        <item m="1" x="1457"/>
        <item m="1" x="2166"/>
        <item m="1" x="2616"/>
        <item m="1" x="1453"/>
        <item m="1" x="2363"/>
        <item m="1" x="918"/>
        <item m="1" x="2550"/>
        <item m="1" x="1655"/>
        <item m="1" x="2410"/>
        <item m="1" x="2515"/>
        <item m="1" x="1819"/>
        <item m="1" x="1065"/>
        <item m="1" x="497"/>
        <item m="1" x="2326"/>
        <item m="1" x="1744"/>
        <item m="1" x="2529"/>
        <item m="1" x="1455"/>
        <item m="1" x="1899"/>
        <item m="1" x="1414"/>
        <item m="1" x="1356"/>
        <item m="1" x="2424"/>
        <item m="1" x="1041"/>
        <item m="1" x="1808"/>
        <item m="1" x="2105"/>
        <item m="1" x="2162"/>
        <item m="1" x="1129"/>
        <item m="1" x="1097"/>
        <item m="1" x="1369"/>
        <item m="1" x="2467"/>
        <item m="1" x="2280"/>
        <item m="1" x="1031"/>
        <item m="1" x="992"/>
        <item m="1" x="1430"/>
        <item m="1" x="626"/>
        <item m="1" x="1412"/>
        <item m="1" x="533"/>
        <item m="1" x="1082"/>
        <item m="1" x="548"/>
        <item m="1" x="1814"/>
        <item m="1" x="982"/>
        <item m="1" x="1664"/>
        <item m="1" x="643"/>
        <item m="1" x="926"/>
        <item m="1" x="1444"/>
        <item m="1" x="843"/>
        <item m="1" x="879"/>
        <item m="1" x="1555"/>
        <item m="1" x="1872"/>
        <item m="1" x="1983"/>
        <item m="1" x="1355"/>
        <item m="1" x="2244"/>
        <item m="1" x="2335"/>
        <item m="1" x="2131"/>
        <item m="1" x="538"/>
        <item m="1" x="2340"/>
        <item m="1" x="1137"/>
        <item m="1" x="2191"/>
        <item m="1" x="998"/>
        <item m="1" x="1667"/>
        <item m="1" x="2196"/>
        <item m="1" x="2242"/>
        <item m="1" x="743"/>
        <item m="1" x="2588"/>
        <item m="1" x="948"/>
        <item m="1" x="798"/>
        <item m="1" x="1135"/>
        <item m="1" x="1138"/>
        <item m="1" x="1353"/>
        <item m="1" x="2075"/>
        <item m="1" x="2679"/>
        <item m="1" x="2283"/>
        <item m="1" x="1291"/>
        <item m="1" x="2431"/>
        <item m="1" x="1979"/>
        <item m="1" x="1243"/>
        <item m="1" x="2246"/>
        <item m="1" x="878"/>
        <item m="1" x="1933"/>
        <item m="1" x="1196"/>
        <item m="1" x="2347"/>
        <item m="1" x="2590"/>
        <item m="1" x="1934"/>
        <item m="1" x="1616"/>
        <item m="1" x="695"/>
        <item m="1" x="2136"/>
        <item m="1" x="537"/>
        <item m="1" x="1864"/>
        <item m="1" x="1128"/>
        <item m="1" x="2485"/>
        <item m="1" x="1715"/>
        <item m="1" x="1672"/>
        <item m="1" x="1191"/>
        <item m="1" x="2589"/>
        <item m="1" x="1592"/>
        <item m="1" x="925"/>
        <item m="1" x="1047"/>
        <item m="1" x="1607"/>
        <item m="1" x="1399"/>
        <item m="1" x="2543"/>
        <item m="1" x="2545"/>
        <item m="1" x="1390"/>
        <item m="1" x="939"/>
        <item m="1" x="1000"/>
        <item m="1" x="2152"/>
        <item m="1" x="1200"/>
        <item m="1" x="1090"/>
        <item m="1" x="2132"/>
        <item m="1" x="2525"/>
        <item m="1" x="1037"/>
        <item m="1" x="552"/>
        <item m="1" x="730"/>
        <item m="1" x="2339"/>
        <item m="1" x="2625"/>
        <item m="1" x="2632"/>
        <item m="1" x="745"/>
        <item m="1" x="1985"/>
        <item m="1" x="1550"/>
        <item m="1" x="566"/>
        <item m="1" x="559"/>
        <item m="1" x="2544"/>
        <item m="1" x="1935"/>
        <item m="1" x="2247"/>
        <item m="1" x="2237"/>
        <item m="1" x="2020"/>
        <item m="1" x="837"/>
        <item m="1" x="979"/>
        <item m="1" x="1763"/>
        <item m="1" x="543"/>
        <item m="1" x="1553"/>
        <item m="1" x="2297"/>
        <item m="1" x="2531"/>
        <item m="1" x="558"/>
        <item m="1" x="1618"/>
        <item m="1" x="1668"/>
        <item m="1" x="2145"/>
        <item m="1" x="940"/>
        <item m="1" x="1352"/>
        <item m="1" x="565"/>
        <item m="1" x="1084"/>
        <item m="1" x="539"/>
        <item m="1" x="1503"/>
        <item m="1" x="2032"/>
        <item m="1" x="2533"/>
        <item m="1" x="880"/>
        <item m="1" x="1987"/>
        <item m="1" x="500"/>
        <item m="1" x="1554"/>
        <item m="1" x="849"/>
        <item m="1" x="1311"/>
        <item m="1" x="2427"/>
        <item m="1" x="2675"/>
        <item m="1" x="731"/>
        <item m="1" x="541"/>
        <item m="1" x="644"/>
        <item m="1" x="652"/>
        <item m="1" x="2595"/>
        <item m="1" x="870"/>
        <item m="1" x="1189"/>
        <item m="1" x="2532"/>
        <item m="1" x="2083"/>
        <item m="1" x="2036"/>
        <item m="1" x="1290"/>
        <item m="1" x="1491"/>
        <item m="1" x="1986"/>
        <item m="1" x="841"/>
        <item m="1" x="1873"/>
        <item m="1" x="1506"/>
        <item m="1" x="2389"/>
        <item m="1" x="2034"/>
        <item m="1" x="1085"/>
        <item m="1" x="1761"/>
        <item m="1" x="2517"/>
        <item m="1" x="1863"/>
        <item m="1" x="2144"/>
        <item m="1" x="1140"/>
        <item m="1" x="653"/>
        <item m="1" x="560"/>
        <item m="1" x="1509"/>
        <item m="1" x="1671"/>
        <item m="1" x="2082"/>
        <item m="1" x="556"/>
        <item m="1" x="1772"/>
        <item m="1" x="1826"/>
        <item m="1" x="1828"/>
        <item m="1" x="1351"/>
        <item m="1" x="1045"/>
        <item m="1" x="999"/>
        <item m="1" x="1931"/>
        <item m="1" x="2089"/>
        <item m="1" x="1975"/>
        <item m="1" x="835"/>
        <item m="1" x="795"/>
        <item m="1" x="845"/>
        <item m="1" x="1878"/>
        <item m="1" x="1098"/>
        <item m="1" x="1099"/>
        <item m="1" x="1246"/>
        <item m="1" x="1130"/>
        <item m="1" x="2194"/>
        <item m="1" x="1305"/>
        <item m="1" x="1914"/>
        <item m="1" x="1186"/>
        <item m="1" x="1915"/>
        <item m="1" x="1970"/>
        <item m="1" x="1495"/>
        <item m="1" x="2592"/>
        <item m="1" x="1717"/>
        <item m="1" x="705"/>
        <item m="1" x="2542"/>
        <item m="1" x="1831"/>
        <item m="1" x="536"/>
        <item m="1" x="2232"/>
        <item m="1" x="2437"/>
        <item m="1" x="1612"/>
        <item m="1" x="1549"/>
        <item m="1" x="1301"/>
        <item m="1" x="1610"/>
        <item m="1" x="1874"/>
        <item m="1" x="2438"/>
        <item m="1" x="1871"/>
        <item m="1" x="2382"/>
        <item m="1" x="1862"/>
        <item m="1" x="1436"/>
        <item m="1" x="2135"/>
        <item m="1" x="1764"/>
        <item m="1" x="612"/>
        <item m="1" x="496"/>
        <item m="1" x="1603"/>
        <item m="1" x="1403"/>
        <item m="1" x="2342"/>
        <item m="1" x="1001"/>
        <item m="1" x="1932"/>
        <item m="1" x="1235"/>
        <item m="1" x="2540"/>
        <item m="1" x="882"/>
        <item m="1" x="651"/>
        <item m="1" x="1615"/>
        <item m="1" x="1400"/>
        <item m="1" x="2635"/>
        <item m="1" x="1451"/>
        <item m="1" x="2474"/>
        <item m="1" x="1343"/>
        <item m="1" x="1982"/>
        <item m="1" x="997"/>
        <item m="1" x="1035"/>
        <item m="1" x="2037"/>
        <item m="1" x="1867"/>
        <item m="1" x="648"/>
        <item m="1" x="1087"/>
        <item m="1" x="1824"/>
        <item m="1" x="1043"/>
        <item m="1" x="2674"/>
        <item m="1" x="646"/>
        <item m="1" x="1296"/>
        <item m="1" x="1929"/>
        <item m="1" x="499"/>
        <item m="1" x="2581"/>
        <item m="1" x="2030"/>
        <item m="1" x="1597"/>
        <item m="1" x="2291"/>
        <item m="1" x="842"/>
        <item m="1" x="1036"/>
        <item m="1" x="2381"/>
        <item m="1" x="2439"/>
        <item m="1" x="495"/>
        <item m="1" x="2387"/>
        <item m="1" x="1188"/>
        <item m="1" x="792"/>
        <item m="1" x="1354"/>
        <item m="1" x="2636"/>
        <item m="1" x="1304"/>
        <item m="1" x="871"/>
        <item m="1" x="2294"/>
        <item m="1" x="2435"/>
        <item m="1" x="1711"/>
        <item m="1" x="1044"/>
        <item m="1" x="1184"/>
        <item m="1" x="2090"/>
        <item m="1" x="1392"/>
        <item m="1" x="1773"/>
        <item m="1" x="1454"/>
        <item m="1" x="1083"/>
        <item m="1" x="2078"/>
        <item m="1" x="741"/>
        <item m="1" x="1827"/>
        <item m="1" x="1245"/>
        <item m="1" x="2634"/>
        <item m="1" x="1776"/>
        <item m="1" x="1865"/>
        <item m="1" x="2149"/>
        <item m="1" x="1822"/>
        <item m="1" x="1504"/>
        <item m="1" x="850"/>
        <item m="1" x="2346"/>
        <item m="1" x="655"/>
        <item m="1" x="844"/>
        <item m="1" x="1448"/>
        <item m="1" x="2233"/>
        <item m="1" x="1139"/>
        <item m="1" x="656"/>
        <item m="1" x="2676"/>
        <item m="1" x="694"/>
        <item m="1" x="994"/>
        <item m="1" x="2441"/>
        <item m="1" x="1984"/>
        <item m="1" x="535"/>
        <item m="1" x="1781"/>
        <item m="1" x="1661"/>
        <item m="1" x="611"/>
        <item m="1" x="1443"/>
        <item m="1" x="2539"/>
        <item m="1" x="2285"/>
        <item m="1" x="839"/>
        <item m="1" x="2240"/>
        <item m="1" x="2138"/>
        <item m="1" x="2535"/>
        <item m="1" x="1608"/>
        <item m="1" x="2302"/>
        <item m="1" x="883"/>
        <item m="1" x="2336"/>
        <item m="1" x="1551"/>
        <item m="1" x="610"/>
        <item m="1" x="2593"/>
        <item m="1" x="2079"/>
        <item m="1" x="2428"/>
        <item m="1" x="1988"/>
        <item m="1" x="927"/>
        <item m="1" x="1237"/>
        <item m="1" x="1598"/>
        <item m="1" x="1348"/>
        <item m="1" x="534"/>
        <item m="1" x="1233"/>
        <item m="1" x="1307"/>
        <item m="1" x="2281"/>
        <item m="1" x="977"/>
        <item m="1" x="1930"/>
        <item m="1" x="2141"/>
        <item m="1" x="2633"/>
        <item m="1" x="1306"/>
        <item m="1" x="2031"/>
        <item m="1" x="1821"/>
        <item m="1" x="2142"/>
        <item m="1" x="1926"/>
        <item m="1" x="1300"/>
        <item m="1" x="832"/>
        <item m="1" x="1775"/>
        <item m="1" x="2155"/>
        <item m="1" x="1710"/>
        <item m="1" x="2677"/>
        <item m="1" x="928"/>
        <item m="1" x="604"/>
        <item m="1" x="1387"/>
        <item m="1" x="2299"/>
        <item m="1" x="2199"/>
        <item m="1" x="1247"/>
        <item m="1" x="1049"/>
        <item m="1" x="2214"/>
        <item m="1" x="784"/>
        <item m="1" x="2528"/>
        <item m="1" x="2190"/>
        <item m="1" x="2261"/>
        <item m="1" x="1431"/>
        <item m="1" x="996"/>
        <item m="1" x="1494"/>
        <item m="1" x="1402"/>
        <item m="1" x="1783"/>
        <item m="1" x="2192"/>
        <item m="1" x="581"/>
        <item m="1" x="1073"/>
        <item m="1" x="1721"/>
        <item m="1" x="1780"/>
        <item m="1" x="1919"/>
        <item m="1" x="2514"/>
        <item m="1" x="2488"/>
        <item m="1" x="1018"/>
        <item m="1" x="1758"/>
        <item m="1" x="791"/>
        <item m="1" x="766"/>
        <item m="1" x="1811"/>
        <item m="1" x="1201"/>
        <item m="1" x="1016"/>
        <item m="1" x="1040"/>
        <item m="1" x="718"/>
        <item m="1" x="2077"/>
        <item m="1" x="915"/>
        <item m="1" x="1559"/>
        <item m="1" x="1512"/>
        <item m="1" x="867"/>
        <item m="1" x="1328"/>
        <item m="1" x="2487"/>
        <item m="1" x="716"/>
        <item m="1" x="1870"/>
        <item m="1" x="2023"/>
        <item m="1" x="578"/>
        <item m="1" x="2518"/>
        <item m="1" x="2045"/>
        <item m="1" x="1560"/>
        <item m="1" x="1945"/>
        <item m="1" x="1359"/>
        <item m="1" x="1839"/>
        <item m="1" x="1892"/>
        <item m="1" x="1881"/>
        <item m="1" x="2546"/>
        <item m="1" x="1991"/>
        <item m="1" x="2352"/>
        <item m="1" x="2249"/>
        <item m="1" x="2161"/>
        <item m="1" x="2148"/>
        <item m="1" x="2349"/>
        <item m="1" x="799"/>
        <item m="1" x="2643"/>
        <item m="1" x="2646"/>
        <item m="1" x="2049"/>
        <item m="1" x="1514"/>
        <item m="1" x="1148"/>
        <item m="1" x="889"/>
        <item m="1" x="1837"/>
        <item m="1" x="1957"/>
        <item m="1" x="2353"/>
        <item m="1" x="2642"/>
        <item m="1" x="2127"/>
        <item m="1" x="765"/>
        <item m="1" x="506"/>
        <item m="1" x="808"/>
        <item m="1" x="1475"/>
        <item m="1" x="2304"/>
        <item m="1" x="1004"/>
        <item m="1" x="1720"/>
        <item m="1" x="2093"/>
        <item m="1" x="2356"/>
        <item m="1" x="2398"/>
        <item m="1" x="1467"/>
        <item m="1" x="953"/>
        <item m="1" x="1939"/>
        <item m="1" x="2040"/>
        <item m="1" x="1204"/>
        <item m="1" x="2495"/>
        <item m="1" x="613"/>
        <item m="1" x="1625"/>
        <item m="1" x="2600"/>
        <item m="1" x="2493"/>
        <item m="1" x="1259"/>
        <item m="1" x="2362"/>
        <item m="1" x="1007"/>
        <item m="1" x="2354"/>
        <item m="1" x="1887"/>
        <item m="1" x="2096"/>
        <item m="1" x="1473"/>
        <item m="1" x="713"/>
        <item m="1" x="2490"/>
        <item m="1" x="1408"/>
        <item m="1" x="2051"/>
        <item m="1" x="1683"/>
        <item m="1" x="1951"/>
        <item m="1" x="2491"/>
        <item m="1" x="2095"/>
        <item m="1" x="2102"/>
        <item m="1" x="860"/>
        <item m="1" x="2167"/>
        <item m="1" x="1948"/>
        <item m="1" x="2208"/>
        <item m="1" x="1413"/>
        <item m="1" x="955"/>
        <item m="1" x="1255"/>
        <item m="1" x="990"/>
        <item m="1" x="2645"/>
        <item m="1" x="2445"/>
        <item m="1" x="2395"/>
        <item m="1" x="504"/>
        <item m="1" x="1256"/>
        <item m="1" x="2255"/>
        <item m="1" x="1569"/>
        <item m="1" x="1632"/>
        <item m="1" x="671"/>
        <item m="1" x="1795"/>
        <item m="1" x="2269"/>
        <item m="1" x="761"/>
        <item m="1" x="513"/>
        <item m="1" x="667"/>
        <item m="1" x="2522"/>
        <item m="1" x="960"/>
        <item m="1" x="952"/>
        <item m="1" x="1318"/>
        <item m="1" x="1468"/>
        <item m="1" x="1469"/>
        <item m="1" x="855"/>
        <item m="1" x="1150"/>
        <item m="1" x="1257"/>
        <item m="1" x="1263"/>
        <item m="1" x="1042"/>
        <item m="1" x="1157"/>
        <item m="1" x="1113"/>
        <item m="1" x="1476"/>
        <item m="1" x="1260"/>
        <item m="1" x="2650"/>
        <item m="1" x="1679"/>
        <item m="1" x="1111"/>
        <item m="1" x="2006"/>
        <item m="1" x="1526"/>
        <item m="1" x="2452"/>
        <item m="1" x="1953"/>
        <item m="1" x="1372"/>
        <item m="1" x="1478"/>
        <item m="1" x="1373"/>
        <item m="1" x="1729"/>
        <item m="1" x="1261"/>
        <item m="1" x="2100"/>
        <item m="1" x="2612"/>
        <item m="1" x="2311"/>
        <item m="1" x="1156"/>
        <item m="1" x="1057"/>
        <item m="1" x="1217"/>
        <item m="1" x="2163"/>
        <item m="1" x="1737"/>
        <item m="1" x="1240"/>
        <item m="1" x="1896"/>
        <item m="1" x="2054"/>
        <item m="1" x="1527"/>
        <item m="1" x="1149"/>
        <item m="1" x="1684"/>
        <item m="1" x="662"/>
        <item m="1" x="1845"/>
        <item m="1" x="1371"/>
        <item m="1" x="1329"/>
        <item m="1" x="2504"/>
        <item m="1" x="1418"/>
        <item m="1" x="1119"/>
        <item m="1" x="526"/>
        <item m="1" x="897"/>
        <item m="1" x="1417"/>
        <item m="1" x="1573"/>
        <item m="1" x="1375"/>
        <item m="1" x="1799"/>
        <item m="1" x="1803"/>
        <item m="1" x="1902"/>
        <item m="1" x="2654"/>
        <item m="1" x="2370"/>
        <item m="1" x="2171"/>
        <item m="1" x="1581"/>
        <item m="1" x="2613"/>
        <item m="1" x="582"/>
        <item m="1" x="577"/>
        <item m="1" x="1635"/>
        <item m="1" x="1019"/>
        <item m="1" x="1848"/>
        <item m="1" x="1963"/>
        <item m="1" x="2369"/>
        <item m="1" x="2414"/>
        <item m="1" x="629"/>
        <item m="1" x="2503"/>
        <item m="1" x="816"/>
        <item m="1" x="2263"/>
        <item m="1" x="2417"/>
        <item m="1" x="630"/>
        <item m="1" x="2658"/>
        <item m="1" x="679"/>
        <item m="1" x="2413"/>
        <item m="1" x="524"/>
        <item m="1" x="2140"/>
        <item m="1" x="2615"/>
        <item m="1" x="901"/>
        <item m="1" x="774"/>
        <item m="1" x="1649"/>
        <item m="1" x="1216"/>
        <item m="1" x="1854"/>
        <item m="1" x="2316"/>
        <item m="1" x="2200"/>
        <item m="1" x="961"/>
        <item m="1" x="1421"/>
        <item m="1" x="1168"/>
        <item m="1" x="726"/>
        <item m="1" x="1071"/>
        <item m="1" x="1161"/>
        <item m="1" x="2062"/>
        <item m="1" x="2325"/>
        <item m="1" x="967"/>
        <item m="1" x="593"/>
        <item m="1" x="631"/>
        <item m="1" x="768"/>
        <item m="1" x="1332"/>
        <item m="1" x="1331"/>
        <item m="1" x="1583"/>
        <item m="1" x="1163"/>
        <item m="1" x="1274"/>
        <item m="1" x="1420"/>
        <item m="1" x="2219"/>
        <item m="1" x="1276"/>
        <item m="1" x="682"/>
        <item m="1" x="1446"/>
        <item m="1" x="819"/>
        <item m="1" x="2007"/>
        <item m="1" x="553"/>
        <item m="1" x="2568"/>
        <item m="1" x="2177"/>
        <item m="1" x="2262"/>
        <item m="1" x="963"/>
        <item m="1" x="2561"/>
        <item m="1" x="1809"/>
        <item m="1" x="530"/>
        <item m="1" x="719"/>
        <item m="1" x="2172"/>
        <item m="1" x="775"/>
        <item m="1" x="1907"/>
        <item m="1" x="1125"/>
        <item m="1" x="1275"/>
        <item m="1" x="1277"/>
        <item m="1" x="1222"/>
        <item m="1" x="2420"/>
        <item m="1" x="2273"/>
        <item m="1" x="1026"/>
        <item m="1" x="1077"/>
        <item m="1" x="776"/>
        <item m="1" x="1080"/>
        <item m="1" x="916"/>
        <item m="1" x="2125"/>
        <item m="1" x="904"/>
        <item m="1" x="592"/>
        <item m="1" x="1340"/>
        <item m="1" x="1029"/>
        <item m="1" x="821"/>
        <item m="1" x="1644"/>
        <item m="1" x="1335"/>
        <item m="1" x="1757"/>
        <item m="1" x="913"/>
        <item m="1" x="1336"/>
        <item m="1" x="2057"/>
        <item m="1" x="1120"/>
        <item m="1" x="1532"/>
        <item m="1" x="1913"/>
        <item m="1" x="1074"/>
        <item m="1" x="527"/>
        <item m="1" x="685"/>
        <item m="1" x="1178"/>
        <item m="1" x="598"/>
        <item m="1" x="1691"/>
        <item m="1" x="1697"/>
        <item m="1" x="825"/>
        <item m="1" x="2066"/>
        <item m="1" x="2180"/>
        <item m="1" x="2011"/>
        <item m="1" x="2118"/>
        <item m="1" x="2121"/>
        <item m="1" x="782"/>
        <item m="1" x="1653"/>
        <item m="1" x="1180"/>
        <item m="1" x="2426"/>
        <item m="1" x="2218"/>
        <item m="1" x="2010"/>
        <item m="1" x="2119"/>
        <item m="1" x="2668"/>
        <item m="1" x="2330"/>
        <item m="1" x="2379"/>
        <item m="1" x="2378"/>
        <item m="1" x="2015"/>
        <item m="1" x="1117"/>
        <item m="1" x="2456"/>
        <item m="1" x="2566"/>
        <item m="1" x="639"/>
        <item m="1" x="2459"/>
        <item m="1" x="1588"/>
        <item m="1" x="1695"/>
        <item m="1" x="2013"/>
        <item m="1" x="783"/>
        <item m="1" x="828"/>
        <item m="1" x="917"/>
        <item m="1" x="975"/>
        <item m="1" x="1287"/>
        <item m="1" x="1136"/>
        <item m="1" x="1823"/>
        <item m="1" x="634"/>
        <item m="1" x="2129"/>
        <item m="1" x="1508"/>
        <item m="1" x="2258"/>
        <item m="1" x="2337"/>
        <item m="1" x="1857"/>
        <item m="1" x="2270"/>
        <item m="1" x="973"/>
        <item m="1" x="826"/>
        <item m="1" x="827"/>
        <item m="1" x="2126"/>
        <item m="1" x="1645"/>
        <item m="1" x="680"/>
        <item m="1" x="1778"/>
        <item m="1" x="2069"/>
        <item m="1" x="2464"/>
        <item m="1" x="1959"/>
        <item x="77"/>
        <item x="453"/>
        <item x="56"/>
        <item x="71"/>
        <item x="24"/>
        <item x="144"/>
        <item x="5"/>
        <item x="422"/>
        <item x="128"/>
        <item x="433"/>
        <item x="391"/>
        <item x="385"/>
        <item x="31"/>
        <item x="23"/>
        <item x="7"/>
        <item x="427"/>
        <item x="479"/>
        <item x="314"/>
        <item x="85"/>
        <item x="403"/>
        <item x="289"/>
        <item x="366"/>
        <item x="61"/>
        <item x="461"/>
        <item x="42"/>
        <item x="158"/>
        <item x="188"/>
        <item x="197"/>
        <item x="179"/>
        <item x="326"/>
        <item x="257"/>
        <item x="119"/>
        <item x="344"/>
        <item x="176"/>
        <item x="211"/>
        <item x="482"/>
        <item x="464"/>
        <item x="187"/>
        <item x="219"/>
        <item x="59"/>
        <item x="135"/>
        <item x="370"/>
        <item x="304"/>
        <item x="216"/>
        <item x="268"/>
        <item x="160"/>
        <item x="108"/>
        <item x="145"/>
        <item x="231"/>
        <item x="41"/>
        <item x="98"/>
        <item x="14"/>
        <item x="68"/>
        <item x="138"/>
        <item x="83"/>
        <item x="329"/>
        <item x="441"/>
        <item x="139"/>
        <item x="10"/>
        <item x="167"/>
        <item x="203"/>
        <item x="143"/>
        <item x="487"/>
        <item x="349"/>
        <item x="146"/>
        <item x="180"/>
        <item x="414"/>
        <item x="318"/>
        <item x="308"/>
        <item x="70"/>
        <item x="319"/>
        <item x="285"/>
        <item x="295"/>
        <item x="272"/>
        <item x="37"/>
        <item x="242"/>
        <item x="449"/>
        <item x="30"/>
        <item x="206"/>
        <item x="12"/>
        <item x="263"/>
        <item x="459"/>
        <item x="262"/>
        <item x="456"/>
        <item x="246"/>
        <item x="102"/>
        <item x="317"/>
        <item x="426"/>
        <item x="93"/>
        <item x="201"/>
        <item x="149"/>
        <item x="33"/>
        <item x="226"/>
        <item x="393"/>
        <item x="245"/>
        <item x="465"/>
        <item x="97"/>
        <item x="174"/>
        <item x="186"/>
        <item x="229"/>
        <item x="74"/>
        <item x="88"/>
        <item x="89"/>
        <item x="64"/>
        <item x="175"/>
        <item x="28"/>
        <item x="75"/>
        <item x="162"/>
        <item x="155"/>
        <item x="278"/>
        <item x="276"/>
        <item x="424"/>
        <item x="140"/>
        <item x="39"/>
        <item x="362"/>
        <item x="194"/>
        <item x="49"/>
        <item x="51"/>
        <item x="375"/>
        <item x="472"/>
        <item x="256"/>
        <item x="21"/>
        <item x="266"/>
        <item x="460"/>
        <item x="148"/>
        <item x="343"/>
        <item x="168"/>
        <item x="288"/>
        <item x="36"/>
        <item x="190"/>
        <item x="54"/>
        <item x="48"/>
        <item x="142"/>
        <item x="169"/>
        <item x="2"/>
        <item x="192"/>
        <item x="26"/>
        <item x="409"/>
        <item x="474"/>
        <item x="73"/>
        <item x="137"/>
        <item x="172"/>
        <item x="53"/>
        <item x="324"/>
        <item x="66"/>
        <item x="100"/>
        <item x="113"/>
        <item x="114"/>
        <item x="416"/>
        <item x="213"/>
        <item x="132"/>
        <item x="101"/>
        <item x="232"/>
        <item x="419"/>
        <item x="63"/>
        <item x="106"/>
        <item x="109"/>
        <item x="35"/>
        <item x="69"/>
        <item x="60"/>
        <item x="483"/>
        <item x="207"/>
        <item x="166"/>
        <item x="286"/>
        <item x="1"/>
        <item x="432"/>
        <item x="361"/>
        <item x="332"/>
        <item x="451"/>
        <item x="310"/>
        <item x="315"/>
        <item x="248"/>
        <item x="273"/>
        <item x="279"/>
        <item x="330"/>
        <item x="29"/>
        <item x="417"/>
        <item x="47"/>
        <item x="123"/>
        <item x="156"/>
        <item x="296"/>
        <item x="46"/>
        <item x="239"/>
        <item x="228"/>
        <item x="376"/>
        <item x="473"/>
        <item x="80"/>
        <item x="90"/>
        <item x="301"/>
        <item x="45"/>
        <item x="202"/>
        <item x="294"/>
        <item x="184"/>
        <item x="305"/>
        <item x="412"/>
        <item x="369"/>
        <item x="475"/>
        <item x="269"/>
        <item x="280"/>
        <item x="368"/>
        <item x="481"/>
        <item x="222"/>
        <item x="58"/>
        <item x="3"/>
        <item x="247"/>
        <item x="271"/>
        <item x="335"/>
        <item x="333"/>
        <item x="95"/>
        <item x="274"/>
        <item x="355"/>
        <item x="9"/>
        <item x="415"/>
        <item x="82"/>
        <item x="454"/>
        <item x="32"/>
        <item x="78"/>
        <item x="0"/>
        <item x="163"/>
        <item x="311"/>
        <item x="255"/>
        <item x="234"/>
        <item x="193"/>
        <item x="402"/>
        <item x="434"/>
        <item x="131"/>
        <item x="312"/>
        <item x="124"/>
        <item x="214"/>
        <item x="25"/>
        <item x="381"/>
        <item x="466"/>
        <item x="40"/>
        <item x="387"/>
        <item x="374"/>
        <item x="364"/>
        <item x="204"/>
        <item x="243"/>
        <item x="76"/>
        <item x="313"/>
        <item x="489"/>
        <item x="244"/>
        <item x="240"/>
        <item x="440"/>
        <item x="397"/>
        <item x="237"/>
        <item x="452"/>
        <item x="351"/>
        <item x="212"/>
        <item x="92"/>
        <item x="99"/>
        <item x="27"/>
        <item x="182"/>
        <item x="458"/>
        <item x="359"/>
        <item x="423"/>
        <item x="84"/>
        <item x="252"/>
        <item x="259"/>
        <item x="379"/>
        <item x="18"/>
        <item x="488"/>
        <item x="383"/>
        <item x="407"/>
        <item x="178"/>
        <item x="476"/>
        <item x="401"/>
        <item x="65"/>
        <item x="87"/>
        <item x="365"/>
        <item x="220"/>
        <item x="372"/>
        <item x="164"/>
        <item x="181"/>
        <item x="275"/>
        <item x="147"/>
        <item x="141"/>
        <item x="134"/>
        <item x="11"/>
        <item x="413"/>
        <item x="210"/>
        <item x="217"/>
        <item x="236"/>
        <item x="233"/>
        <item x="8"/>
        <item x="4"/>
        <item x="468"/>
        <item x="382"/>
        <item x="425"/>
        <item x="38"/>
        <item x="430"/>
        <item x="264"/>
        <item x="484"/>
        <item x="328"/>
        <item x="290"/>
        <item x="260"/>
        <item x="300"/>
        <item x="79"/>
        <item x="154"/>
        <item x="200"/>
        <item x="480"/>
        <item x="392"/>
        <item x="340"/>
        <item x="103"/>
        <item x="44"/>
        <item x="72"/>
        <item x="111"/>
        <item x="444"/>
        <item x="55"/>
        <item x="153"/>
        <item x="394"/>
        <item x="354"/>
        <item x="446"/>
        <item x="282"/>
        <item x="307"/>
        <item x="320"/>
        <item x="57"/>
        <item x="358"/>
        <item x="346"/>
        <item x="439"/>
        <item x="277"/>
        <item x="104"/>
        <item x="322"/>
        <item x="323"/>
        <item x="338"/>
        <item x="337"/>
        <item x="325"/>
        <item x="334"/>
        <item x="253"/>
        <item x="342"/>
        <item x="122"/>
        <item x="429"/>
        <item x="357"/>
        <item x="350"/>
        <item x="22"/>
        <item x="198"/>
        <item x="339"/>
        <item x="115"/>
        <item x="91"/>
        <item x="356"/>
        <item x="331"/>
        <item x="341"/>
        <item x="86"/>
        <item x="129"/>
        <item x="112"/>
        <item x="327"/>
        <item x="125"/>
        <item x="121"/>
        <item x="19"/>
        <item x="127"/>
        <item x="316"/>
        <item x="396"/>
        <item x="321"/>
        <item x="126"/>
        <item x="136"/>
        <item x="117"/>
        <item x="336"/>
        <item x="118"/>
        <item x="218"/>
        <item x="107"/>
        <item x="191"/>
        <item x="352"/>
        <item x="254"/>
        <item x="302"/>
        <item x="223"/>
        <item x="293"/>
        <item x="205"/>
        <item x="443"/>
        <item x="463"/>
        <item x="384"/>
        <item x="437"/>
        <item x="130"/>
        <item x="94"/>
        <item x="221"/>
        <item x="470"/>
        <item x="431"/>
        <item x="347"/>
        <item x="442"/>
        <item x="227"/>
        <item x="438"/>
        <item x="298"/>
        <item x="283"/>
        <item x="462"/>
        <item x="408"/>
        <item x="373"/>
        <item x="455"/>
        <item x="116"/>
        <item x="367"/>
        <item x="363"/>
        <item x="225"/>
        <item x="261"/>
        <item x="306"/>
        <item x="390"/>
        <item x="152"/>
        <item x="96"/>
        <item x="371"/>
        <item x="195"/>
        <item x="120"/>
        <item x="291"/>
        <item x="110"/>
        <item x="249"/>
        <item x="196"/>
        <item x="270"/>
        <item x="386"/>
        <item x="395"/>
        <item x="478"/>
        <item x="389"/>
        <item x="420"/>
        <item x="353"/>
        <item x="447"/>
        <item x="105"/>
        <item x="62"/>
        <item x="15"/>
        <item x="151"/>
        <item x="161"/>
        <item x="235"/>
        <item x="405"/>
        <item x="360"/>
        <item x="410"/>
        <item x="467"/>
        <item x="398"/>
        <item x="50"/>
        <item x="418"/>
        <item x="421"/>
        <item x="251"/>
        <item x="399"/>
        <item x="52"/>
        <item x="258"/>
        <item x="348"/>
        <item x="215"/>
        <item x="43"/>
        <item x="345"/>
        <item x="238"/>
        <item x="34"/>
        <item x="230"/>
        <item x="284"/>
        <item x="411"/>
        <item x="297"/>
        <item x="267"/>
        <item x="173"/>
        <item x="287"/>
        <item x="457"/>
        <item x="177"/>
        <item x="486"/>
        <item x="159"/>
        <item x="448"/>
        <item x="292"/>
        <item x="265"/>
        <item x="406"/>
        <item x="485"/>
        <item x="450"/>
        <item x="281"/>
        <item x="435"/>
        <item x="157"/>
        <item x="185"/>
        <item x="303"/>
        <item x="469"/>
        <item x="189"/>
        <item x="299"/>
        <item x="13"/>
        <item x="16"/>
        <item x="445"/>
        <item x="428"/>
        <item x="17"/>
        <item x="241"/>
        <item x="477"/>
        <item x="404"/>
        <item x="6"/>
        <item x="150"/>
        <item x="400"/>
        <item x="224"/>
        <item x="81"/>
        <item x="378"/>
        <item x="171"/>
        <item x="380"/>
        <item x="471"/>
        <item x="165"/>
        <item x="183"/>
        <item x="133"/>
        <item x="67"/>
        <item x="20"/>
        <item x="436"/>
        <item x="170"/>
        <item x="377"/>
        <item x="388"/>
        <item x="209"/>
        <item x="309"/>
        <item x="199"/>
        <item x="208"/>
        <item x="250"/>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dataField="1" compact="0" outline="0" showAll="0" defaultSubtotal="0"/>
    <pivotField compact="0" outline="0" showAll="0"/>
    <pivotField compact="0" outline="0" showAll="0" defaultSubtotal="0">
      <items count="577">
        <item x="0"/>
        <item x="2"/>
        <item x="5"/>
        <item x="4"/>
        <item x="7"/>
        <item x="9"/>
        <item x="8"/>
        <item x="3"/>
        <item x="6"/>
        <item x="30"/>
        <item x="25"/>
        <item x="31"/>
        <item x="52"/>
        <item x="33"/>
        <item x="34"/>
        <item x="24"/>
        <item x="43"/>
        <item x="51"/>
        <item x="82"/>
        <item x="55"/>
        <item x="32"/>
        <item x="27"/>
        <item x="102"/>
        <item x="42"/>
        <item x="80"/>
        <item x="45"/>
        <item x="40"/>
        <item x="71"/>
        <item x="126"/>
        <item x="135"/>
        <item x="37"/>
        <item x="144"/>
        <item x="148"/>
        <item x="154"/>
        <item x="140"/>
        <item x="122"/>
        <item x="48"/>
        <item x="85"/>
        <item x="146"/>
        <item x="145"/>
        <item x="83"/>
        <item x="10"/>
        <item x="151"/>
        <item m="1" x="442"/>
        <item x="156"/>
        <item x="47"/>
        <item x="65"/>
        <item x="152"/>
        <item x="38"/>
        <item m="1" x="222"/>
        <item x="153"/>
        <item x="54"/>
        <item m="1" x="520"/>
        <item m="1" x="210"/>
        <item x="77"/>
        <item m="1" x="422"/>
        <item m="1" x="511"/>
        <item m="1" x="201"/>
        <item x="78"/>
        <item x="132"/>
        <item m="1" x="504"/>
        <item m="1" x="195"/>
        <item x="58"/>
        <item m="1" x="357"/>
        <item x="56"/>
        <item m="1" x="499"/>
        <item x="29"/>
        <item m="1" x="186"/>
        <item x="121"/>
        <item m="1" x="295"/>
        <item x="75"/>
        <item x="98"/>
        <item x="158"/>
        <item x="113"/>
        <item x="36"/>
        <item x="69"/>
        <item m="1" x="446"/>
        <item m="1" x="485"/>
        <item m="1" x="541"/>
        <item m="1" x="167"/>
        <item m="1" x="232"/>
        <item x="61"/>
        <item m="1" x="337"/>
        <item m="1" x="480"/>
        <item m="1" x="534"/>
        <item m="1" x="162"/>
        <item m="1" x="226"/>
        <item x="155"/>
        <item x="70"/>
        <item m="1" x="434"/>
        <item m="1" x="476"/>
        <item m="1" x="524"/>
        <item x="60"/>
        <item x="150"/>
        <item m="1" x="375"/>
        <item x="64"/>
        <item m="1" x="516"/>
        <item m="1" x="206"/>
        <item m="1" x="259"/>
        <item m="1" x="317"/>
        <item m="1" x="198"/>
        <item m="1" x="250"/>
        <item m="1" x="309"/>
        <item m="1" x="406"/>
        <item m="1" x="560"/>
        <item x="74"/>
        <item m="1" x="300"/>
        <item m="1" x="402"/>
        <item m="1" x="433"/>
        <item x="138"/>
        <item m="1" x="497"/>
        <item m="1" x="523"/>
        <item x="46"/>
        <item m="1" x="451"/>
        <item m="1" x="466"/>
        <item m="1" x="171"/>
        <item m="1" x="314"/>
        <item m="1" x="365"/>
        <item m="1" x="484"/>
        <item m="1" x="507"/>
        <item m="1" x="565"/>
        <item m="1" x="277"/>
        <item m="1" x="333"/>
        <item x="114"/>
        <item m="1" x="557"/>
        <item m="1" x="432"/>
        <item x="99"/>
        <item m="1" x="423"/>
        <item m="1" x="450"/>
        <item m="1" x="487"/>
        <item m="1" x="568"/>
        <item m="1" x="202"/>
        <item m="1" x="236"/>
        <item m="1" x="412"/>
        <item m="1" x="331"/>
        <item m="1" x="436"/>
        <item m="1" x="500"/>
        <item m="1" x="527"/>
        <item m="1" x="430"/>
        <item x="149"/>
        <item m="1" x="481"/>
        <item x="11"/>
        <item m="1" x="184"/>
        <item m="1" x="217"/>
        <item m="1" x="243"/>
        <item m="1" x="253"/>
        <item m="1" x="267"/>
        <item m="1" x="419"/>
        <item m="1" x="387"/>
        <item m="1" x="561"/>
        <item m="1" x="224"/>
        <item m="1" x="403"/>
        <item m="1" x="415"/>
        <item m="1" x="425"/>
        <item m="1" x="558"/>
        <item m="1" x="359"/>
        <item m="1" x="190"/>
        <item m="1" x="438"/>
        <item m="1" x="495"/>
        <item m="1" x="196"/>
        <item m="1" x="298"/>
        <item m="1" x="393"/>
        <item m="1" x="405"/>
        <item m="1" x="421"/>
        <item m="1" x="503"/>
        <item m="1" x="294"/>
        <item m="1" x="251"/>
        <item m="1" x="281"/>
        <item m="1" x="179"/>
        <item x="1"/>
        <item m="1" x="230"/>
        <item m="1" x="228"/>
        <item m="1" x="297"/>
        <item m="1" x="496"/>
        <item m="1" x="488"/>
        <item m="1" x="556"/>
        <item m="1" x="316"/>
        <item m="1" x="467"/>
        <item m="1" x="408"/>
        <item x="67"/>
        <item m="1" x="404"/>
        <item m="1" x="275"/>
        <item m="1" x="288"/>
        <item m="1" x="311"/>
        <item m="1" x="429"/>
        <item m="1" x="444"/>
        <item m="1" x="536"/>
        <item m="1" x="257"/>
        <item x="111"/>
        <item m="1" x="397"/>
        <item m="1" x="227"/>
        <item m="1" x="328"/>
        <item m="1" x="382"/>
        <item m="1" x="271"/>
        <item x="110"/>
        <item m="1" x="307"/>
        <item m="1" x="420"/>
        <item m="1" x="330"/>
        <item m="1" x="471"/>
        <item m="1" x="177"/>
        <item m="1" x="199"/>
        <item m="1" x="313"/>
        <item m="1" x="269"/>
        <item x="129"/>
        <item m="1" x="336"/>
        <item m="1" x="169"/>
        <item m="1" x="547"/>
        <item m="1" x="453"/>
        <item m="1" x="321"/>
        <item m="1" x="383"/>
        <item m="1" x="441"/>
        <item m="1" x="531"/>
        <item m="1" x="550"/>
        <item m="1" x="394"/>
        <item m="1" x="391"/>
        <item m="1" x="562"/>
        <item m="1" x="322"/>
        <item m="1" x="264"/>
        <item m="1" x="355"/>
        <item m="1" x="241"/>
        <item m="1" x="351"/>
        <item m="1" x="374"/>
        <item m="1" x="567"/>
        <item m="1" x="347"/>
        <item m="1" x="192"/>
        <item m="1" x="306"/>
        <item m="1" x="335"/>
        <item m="1" x="483"/>
        <item m="1" x="459"/>
        <item m="1" x="315"/>
        <item m="1" x="211"/>
        <item m="1" x="209"/>
        <item m="1" x="183"/>
        <item m="1" x="255"/>
        <item m="1" x="468"/>
        <item m="1" x="461"/>
        <item m="1" x="563"/>
        <item m="1" x="280"/>
        <item m="1" x="439"/>
        <item m="1" x="478"/>
        <item m="1" x="193"/>
        <item m="1" x="576"/>
        <item m="1" x="378"/>
        <item m="1" x="449"/>
        <item m="1" x="435"/>
        <item x="66"/>
        <item m="1" x="380"/>
        <item m="1" x="494"/>
        <item m="1" x="474"/>
        <item m="1" x="231"/>
        <item m="1" x="377"/>
        <item m="1" x="319"/>
        <item m="1" x="392"/>
        <item m="1" x="544"/>
        <item m="1" x="506"/>
        <item m="1" x="324"/>
        <item m="1" x="191"/>
        <item m="1" x="265"/>
        <item m="1" x="491"/>
        <item m="1" x="443"/>
        <item m="1" x="385"/>
        <item m="1" x="290"/>
        <item m="1" x="310"/>
        <item m="1" x="452"/>
        <item m="1" x="440"/>
        <item m="1" x="416"/>
        <item m="1" x="530"/>
        <item m="1" x="239"/>
        <item m="1" x="263"/>
        <item m="1" x="348"/>
        <item m="1" x="373"/>
        <item m="1" x="529"/>
        <item m="1" x="399"/>
        <item m="1" x="345"/>
        <item m="1" x="188"/>
        <item m="1" x="273"/>
        <item m="1" x="305"/>
        <item m="1" x="364"/>
        <item m="1" x="546"/>
        <item m="1" x="395"/>
        <item m="1" x="340"/>
        <item m="1" x="413"/>
        <item m="1" x="458"/>
        <item x="131"/>
        <item m="1" x="247"/>
        <item m="1" x="172"/>
        <item m="1" x="489"/>
        <item m="1" x="279"/>
        <item m="1" x="338"/>
        <item m="1" x="308"/>
        <item m="1" x="283"/>
        <item m="1" x="501"/>
        <item m="1" x="204"/>
        <item m="1" x="225"/>
        <item m="1" x="238"/>
        <item m="1" x="396"/>
        <item m="1" x="455"/>
        <item m="1" x="535"/>
        <item m="1" x="543"/>
        <item m="1" x="164"/>
        <item m="1" x="240"/>
        <item m="1" x="326"/>
        <item m="1" x="515"/>
        <item x="141"/>
        <item m="1" x="219"/>
        <item m="1" x="342"/>
        <item m="1" x="221"/>
        <item m="1" x="256"/>
        <item m="1" x="470"/>
        <item m="1" x="262"/>
        <item m="1" x="400"/>
        <item m="1" x="327"/>
        <item m="1" x="161"/>
        <item m="1" x="510"/>
        <item m="1" x="366"/>
        <item m="1" x="426"/>
        <item m="1" x="334"/>
        <item m="1" x="272"/>
        <item m="1" x="401"/>
        <item m="1" x="261"/>
        <item m="1" x="431"/>
        <item m="1" x="514"/>
        <item m="1" x="414"/>
        <item m="1" x="286"/>
        <item m="1" x="549"/>
        <item m="1" x="173"/>
        <item m="1" x="246"/>
        <item m="1" x="390"/>
        <item m="1" x="248"/>
        <item m="1" x="417"/>
        <item x="84"/>
        <item m="1" x="205"/>
        <item m="1" x="454"/>
        <item m="1" x="325"/>
        <item m="1" x="469"/>
        <item m="1" x="270"/>
        <item m="1" x="388"/>
        <item m="1" x="174"/>
        <item m="1" x="508"/>
        <item m="1" x="165"/>
        <item x="160"/>
        <item x="35"/>
        <item x="50"/>
        <item m="1" x="216"/>
        <item m="1" x="360"/>
        <item m="1" x="274"/>
        <item m="1" x="575"/>
        <item x="81"/>
        <item m="1" x="424"/>
        <item m="1" x="513"/>
        <item m="1" x="539"/>
        <item m="1" x="249"/>
        <item m="1" x="456"/>
        <item m="1" x="175"/>
        <item m="1" x="464"/>
        <item m="1" x="200"/>
        <item m="1" x="220"/>
        <item m="1" x="473"/>
        <item m="1" x="519"/>
        <item m="1" x="486"/>
        <item m="1" x="472"/>
        <item x="39"/>
        <item m="1" x="208"/>
        <item m="1" x="166"/>
        <item m="1" x="302"/>
        <item x="26"/>
        <item m="1" x="299"/>
        <item m="1" x="278"/>
        <item m="1" x="465"/>
        <item m="1" x="170"/>
        <item m="1" x="242"/>
        <item m="1" x="463"/>
        <item m="1" x="564"/>
        <item m="1" x="569"/>
        <item m="1" x="574"/>
        <item m="1" x="512"/>
        <item m="1" x="304"/>
        <item x="112"/>
        <item m="1" x="346"/>
        <item m="1" x="538"/>
        <item m="1" x="448"/>
        <item m="1" x="482"/>
        <item m="1" x="303"/>
        <item m="1" x="312"/>
        <item m="1" x="410"/>
        <item m="1" x="252"/>
        <item m="1" x="548"/>
        <item m="1" x="445"/>
        <item m="1" x="517"/>
        <item m="1" x="490"/>
        <item m="1" x="370"/>
        <item m="1" x="349"/>
        <item m="1" x="407"/>
        <item m="1" x="427"/>
        <item m="1" x="301"/>
        <item m="1" x="540"/>
        <item m="1" x="571"/>
        <item m="1" x="180"/>
        <item m="1" x="214"/>
        <item m="1" x="475"/>
        <item m="1" x="291"/>
        <item m="1" x="398"/>
        <item m="1" x="447"/>
        <item m="1" x="168"/>
        <item m="1" x="285"/>
        <item m="1" x="528"/>
        <item x="28"/>
        <item m="1" x="368"/>
        <item x="96"/>
        <item m="1" x="509"/>
        <item m="1" x="356"/>
        <item m="1" x="212"/>
        <item x="159"/>
        <item m="1" x="545"/>
        <item m="1" x="341"/>
        <item x="76"/>
        <item m="1" x="358"/>
        <item x="157"/>
        <item m="1" x="223"/>
        <item m="1" x="352"/>
        <item m="1" x="521"/>
        <item m="1" x="573"/>
        <item m="1" x="505"/>
        <item m="1" x="537"/>
        <item m="1" x="244"/>
        <item m="1" x="296"/>
        <item m="1" x="542"/>
        <item m="1" x="555"/>
        <item m="1" x="282"/>
        <item m="1" x="492"/>
        <item m="1" x="518"/>
        <item m="1" x="525"/>
        <item m="1" x="428"/>
        <item m="1" x="181"/>
        <item m="1" x="386"/>
        <item m="1" x="381"/>
        <item m="1" x="566"/>
        <item m="1" x="457"/>
        <item m="1" x="522"/>
        <item m="1" x="197"/>
        <item m="1" x="203"/>
        <item m="1" x="237"/>
        <item x="118"/>
        <item m="1" x="353"/>
        <item m="1" x="462"/>
        <item m="1" x="268"/>
        <item m="1" x="332"/>
        <item m="1" x="551"/>
        <item m="1" x="187"/>
        <item m="1" x="363"/>
        <item m="1" x="409"/>
        <item m="1" x="254"/>
        <item m="1" x="344"/>
        <item m="1" x="320"/>
        <item m="1" x="460"/>
        <item m="1" x="526"/>
        <item m="1" x="418"/>
        <item m="1" x="361"/>
        <item m="1" x="369"/>
        <item m="1" x="207"/>
        <item m="1" x="287"/>
        <item m="1" x="292"/>
        <item m="1" x="266"/>
        <item m="1" x="213"/>
        <item m="1" x="233"/>
        <item m="1" x="552"/>
        <item m="1" x="559"/>
        <item m="1" x="185"/>
        <item x="90"/>
        <item m="1" x="178"/>
        <item m="1" x="354"/>
        <item m="1" x="176"/>
        <item m="1" x="229"/>
        <item m="1" x="437"/>
        <item m="1" x="234"/>
        <item m="1" x="532"/>
        <item m="1" x="194"/>
        <item m="1" x="329"/>
        <item m="1" x="258"/>
        <item m="1" x="479"/>
        <item m="1" x="477"/>
        <item m="1" x="411"/>
        <item m="1" x="182"/>
        <item m="1" x="572"/>
        <item m="1" x="362"/>
        <item m="1" x="493"/>
        <item m="1" x="293"/>
        <item m="1" x="235"/>
        <item m="1" x="163"/>
        <item m="1" x="384"/>
        <item m="1" x="318"/>
        <item m="1" x="284"/>
        <item m="1" x="570"/>
        <item m="1" x="218"/>
        <item m="1" x="498"/>
        <item m="1" x="323"/>
        <item m="1" x="389"/>
        <item m="1" x="215"/>
        <item m="1" x="553"/>
        <item m="1" x="379"/>
        <item m="1" x="245"/>
        <item m="1" x="554"/>
        <item m="1" x="189"/>
        <item m="1" x="371"/>
        <item m="1" x="276"/>
        <item m="1" x="376"/>
        <item m="1" x="343"/>
        <item m="1" x="260"/>
        <item m="1" x="339"/>
        <item m="1" x="372"/>
        <item m="1" x="367"/>
        <item m="1" x="502"/>
        <item m="1" x="533"/>
        <item m="1" x="289"/>
        <item m="1" x="350"/>
        <item x="104"/>
        <item x="97"/>
        <item x="119"/>
        <item x="125"/>
        <item x="53"/>
        <item x="127"/>
        <item x="92"/>
        <item x="62"/>
        <item x="12"/>
        <item x="57"/>
        <item x="17"/>
        <item x="147"/>
        <item x="23"/>
        <item x="21"/>
        <item x="88"/>
        <item x="87"/>
        <item x="18"/>
        <item x="100"/>
        <item x="95"/>
        <item x="14"/>
        <item x="94"/>
        <item x="16"/>
        <item x="68"/>
        <item x="19"/>
        <item x="133"/>
        <item x="116"/>
        <item x="79"/>
        <item x="101"/>
        <item x="128"/>
        <item x="91"/>
        <item x="20"/>
        <item x="105"/>
        <item x="108"/>
        <item x="130"/>
        <item x="115"/>
        <item x="107"/>
        <item x="106"/>
        <item x="103"/>
        <item x="109"/>
        <item x="142"/>
        <item x="120"/>
        <item x="49"/>
        <item x="22"/>
        <item x="59"/>
        <item x="72"/>
        <item x="73"/>
        <item x="63"/>
        <item x="44"/>
        <item x="41"/>
        <item x="93"/>
        <item x="89"/>
        <item x="15"/>
        <item x="86"/>
        <item x="123"/>
        <item x="136"/>
        <item x="134"/>
        <item x="139"/>
        <item x="137"/>
        <item x="143"/>
        <item x="13"/>
        <item x="124"/>
        <item x="117"/>
      </items>
    </pivotField>
    <pivotField compact="0" outline="0" showAll="0"/>
    <pivotField compact="0" outline="0" showAll="0" defaultSubtotal="0"/>
    <pivotField axis="axisRow" compact="0" outline="0" showAll="0" sortType="ascending">
      <items count="16">
        <item x="2"/>
        <item x="7"/>
        <item m="1" x="10"/>
        <item m="1" x="11"/>
        <item x="6"/>
        <item m="1" x="13"/>
        <item m="1" x="12"/>
        <item x="4"/>
        <item x="1"/>
        <item x="0"/>
        <item x="8"/>
        <item m="1" x="14"/>
        <item x="5"/>
        <item x="3"/>
        <item h="1" x="9"/>
        <item t="default"/>
      </items>
    </pivotField>
    <pivotField compact="0" outline="0" showAll="0"/>
    <pivotField name="Cause Detail" axis="axisRow" compact="0" outline="0" showAll="0" defaultSubtotal="0">
      <items count="91">
        <item x="36"/>
        <item x="0"/>
        <item x="2"/>
        <item m="1" x="89"/>
        <item x="1"/>
        <item m="1" x="87"/>
        <item x="19"/>
        <item m="1" x="75"/>
        <item m="1" x="69"/>
        <item x="31"/>
        <item x="3"/>
        <item m="1" x="76"/>
        <item m="1" x="80"/>
        <item m="1" x="46"/>
        <item x="7"/>
        <item x="14"/>
        <item x="34"/>
        <item m="1" x="81"/>
        <item m="1" x="90"/>
        <item m="1" x="85"/>
        <item x="6"/>
        <item m="1" x="49"/>
        <item x="4"/>
        <item m="1" x="52"/>
        <item m="1" x="88"/>
        <item x="8"/>
        <item x="5"/>
        <item m="1" x="64"/>
        <item m="1" x="79"/>
        <item m="1" x="67"/>
        <item x="29"/>
        <item x="39"/>
        <item m="1" x="84"/>
        <item x="17"/>
        <item m="1" x="54"/>
        <item x="40"/>
        <item m="1" x="77"/>
        <item m="1" x="68"/>
        <item m="1" x="78"/>
        <item x="37"/>
        <item x="11"/>
        <item m="1" x="66"/>
        <item x="26"/>
        <item x="12"/>
        <item m="1" x="51"/>
        <item x="13"/>
        <item m="1" x="82"/>
        <item m="1" x="55"/>
        <item m="1" x="48"/>
        <item m="1" x="56"/>
        <item x="45"/>
        <item x="22"/>
        <item x="28"/>
        <item x="21"/>
        <item x="27"/>
        <item x="32"/>
        <item x="23"/>
        <item x="33"/>
        <item x="18"/>
        <item m="1" x="62"/>
        <item x="24"/>
        <item x="41"/>
        <item x="16"/>
        <item x="44"/>
        <item m="1" x="61"/>
        <item m="1" x="59"/>
        <item m="1" x="60"/>
        <item x="20"/>
        <item m="1" x="65"/>
        <item m="1" x="47"/>
        <item m="1" x="58"/>
        <item x="38"/>
        <item x="9"/>
        <item m="1" x="57"/>
        <item m="1" x="74"/>
        <item m="1" x="53"/>
        <item m="1" x="63"/>
        <item m="1" x="86"/>
        <item m="1" x="72"/>
        <item m="1" x="70"/>
        <item x="35"/>
        <item m="1" x="73"/>
        <item m="1" x="71"/>
        <item m="1" x="83"/>
        <item x="10"/>
        <item x="42"/>
        <item m="1" x="50"/>
        <item x="15"/>
        <item x="25"/>
        <item x="30"/>
        <item x="43"/>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compact="0" outline="0" showAll="0" defaultSubtotal="0"/>
  </pivotFields>
  <rowFields count="2">
    <field x="17"/>
    <field x="19"/>
  </rowFields>
  <rowItems count="55">
    <i>
      <x/>
      <x v="2"/>
    </i>
    <i r="1">
      <x v="25"/>
    </i>
    <i r="1">
      <x v="80"/>
    </i>
    <i t="default">
      <x/>
    </i>
    <i>
      <x v="1"/>
      <x v="6"/>
    </i>
    <i r="1">
      <x v="30"/>
    </i>
    <i r="1">
      <x v="52"/>
    </i>
    <i r="1">
      <x v="63"/>
    </i>
    <i t="default">
      <x v="1"/>
    </i>
    <i>
      <x v="4"/>
      <x v="51"/>
    </i>
    <i r="1">
      <x v="53"/>
    </i>
    <i r="1">
      <x v="54"/>
    </i>
    <i r="1">
      <x v="55"/>
    </i>
    <i r="1">
      <x v="56"/>
    </i>
    <i r="1">
      <x v="57"/>
    </i>
    <i r="1">
      <x v="58"/>
    </i>
    <i r="1">
      <x v="60"/>
    </i>
    <i r="1">
      <x v="61"/>
    </i>
    <i r="1">
      <x v="62"/>
    </i>
    <i r="1">
      <x v="67"/>
    </i>
    <i r="1">
      <x v="71"/>
    </i>
    <i r="1">
      <x v="85"/>
    </i>
    <i r="1">
      <x v="88"/>
    </i>
    <i r="1">
      <x v="90"/>
    </i>
    <i t="default">
      <x v="4"/>
    </i>
    <i>
      <x v="7"/>
      <x/>
    </i>
    <i r="1">
      <x v="20"/>
    </i>
    <i r="1">
      <x v="35"/>
    </i>
    <i r="1">
      <x v="42"/>
    </i>
    <i r="1">
      <x v="43"/>
    </i>
    <i r="1">
      <x v="45"/>
    </i>
    <i r="1">
      <x v="72"/>
    </i>
    <i t="default">
      <x v="7"/>
    </i>
    <i>
      <x v="8"/>
      <x v="4"/>
    </i>
    <i t="default">
      <x v="8"/>
    </i>
    <i>
      <x v="9"/>
      <x v="1"/>
    </i>
    <i r="1">
      <x v="9"/>
    </i>
    <i r="1">
      <x v="10"/>
    </i>
    <i r="1">
      <x v="15"/>
    </i>
    <i r="1">
      <x v="16"/>
    </i>
    <i r="1">
      <x v="33"/>
    </i>
    <i r="1">
      <x v="39"/>
    </i>
    <i r="1">
      <x v="40"/>
    </i>
    <i t="default">
      <x v="9"/>
    </i>
    <i>
      <x v="10"/>
      <x v="31"/>
    </i>
    <i t="default">
      <x v="10"/>
    </i>
    <i>
      <x v="12"/>
      <x v="84"/>
    </i>
    <i r="1">
      <x v="87"/>
    </i>
    <i r="1">
      <x v="89"/>
    </i>
    <i t="default">
      <x v="12"/>
    </i>
    <i>
      <x v="13"/>
      <x v="14"/>
    </i>
    <i r="1">
      <x v="22"/>
    </i>
    <i r="1">
      <x v="26"/>
    </i>
    <i t="default">
      <x v="13"/>
    </i>
    <i t="grand">
      <x/>
    </i>
  </rowItems>
  <colItems count="1">
    <i/>
  </colItems>
  <dataFields count="1">
    <dataField name=" " fld="12" subtotal="count" baseField="18" baseItem="18"/>
  </dataFields>
  <formats count="16">
    <format dxfId="49">
      <pivotArea outline="0" collapsedLevelsAreSubtotals="1" fieldPosition="0"/>
    </format>
    <format dxfId="48">
      <pivotArea type="topRight" dataOnly="0" labelOnly="1" outline="0" fieldPosition="0"/>
    </format>
    <format dxfId="47">
      <pivotArea field="3" type="button" dataOnly="0" labelOnly="1" outline="0"/>
    </format>
    <format dxfId="46">
      <pivotArea field="19" type="button" dataOnly="0" labelOnly="1" outline="0" axis="axisRow" fieldPosition="1"/>
    </format>
    <format dxfId="45">
      <pivotArea field="4" type="button" dataOnly="0" labelOnly="1" outline="0"/>
    </format>
    <format dxfId="44">
      <pivotArea dataOnly="0" labelOnly="1" grandRow="1" outline="0" fieldPosition="0"/>
    </format>
    <format dxfId="43">
      <pivotArea dataOnly="0" labelOnly="1" grandRow="1" outline="0" fieldPosition="0"/>
    </format>
    <format dxfId="42">
      <pivotArea type="origin" dataOnly="0" labelOnly="1" outline="0" fieldPosition="0"/>
    </format>
    <format dxfId="41">
      <pivotArea dataOnly="0" labelOnly="1" grandRow="1" outline="0" fieldPosition="0"/>
    </format>
    <format dxfId="40">
      <pivotArea type="origin" dataOnly="0" labelOnly="1" outline="0" fieldPosition="0"/>
    </format>
    <format dxfId="39">
      <pivotArea dataOnly="0" labelOnly="1" grandRow="1" outline="0" fieldPosition="0"/>
    </format>
    <format dxfId="38">
      <pivotArea dataOnly="0" grandRow="1" outline="0" fieldPosition="0"/>
    </format>
    <format dxfId="37">
      <pivotArea field="14" type="button" dataOnly="0" labelOnly="1" outline="0"/>
    </format>
    <format dxfId="36">
      <pivotArea dataOnly="0" outline="0" fieldPosition="0">
        <references count="1">
          <reference field="17" count="0" defaultSubtotal="1"/>
        </references>
      </pivotArea>
    </format>
    <format dxfId="35">
      <pivotArea dataOnly="0" outline="0" fieldPosition="0">
        <references count="1">
          <reference field="17" count="0" defaultSubtotal="1"/>
        </references>
      </pivotArea>
    </format>
    <format dxfId="34">
      <pivotArea dataOnly="0"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K10" firstHeaderRow="2" firstDataRow="2" firstDataCol="10"/>
  <pivotFields count="28">
    <pivotField compact="0" outline="0" showAll="0"/>
    <pivotField compact="0" outline="0" showAll="0" defaultSubtotal="0"/>
    <pivotField compact="0" outline="0" showAll="0" defaultSubtotal="0"/>
    <pivotField name="Weather Condition" axis="axisRow" compact="0" outline="0" showAll="0" defaultSubtotal="0">
      <items count="11">
        <item sd="0" x="0"/>
        <item sd="0" x="4"/>
        <item sd="0" x="3"/>
        <item sd="0" x="2"/>
        <item sd="0" x="1"/>
        <item sd="0" m="1" x="9"/>
        <item sd="0" m="1" x="6"/>
        <item h="1" x="5"/>
        <item sd="0" m="1" x="10"/>
        <item m="1" x="7"/>
        <item m="1" x="8"/>
      </items>
      <extLst>
        <ext xmlns:x14="http://schemas.microsoft.com/office/spreadsheetml/2009/9/main" uri="{2946ED86-A175-432a-8AC1-64E0C546D7DE}">
          <x14:pivotField fillDownLabels="1"/>
        </ext>
      </extLst>
    </pivotField>
    <pivotField name="Outage Date" axis="axisRow" compact="0" numFmtId="22" outline="0" showAll="0" defaultSubtotal="0">
      <items count="2376">
        <item m="1" x="1913"/>
        <item m="1" x="1444"/>
        <item m="1" x="517"/>
        <item m="1" x="1252"/>
        <item m="1" x="799"/>
        <item m="1" x="2110"/>
        <item m="1" x="1128"/>
        <item m="1" x="1156"/>
        <item m="1" x="1300"/>
        <item m="1" x="1756"/>
        <item m="1" x="1672"/>
        <item m="1" x="1892"/>
        <item m="1" x="1673"/>
        <item m="1" x="1697"/>
        <item m="1" x="1119"/>
        <item m="1" x="1027"/>
        <item m="1" x="579"/>
        <item m="1" x="874"/>
        <item m="1" x="1452"/>
        <item m="1" x="1103"/>
        <item m="1" x="1719"/>
        <item m="1" x="2005"/>
        <item m="1" x="1782"/>
        <item m="1" x="625"/>
        <item m="1" x="491"/>
        <item m="1" x="1926"/>
        <item m="1" x="838"/>
        <item m="1" x="681"/>
        <item m="1" x="1251"/>
        <item m="1" x="1173"/>
        <item m="1" x="1179"/>
        <item m="1" x="643"/>
        <item m="1" x="2164"/>
        <item m="1" x="521"/>
        <item m="1" x="773"/>
        <item m="1" x="2077"/>
        <item m="1" x="1854"/>
        <item m="1" x="2355"/>
        <item m="1" x="1416"/>
        <item m="1" x="2369"/>
        <item m="1" x="1463"/>
        <item m="1" x="1488"/>
        <item m="1" x="1975"/>
        <item m="1" x="782"/>
        <item m="1" x="603"/>
        <item m="1" x="914"/>
        <item m="1" x="1311"/>
        <item m="1" x="1701"/>
        <item m="1" x="624"/>
        <item m="1" x="2060"/>
        <item m="1" x="2095"/>
        <item m="1" x="865"/>
        <item m="1" x="753"/>
        <item m="1" x="1212"/>
        <item m="1" x="532"/>
        <item m="1" x="2204"/>
        <item m="1" x="1445"/>
        <item m="1" x="1861"/>
        <item m="1" x="1635"/>
        <item m="1" x="969"/>
        <item m="1" x="1704"/>
        <item m="1" x="2080"/>
        <item m="1" x="1078"/>
        <item m="1" x="1461"/>
        <item m="1" x="1430"/>
        <item m="1" x="1844"/>
        <item m="1" x="1851"/>
        <item m="1" x="533"/>
        <item m="1" x="1495"/>
        <item m="1" x="1177"/>
        <item m="1" x="1793"/>
        <item m="1" x="2055"/>
        <item m="1" x="1133"/>
        <item m="1" x="682"/>
        <item m="1" x="1395"/>
        <item m="1" x="1432"/>
        <item m="1" x="738"/>
        <item m="1" x="1456"/>
        <item m="1" x="1190"/>
        <item m="1" x="683"/>
        <item m="1" x="1855"/>
        <item m="1" x="2352"/>
        <item m="1" x="1944"/>
        <item m="1" x="923"/>
        <item m="1" x="613"/>
        <item m="1" x="1320"/>
        <item m="1" x="1747"/>
        <item m="1" x="2212"/>
        <item m="1" x="2341"/>
        <item m="1" x="946"/>
        <item m="1" x="1933"/>
        <item m="1" x="839"/>
        <item m="1" x="862"/>
        <item m="1" x="2350"/>
        <item m="1" x="2353"/>
        <item m="1" x="1213"/>
        <item m="1" x="1693"/>
        <item m="1" x="1295"/>
        <item m="1" x="1998"/>
        <item m="1" x="2113"/>
        <item m="1" x="1665"/>
        <item m="1" x="2213"/>
        <item m="1" x="822"/>
        <item m="1" x="1045"/>
        <item m="1" x="1301"/>
        <item m="1" x="2072"/>
        <item m="1" x="1863"/>
        <item m="1" x="510"/>
        <item m="1" x="1752"/>
        <item m="1" x="962"/>
        <item m="1" x="2155"/>
        <item m="1" x="1921"/>
        <item m="1" x="1047"/>
        <item m="1" x="2038"/>
        <item m="1" x="1636"/>
        <item m="1" x="515"/>
        <item m="1" x="1152"/>
        <item m="1" x="910"/>
        <item m="1" x="1642"/>
        <item m="1" x="638"/>
        <item m="1" x="970"/>
        <item m="1" x="2244"/>
        <item m="1" x="857"/>
        <item m="1" x="1346"/>
        <item m="1" x="1806"/>
        <item m="1" x="1930"/>
        <item m="1" x="1898"/>
        <item m="1" x="545"/>
        <item m="1" x="1484"/>
        <item m="1" x="1674"/>
        <item m="1" x="2222"/>
        <item m="1" x="1159"/>
        <item m="1" x="1736"/>
        <item m="1" x="1964"/>
        <item m="1" x="2224"/>
        <item m="1" x="1352"/>
        <item m="1" x="719"/>
        <item m="1" x="748"/>
        <item m="1" x="2249"/>
        <item m="1" x="863"/>
        <item m="1" x="1742"/>
        <item m="1" x="1245"/>
        <item m="1" x="2361"/>
        <item m="1" x="1509"/>
        <item m="1" x="1053"/>
        <item m="1" x="525"/>
        <item m="1" x="746"/>
        <item m="1" x="1285"/>
        <item m="1" x="1711"/>
        <item m="1" x="1464"/>
        <item m="1" x="618"/>
        <item m="1" x="1434"/>
        <item m="1" x="2135"/>
        <item m="1" x="1239"/>
        <item m="1" x="585"/>
        <item m="1" x="1109"/>
        <item m="1" x="2057"/>
        <item m="1" x="920"/>
        <item m="1" x="1385"/>
        <item m="1" x="554"/>
        <item m="1" x="1439"/>
        <item m="1" x="499"/>
        <item m="1" x="1912"/>
        <item m="1" x="1391"/>
        <item m="1" x="988"/>
        <item m="1" x="1615"/>
        <item m="1" x="1743"/>
        <item m="1" x="1618"/>
        <item m="1" x="1662"/>
        <item m="1" x="790"/>
        <item m="1" x="1726"/>
        <item m="1" x="2107"/>
        <item m="1" x="1610"/>
        <item m="1" x="492"/>
        <item m="1" x="2026"/>
        <item m="1" x="649"/>
        <item m="1" x="893"/>
        <item m="1" x="1557"/>
        <item m="1" x="1611"/>
        <item m="1" x="527"/>
        <item m="1" x="1582"/>
        <item m="1" x="843"/>
        <item m="1" x="898"/>
        <item m="1" x="1999"/>
        <item m="1" x="1621"/>
        <item m="1" x="1510"/>
        <item m="1" x="1193"/>
        <item m="1" x="1771"/>
        <item m="1" x="531"/>
        <item m="1" x="1542"/>
        <item m="1" x="1563"/>
        <item m="1" x="2101"/>
        <item m="1" x="2132"/>
        <item m="1" x="1951"/>
        <item m="1" x="689"/>
        <item m="1" x="1867"/>
        <item m="1" x="806"/>
        <item m="1" x="971"/>
        <item m="1" x="845"/>
        <item m="1" x="1407"/>
        <item m="1" x="2246"/>
        <item m="1" x="917"/>
        <item m="1" x="2160"/>
        <item m="1" x="835"/>
        <item m="1" x="1535"/>
        <item m="1" x="975"/>
        <item m="1" x="2266"/>
        <item m="1" x="518"/>
        <item m="1" x="1258"/>
        <item m="1" x="1734"/>
        <item m="1" x="1003"/>
        <item m="1" x="677"/>
        <item m="1" x="890"/>
        <item m="1" x="1052"/>
        <item m="1" x="797"/>
        <item m="1" x="519"/>
        <item m="1" x="1382"/>
        <item m="1" x="2163"/>
        <item m="1" x="801"/>
        <item m="1" x="741"/>
        <item m="1" x="2370"/>
        <item m="1" x="982"/>
        <item m="1" x="556"/>
        <item m="1" x="1181"/>
        <item m="1" x="759"/>
        <item m="1" x="1694"/>
        <item m="1" x="658"/>
        <item m="1" x="1822"/>
        <item m="1" x="1124"/>
        <item m="1" x="1113"/>
        <item m="1" x="669"/>
        <item m="1" x="2114"/>
        <item m="1" x="765"/>
        <item m="1" x="2263"/>
        <item m="1" x="1440"/>
        <item m="1" x="1049"/>
        <item m="1" x="1785"/>
        <item m="1" x="1147"/>
        <item m="1" x="888"/>
        <item m="1" x="1648"/>
        <item m="1" x="2269"/>
        <item m="1" x="1732"/>
        <item m="1" x="1954"/>
        <item m="1" x="2220"/>
        <item m="1" x="1237"/>
        <item m="1" x="565"/>
        <item m="1" x="2006"/>
        <item m="1" x="1549"/>
        <item m="1" x="2009"/>
        <item m="1" x="1123"/>
        <item m="1" x="830"/>
        <item m="1" x="1200"/>
        <item m="1" x="1271"/>
        <item m="1" x="829"/>
        <item m="1" x="1757"/>
        <item m="1" x="881"/>
        <item m="1" x="2300"/>
        <item m="1" x="1856"/>
        <item m="1" x="1214"/>
        <item m="1" x="1474"/>
        <item m="1" x="2241"/>
        <item m="1" x="1602"/>
        <item m="1" x="1917"/>
        <item m="1" x="1828"/>
        <item m="1" x="1865"/>
        <item m="1" x="2085"/>
        <item m="1" x="2234"/>
        <item m="1" x="493"/>
        <item m="1" x="985"/>
        <item m="1" x="1909"/>
        <item m="1" x="721"/>
        <item m="1" x="2169"/>
        <item m="1" x="852"/>
        <item m="1" x="1598"/>
        <item m="1" x="2324"/>
        <item m="1" x="1901"/>
        <item m="1" x="808"/>
        <item m="1" x="783"/>
        <item m="1" x="1306"/>
        <item m="1" x="1470"/>
        <item m="1" x="812"/>
        <item m="1" x="1039"/>
        <item m="1" x="601"/>
        <item m="1" x="1386"/>
        <item m="1" x="1663"/>
        <item m="1" x="990"/>
        <item m="1" x="536"/>
        <item m="1" x="1497"/>
        <item m="1" x="561"/>
        <item m="1" x="1308"/>
        <item m="1" x="1098"/>
        <item m="1" x="2047"/>
        <item m="1" x="1555"/>
        <item m="1" x="693"/>
        <item m="1" x="1092"/>
        <item m="1" x="1062"/>
        <item m="1" x="913"/>
        <item m="1" x="1632"/>
        <item m="1" x="1229"/>
        <item m="1" x="1735"/>
        <item m="1" x="1059"/>
        <item m="1" x="1441"/>
        <item m="1" x="2205"/>
        <item m="1" x="726"/>
        <item m="1" x="754"/>
        <item m="1" x="789"/>
        <item m="1" x="1498"/>
        <item m="1" x="1723"/>
        <item m="1" x="817"/>
        <item m="1" x="1666"/>
        <item m="1" x="1948"/>
        <item m="1" x="1074"/>
        <item m="1" x="2193"/>
        <item m="1" x="2197"/>
        <item m="1" x="1657"/>
        <item m="1" x="690"/>
        <item m="1" x="1628"/>
        <item m="1" x="1660"/>
        <item m="1" x="534"/>
        <item m="1" x="537"/>
        <item m="1" x="2084"/>
        <item m="1" x="947"/>
        <item m="1" x="807"/>
        <item m="1" x="1965"/>
        <item m="1" x="1363"/>
        <item m="1" x="931"/>
        <item m="1" x="866"/>
        <item m="1" x="1411"/>
        <item m="1" x="1750"/>
        <item m="1" x="792"/>
        <item m="1" x="1724"/>
        <item m="1" x="1978"/>
        <item m="1" x="2331"/>
        <item m="1" x="2124"/>
        <item m="1" x="836"/>
        <item m="1" x="867"/>
        <item m="1" x="1081"/>
        <item m="1" x="899"/>
        <item m="1" x="1778"/>
        <item m="1" x="1705"/>
        <item m="1" x="1009"/>
        <item m="1" x="494"/>
        <item m="1" x="1055"/>
        <item m="1" x="840"/>
        <item m="1" x="751"/>
        <item m="1" x="1970"/>
        <item m="1" x="1658"/>
        <item m="1" x="1293"/>
        <item m="1" x="504"/>
        <item m="1" x="1298"/>
        <item m="1" x="1272"/>
        <item m="1" x="1679"/>
        <item m="1" x="1650"/>
        <item m="1" x="2011"/>
        <item m="1" x="1259"/>
        <item m="1" x="591"/>
        <item m="1" x="2152"/>
        <item m="1" x="1359"/>
        <item m="1" x="1751"/>
        <item m="1" x="539"/>
        <item m="1" x="1022"/>
        <item m="1" x="1753"/>
        <item m="1" x="876"/>
        <item m="1" x="2156"/>
        <item m="1" x="1962"/>
        <item m="1" x="785"/>
        <item m="1" x="2102"/>
        <item m="1" x="1946"/>
        <item m="1" x="2180"/>
        <item m="1" x="1403"/>
        <item m="1" x="911"/>
        <item m="1" x="735"/>
        <item m="1" x="2051"/>
        <item m="1" x="704"/>
        <item m="1" x="1972"/>
        <item m="1" x="1393"/>
        <item m="1" x="538"/>
        <item m="1" x="1116"/>
        <item m="1" x="1583"/>
        <item m="1" x="896"/>
        <item m="1" x="2127"/>
        <item m="1" x="1195"/>
        <item m="1" x="1721"/>
        <item m="1" x="1945"/>
        <item m="1" x="1043"/>
        <item m="1" x="1267"/>
        <item m="1" x="1524"/>
        <item m="1" x="1744"/>
        <item m="1" x="1971"/>
        <item m="1" x="627"/>
        <item m="1" x="1326"/>
        <item m="1" x="1567"/>
        <item m="1" x="1795"/>
        <item m="1" x="2033"/>
        <item m="1" x="1590"/>
        <item m="1" x="1814"/>
        <item m="1" x="712"/>
        <item m="1" x="1162"/>
        <item m="1" x="742"/>
        <item m="1" x="1680"/>
        <item m="1" x="1247"/>
        <item m="1" x="2207"/>
        <item m="1" x="562"/>
        <item m="1" x="2000"/>
        <item m="1" x="2259"/>
        <item m="1" x="1797"/>
        <item m="1" x="1591"/>
        <item m="1" x="1904"/>
        <item m="1" x="1947"/>
        <item m="1" x="1976"/>
        <item m="1" x="1820"/>
        <item m="1" x="1435"/>
        <item m="1" x="1048"/>
        <item m="1" x="598"/>
        <item m="1" x="1334"/>
        <item m="1" x="1208"/>
        <item m="1" x="2148"/>
        <item m="1" x="724"/>
        <item m="1" x="802"/>
        <item m="1" x="2186"/>
        <item m="1" x="1533"/>
        <item m="1" x="1990"/>
        <item m="1" x="1578"/>
        <item m="1" x="699"/>
        <item m="1" x="1131"/>
        <item m="1" x="1383"/>
        <item m="1" x="1644"/>
        <item m="1" x="1260"/>
        <item m="1" x="1112"/>
        <item m="1" x="1586"/>
        <item m="1" x="1161"/>
        <item m="1" x="1232"/>
        <item m="1" x="1302"/>
        <item m="1" x="609"/>
        <item m="1" x="1960"/>
        <item m="1" x="2278"/>
        <item m="1" x="1559"/>
        <item m="1" x="1613"/>
        <item m="1" x="2058"/>
        <item m="1" x="1230"/>
        <item m="1" x="1426"/>
        <item m="1" x="652"/>
        <item m="1" x="2064"/>
        <item m="1" x="678"/>
        <item m="1" x="1681"/>
        <item m="1" x="1233"/>
        <item m="1" x="868"/>
        <item m="1" x="2291"/>
        <item m="1" x="2233"/>
        <item m="1" x="597"/>
        <item m="1" x="1879"/>
        <item m="1" x="1084"/>
        <item m="1" x="749"/>
        <item m="1" x="1256"/>
        <item m="1" x="1794"/>
        <item m="1" x="1033"/>
        <item m="1" x="903"/>
        <item m="1" x="780"/>
        <item m="1" x="500"/>
        <item m="1" x="1335"/>
        <item m="1" x="1471"/>
        <item m="1" x="1002"/>
        <item m="1" x="2285"/>
        <item m="1" x="1330"/>
        <item m="1" x="1399"/>
        <item m="1" x="505"/>
        <item m="1" x="1643"/>
        <item m="1" x="1280"/>
        <item m="1" x="705"/>
        <item m="1" x="1286"/>
        <item m="1" x="2166"/>
        <item m="1" x="1037"/>
        <item m="1" x="2227"/>
        <item m="1" x="987"/>
        <item m="1" x="1691"/>
        <item m="1" x="1812"/>
        <item m="1" x="1607"/>
        <item m="1" x="1030"/>
        <item m="1" x="711"/>
        <item m="1" x="2140"/>
        <item m="1" x="501"/>
        <item m="1" x="869"/>
        <item m="1" x="656"/>
        <item m="1" x="1953"/>
        <item m="1" x="1529"/>
        <item m="1" x="1654"/>
        <item m="1" x="1980"/>
        <item m="1" x="1368"/>
        <item m="1" x="1600"/>
        <item m="1" x="858"/>
        <item m="1" x="1829"/>
        <item m="1" x="589"/>
        <item m="1" x="2290"/>
        <item m="1" x="1429"/>
        <item m="1" x="1197"/>
        <item m="1" x="1905"/>
        <item m="1" x="1164"/>
        <item m="1" x="747"/>
        <item m="1" x="1115"/>
        <item m="1" x="1949"/>
        <item m="1" x="1779"/>
        <item m="1" x="1436"/>
        <item m="1" x="1754"/>
        <item m="1" x="1304"/>
        <item m="1" x="2170"/>
        <item m="1" x="755"/>
        <item m="1" x="1309"/>
        <item m="1" x="1633"/>
        <item m="1" x="1101"/>
        <item m="1" x="1185"/>
        <item m="1" x="2332"/>
        <item m="1" x="965"/>
        <item m="1" x="2184"/>
        <item m="1" x="543"/>
        <item m="1" x="1118"/>
        <item m="1" x="854"/>
        <item m="1" x="2270"/>
        <item m="1" x="1888"/>
        <item m="1" x="2272"/>
        <item m="1" x="2082"/>
        <item m="1" x="1696"/>
        <item m="1" x="2305"/>
        <item m="1" x="1981"/>
        <item m="1" x="1603"/>
        <item m="1" x="2359"/>
        <item m="1" x="993"/>
        <item m="1" x="794"/>
        <item m="1" x="826"/>
        <item m="1" x="2273"/>
        <item m="1" x="1149"/>
        <item m="1" x="1184"/>
        <item m="1" x="884"/>
        <item m="1" x="963"/>
        <item m="1" x="2218"/>
        <item m="1" x="1670"/>
        <item m="1" x="828"/>
        <item m="1" x="2274"/>
        <item m="1" x="1419"/>
        <item m="1" x="1315"/>
        <item m="1" x="2287"/>
        <item m="1" x="2254"/>
        <item m="1" x="1201"/>
        <item m="1" x="1331"/>
        <item m="1" x="1624"/>
        <item m="1" x="1093"/>
        <item m="1" x="959"/>
        <item m="1" x="1924"/>
        <item m="1" x="1235"/>
        <item m="1" x="574"/>
        <item m="1" x="1925"/>
        <item m="1" x="736"/>
        <item m="1" x="1838"/>
        <item m="1" x="1390"/>
        <item m="1" x="1175"/>
        <item m="1" x="1442"/>
        <item m="1" x="1341"/>
        <item m="1" x="1866"/>
        <item m="1" x="673"/>
        <item m="1" x="1307"/>
        <item m="1" x="967"/>
        <item m="1" x="2032"/>
        <item m="1" x="1140"/>
        <item m="1" x="1968"/>
        <item m="1" x="1523"/>
        <item m="1" x="873"/>
        <item m="1" x="1604"/>
        <item m="1" x="1067"/>
        <item m="1" x="2276"/>
        <item m="1" x="1207"/>
        <item m="1" x="507"/>
        <item m="1" x="849"/>
        <item m="1" x="1153"/>
        <item m="1" x="1418"/>
        <item m="1" x="761"/>
        <item m="1" x="1821"/>
        <item m="1" x="1803"/>
        <item m="1" x="660"/>
        <item m="1" x="2117"/>
        <item m="1" x="732"/>
        <item m="1" x="1671"/>
        <item m="1" x="2219"/>
        <item m="1" x="1165"/>
        <item m="1" x="1769"/>
        <item m="1" x="2315"/>
        <item m="1" x="1178"/>
        <item m="1" x="1182"/>
        <item m="1" x="569"/>
        <item m="1" x="823"/>
        <item m="1" x="1818"/>
        <item m="1" x="604"/>
        <item m="1" x="757"/>
        <item m="1" x="992"/>
        <item m="1" x="1914"/>
        <item m="1" x="1500"/>
        <item m="1" x="824"/>
        <item m="1" x="1129"/>
        <item m="1" x="2248"/>
        <item m="1" x="1558"/>
        <item m="1" x="2281"/>
        <item m="1" x="1132"/>
        <item m="1" x="702"/>
        <item m="1" x="922"/>
        <item m="1" x="1843"/>
        <item m="1" x="1652"/>
        <item m="1" x="1253"/>
        <item m="1" x="1789"/>
        <item m="1" x="578"/>
        <item m="1" x="1761"/>
        <item m="1" x="834"/>
        <item m="1" x="1588"/>
        <item m="1" x="925"/>
        <item m="1" x="1217"/>
        <item m="1" x="2161"/>
        <item m="1" x="1798"/>
        <item m="1" x="1686"/>
        <item m="1" x="1241"/>
        <item m="1" x="2149"/>
        <item m="1" x="2175"/>
        <item m="1" x="602"/>
        <item m="1" x="999"/>
        <item m="1" x="1539"/>
        <item m="1" x="1675"/>
        <item m="1" x="1369"/>
        <item m="1" x="894"/>
        <item m="1" x="1619"/>
        <item m="1" x="847"/>
        <item m="1" x="608"/>
        <item m="1" x="1897"/>
        <item m="1" x="2029"/>
        <item m="1" x="2343"/>
        <item m="1" x="653"/>
        <item m="1" x="960"/>
        <item m="1" x="1454"/>
        <item m="1" x="2339"/>
        <item m="1" x="1702"/>
        <item m="1" x="769"/>
        <item m="1" x="550"/>
        <item m="1" x="1850"/>
        <item m="1" x="2001"/>
        <item m="1" x="1889"/>
        <item m="1" x="1070"/>
        <item m="1" x="1355"/>
        <item m="1" x="2190"/>
        <item m="1" x="1057"/>
        <item m="1" x="1138"/>
        <item m="1" x="1465"/>
        <item m="1" x="1927"/>
        <item m="1" x="2277"/>
        <item m="1" x="1350"/>
        <item m="1" x="2097"/>
        <item m="1" x="2344"/>
        <item m="1" x="1707"/>
        <item m="1" x="1080"/>
        <item m="1" x="2007"/>
        <item m="1" x="2017"/>
        <item m="1" x="977"/>
        <item m="1" x="1682"/>
        <item m="1" x="1709"/>
        <item m="1" x="951"/>
        <item m="1" x="582"/>
        <item m="1" x="1653"/>
        <item m="1" x="1263"/>
        <item m="1" x="2173"/>
        <item m="1" x="1040"/>
        <item m="1" x="2337"/>
        <item m="1" x="1348"/>
        <item m="1" x="703"/>
        <item m="1" x="2306"/>
        <item m="1" x="1054"/>
        <item m="1" x="644"/>
        <item m="1" x="1198"/>
        <item m="1" x="2022"/>
        <item m="1" x="2282"/>
        <item m="1" x="2313"/>
        <item m="1" x="1174"/>
        <item m="1" x="2314"/>
        <item m="1" x="2354"/>
        <item m="1" x="1973"/>
        <item m="1" x="803"/>
        <item m="1" x="1317"/>
        <item m="1" x="2050"/>
        <item m="1" x="2165"/>
        <item m="1" x="523"/>
        <item m="1" x="1808"/>
        <item m="1" x="2307"/>
        <item m="1" x="918"/>
        <item m="1" x="1381"/>
        <item m="1" x="1427"/>
        <item m="1" x="2129"/>
        <item m="1" x="743"/>
        <item m="1" x="1963"/>
        <item m="1" x="2280"/>
        <item m="1" x="1832"/>
        <item m="1" x="2373"/>
        <item m="1" x="1683"/>
        <item m="1" x="1236"/>
        <item m="1" x="1937"/>
        <item m="1" x="1516"/>
        <item m="1" x="837"/>
        <item m="1" x="1076"/>
        <item m="1" x="2090"/>
        <item m="1" x="1431"/>
        <item m="1" x="1517"/>
        <item m="1" x="2225"/>
        <item m="1" x="1537"/>
        <item m="1" x="889"/>
        <item m="1" x="1203"/>
        <item m="1" x="1685"/>
        <item m="1" x="2092"/>
        <item m="1" x="2167"/>
        <item m="1" x="1519"/>
        <item m="1" x="620"/>
        <item m="1" x="1387"/>
        <item m="1" x="2171"/>
        <item m="1" x="502"/>
        <item m="1" x="2179"/>
        <item m="1" x="764"/>
        <item m="1" x="766"/>
        <item m="1" x="1154"/>
        <item m="1" x="886"/>
        <item m="1" x="2052"/>
        <item m="1" x="2188"/>
        <item m="1" x="1935"/>
        <item m="1" x="2309"/>
        <item m="1" x="1939"/>
        <item m="1" x="2286"/>
        <item m="1" x="1490"/>
        <item m="1" x="496"/>
        <item m="1" x="1715"/>
        <item m="1" x="684"/>
        <item m="1" x="2358"/>
        <item m="1" x="2183"/>
        <item m="1" x="1226"/>
        <item m="1" x="1688"/>
        <item m="1" x="557"/>
        <item m="1" x="1629"/>
        <item m="1" x="796"/>
        <item m="1" x="1019"/>
        <item m="1" x="1745"/>
        <item m="1" x="674"/>
        <item m="1" x="1332"/>
        <item m="1" x="1366"/>
        <item m="1" x="729"/>
        <item m="1" x="1209"/>
        <item m="1" x="2177"/>
        <item m="1" x="631"/>
        <item m="1" x="934"/>
        <item m="1" x="1357"/>
        <item m="1" x="976"/>
        <item m="1" x="1136"/>
        <item m="1" x="1058"/>
        <item m="1" x="997"/>
        <item m="1" x="927"/>
        <item m="1" x="1141"/>
        <item m="1" x="1661"/>
        <item m="1" x="1496"/>
        <item m="1" x="725"/>
        <item m="1" x="2215"/>
        <item m="1" x="1784"/>
        <item m="1" x="1034"/>
        <item m="1" x="2228"/>
        <item m="1" x="1880"/>
        <item m="1" x="1770"/>
        <item m="1" x="1739"/>
        <item m="1" x="995"/>
        <item m="1" x="2111"/>
        <item m="1" x="700"/>
        <item m="1" x="1160"/>
        <item m="1" x="1773"/>
        <item m="1" x="948"/>
        <item m="1" x="1501"/>
        <item m="1" x="1273"/>
        <item m="1" x="558"/>
        <item m="1" x="1324"/>
        <item m="1" x="1085"/>
        <item m="1" x="1800"/>
        <item m="1" x="2036"/>
        <item m="1" x="1801"/>
        <item m="1" x="730"/>
        <item m="1" x="590"/>
        <item m="1" x="2145"/>
        <item m="1" x="1388"/>
        <item m="1" x="2311"/>
        <item m="1" x="1325"/>
        <item m="1" x="981"/>
        <item m="1" x="630"/>
        <item m="1" x="659"/>
        <item m="1" x="520"/>
        <item m="1" x="524"/>
        <item m="1" x="2040"/>
        <item m="1" x="2362"/>
        <item m="1" x="776"/>
        <item m="1" x="1396"/>
        <item m="1" x="632"/>
        <item m="1" x="1720"/>
        <item m="1" x="665"/>
        <item m="1" x="2299"/>
        <item m="1" x="2075"/>
        <item m="1" x="503"/>
        <item m="1" x="1941"/>
        <item m="1" x="506"/>
        <item m="1" x="737"/>
        <item m="1" x="1811"/>
        <item m="1" x="1459"/>
        <item m="1" x="713"/>
        <item m="1" x="1969"/>
        <item m="1" x="666"/>
        <item m="1" x="1000"/>
        <item m="1" x="978"/>
        <item m="1" x="1873"/>
        <item m="1" x="1766"/>
        <item m="1" x="954"/>
        <item m="1" x="1491"/>
        <item m="1" x="1299"/>
        <item m="1" x="511"/>
        <item m="1" x="2298"/>
        <item m="1" x="1858"/>
        <item m="1" x="1106"/>
        <item m="1" x="1323"/>
        <item m="1" x="972"/>
        <item m="1" x="522"/>
        <item m="1" x="2338"/>
        <item m="1" x="599"/>
        <item m="1" x="800"/>
        <item m="1" x="1614"/>
        <item m="1" x="1841"/>
        <item m="1" x="2292"/>
        <item m="1" x="1278"/>
        <item m="1" x="2366"/>
        <item m="1" x="495"/>
        <item m="1" x="1354"/>
        <item m="1" x="2199"/>
        <item x="490"/>
        <item m="1" x="1294"/>
        <item m="1" x="814"/>
        <item m="1" x="1379"/>
        <item m="1" x="1312"/>
        <item m="1" x="2018"/>
        <item m="1" x="2223"/>
        <item m="1" x="1021"/>
        <item m="1" x="2176"/>
        <item m="1" x="1826"/>
        <item m="1" x="1934"/>
        <item m="1" x="1587"/>
        <item m="1" x="586"/>
        <item m="1" x="1075"/>
        <item m="1" x="2044"/>
        <item m="1" x="1639"/>
        <item m="1" x="2264"/>
        <item m="1" x="2139"/>
        <item m="1" x="1717"/>
        <item m="1" x="1227"/>
        <item m="1" x="1358"/>
        <item m="1" x="1857"/>
        <item m="1" x="1481"/>
        <item m="1" x="600"/>
        <item m="1" x="1056"/>
        <item m="1" x="1275"/>
        <item m="1" x="1499"/>
        <item m="1" x="2141"/>
        <item m="1" x="809"/>
        <item m="1" x="2356"/>
        <item m="1" x="1494"/>
        <item m="1" x="1758"/>
        <item m="1" x="816"/>
        <item m="1" x="756"/>
        <item m="1" x="1079"/>
        <item m="1" x="1219"/>
        <item m="1" x="2096"/>
        <item m="1" x="1318"/>
        <item m="1" x="2335"/>
        <item m="1" x="2230"/>
        <item m="1" x="716"/>
        <item m="1" x="1032"/>
        <item m="1" x="1616"/>
        <item m="1" x="1730"/>
        <item m="1" x="1713"/>
        <item m="1" x="1958"/>
        <item m="1" x="1210"/>
        <item m="1" x="1238"/>
        <item m="1" x="619"/>
        <item m="1" x="1477"/>
        <item m="1" x="1511"/>
        <item m="1" x="2214"/>
        <item m="1" x="798"/>
        <item m="1" x="1137"/>
        <item m="1" x="930"/>
        <item m="1" x="950"/>
        <item m="1" x="671"/>
        <item m="1" x="2325"/>
        <item m="1" x="2153"/>
        <item m="1" x="1716"/>
        <item m="1" x="1410"/>
        <item m="1" x="2251"/>
        <item m="1" x="1596"/>
        <item m="1" x="1869"/>
        <item m="1" x="2351"/>
        <item m="1" x="1097"/>
        <item m="1" x="1139"/>
        <item m="1" x="722"/>
        <item m="1" x="1627"/>
        <item m="1" x="676"/>
        <item m="1" x="2194"/>
        <item m="1" x="1244"/>
        <item m="1" x="1269"/>
        <item m="1" x="1425"/>
        <item m="1" x="1450"/>
        <item m="1" x="1392"/>
        <item m="1" x="1842"/>
        <item m="1" x="2238"/>
        <item m="1" x="815"/>
        <item m="1" x="1216"/>
        <item m="1" x="555"/>
        <item m="1" x="1328"/>
        <item m="1" x="1984"/>
        <item m="1" x="1783"/>
        <item m="1" x="2296"/>
        <item m="1" x="2012"/>
        <item m="1" x="1374"/>
        <item m="1" x="2312"/>
        <item m="1" x="2302"/>
        <item m="1" x="1848"/>
        <item m="1" x="2342"/>
        <item m="1" x="1042"/>
        <item m="1" x="1546"/>
        <item m="1" x="1327"/>
        <item m="1" x="571"/>
        <item m="1" x="1900"/>
        <item m="1" x="1884"/>
        <item m="1" x="1171"/>
        <item m="1" x="633"/>
        <item m="1" x="1274"/>
        <item m="1" x="1765"/>
        <item m="1" x="698"/>
        <item m="1" x="1069"/>
        <item m="1" x="1956"/>
        <item m="1" x="2295"/>
        <item m="1" x="870"/>
        <item m="1" x="994"/>
        <item m="1" x="1605"/>
        <item m="1" x="542"/>
        <item m="1" x="1544"/>
        <item m="1" x="1503"/>
        <item m="1" x="1333"/>
        <item m="1" x="1915"/>
        <item m="1" x="1296"/>
        <item m="1" x="1547"/>
        <item m="1" x="1874"/>
        <item m="1" x="2130"/>
        <item m="1" x="1902"/>
        <item m="1" x="1738"/>
        <item m="1" x="861"/>
        <item m="1" x="871"/>
        <item m="1" x="1553"/>
        <item m="1" x="1342"/>
        <item m="1" x="1623"/>
        <item m="1" x="1993"/>
        <item m="1" x="2256"/>
        <item m="1" x="1351"/>
        <item m="1" x="1276"/>
        <item m="1" x="906"/>
        <item m="1" x="583"/>
        <item m="1" x="941"/>
        <item m="1" x="1029"/>
        <item m="1" x="1703"/>
        <item m="1" x="1319"/>
        <item m="1" x="1622"/>
        <item m="1" x="1063"/>
        <item m="1" x="2340"/>
        <item m="1" x="1659"/>
        <item m="1" x="1835"/>
        <item m="1" x="1895"/>
        <item m="1" x="2019"/>
        <item m="1" x="1896"/>
        <item m="1" x="1815"/>
        <item m="1" x="1846"/>
        <item m="1" x="1404"/>
        <item m="1" x="1737"/>
        <item m="1" x="2308"/>
        <item m="1" x="1071"/>
        <item m="1" x="1809"/>
        <item m="1" x="637"/>
        <item m="1" x="1531"/>
        <item m="1" x="1796"/>
        <item m="1" x="1004"/>
        <item m="1" x="1592"/>
        <item m="1" x="2310"/>
        <item m="1" x="1094"/>
        <item m="1" x="901"/>
        <item m="1" x="909"/>
        <item m="1" x="552"/>
        <item m="1" x="2083"/>
        <item m="1" x="1776"/>
        <item m="1" x="1625"/>
        <item m="1" x="1347"/>
        <item m="1" x="1266"/>
        <item m="1" x="1449"/>
        <item m="1" x="1397"/>
        <item m="1" x="2283"/>
        <item m="1" x="1514"/>
        <item m="1" x="1708"/>
        <item m="1" x="1561"/>
        <item m="1" x="1377"/>
        <item m="1" x="2237"/>
        <item m="1" x="818"/>
        <item m="1" x="739"/>
        <item m="1" x="1961"/>
        <item m="1" x="1199"/>
        <item m="1" x="1191"/>
        <item m="1" x="842"/>
        <item m="1" x="1521"/>
        <item m="1" x="2348"/>
        <item m="1" x="662"/>
        <item m="1" x="1086"/>
        <item m="1" x="731"/>
        <item m="1" x="1408"/>
        <item m="1" x="1072"/>
        <item m="1" x="1886"/>
        <item m="1" x="2198"/>
        <item m="1" x="1015"/>
        <item m="1" x="1687"/>
        <item m="1" x="1065"/>
        <item m="1" x="1291"/>
        <item m="1" x="701"/>
        <item m="1" x="1420"/>
        <item m="1" x="1545"/>
        <item m="1" x="767"/>
        <item m="1" x="1725"/>
        <item m="1" x="650"/>
        <item m="1" x="1518"/>
        <item m="1" x="921"/>
        <item m="1" x="939"/>
        <item m="1" x="2178"/>
        <item m="1" x="1469"/>
        <item m="1" x="2208"/>
        <item m="1" x="2146"/>
        <item m="1" x="648"/>
        <item m="1" x="1130"/>
        <item m="1" x="2345"/>
        <item m="1" x="2049"/>
        <item m="1" x="2024"/>
        <item m="1" x="1645"/>
        <item m="1" x="1918"/>
        <item m="1" x="1515"/>
        <item m="1" x="1462"/>
        <item m="1" x="2065"/>
        <item m="1" x="1943"/>
        <item m="1" x="895"/>
        <item m="1" x="2367"/>
        <item m="1" x="1134"/>
        <item m="1" x="2235"/>
        <item m="1" x="2023"/>
        <item m="1" x="1168"/>
        <item m="1" x="2209"/>
        <item m="1" x="526"/>
        <item m="1" x="872"/>
        <item m="1" x="1061"/>
        <item m="1" x="1114"/>
        <item m="1" x="1254"/>
        <item m="1" x="2172"/>
        <item m="1" x="1996"/>
        <item m="1" x="1955"/>
        <item m="1" x="905"/>
        <item m="1" x="2216"/>
        <item m="1" x="2226"/>
        <item m="1" x="1225"/>
        <item m="1" x="1936"/>
        <item m="1" x="2329"/>
        <item m="1" x="744"/>
        <item m="1" x="1689"/>
        <item m="1" x="1457"/>
        <item m="1" x="945"/>
        <item m="1" x="2192"/>
        <item m="1" x="696"/>
        <item m="1" x="535"/>
        <item m="1" x="1568"/>
        <item m="1" x="1082"/>
        <item m="1" x="1508"/>
        <item m="1" x="1840"/>
        <item m="1" x="1167"/>
        <item m="1" x="575"/>
        <item m="1" x="1799"/>
        <item m="1" x="2091"/>
        <item m="1" x="2142"/>
        <item m="1" x="878"/>
        <item m="1" x="1196"/>
        <item m="1" x="1224"/>
        <item m="1" x="2128"/>
        <item m="1" x="2191"/>
        <item m="1" x="1036"/>
        <item m="1" x="584"/>
        <item m="1" x="706"/>
        <item m="1" x="1192"/>
        <item m="1" x="679"/>
        <item m="1" x="634"/>
        <item m="1" x="832"/>
        <item m="1" x="1038"/>
        <item m="1" x="1007"/>
        <item m="1" x="1755"/>
        <item m="1" x="2304"/>
        <item m="1" x="546"/>
        <item m="1" x="1581"/>
        <item m="1" x="1023"/>
        <item m="1" x="2027"/>
        <item m="1" x="611"/>
        <item m="1" x="1451"/>
        <item m="1" x="2200"/>
        <item m="1" x="1186"/>
        <item m="1" x="855"/>
        <item m="1" x="1255"/>
        <item m="1" x="1261"/>
        <item m="1" x="1760"/>
        <item m="1" x="1790"/>
        <item m="1" x="1121"/>
        <item m="1" x="2247"/>
        <item m="1" x="1240"/>
        <item m="1" x="1223"/>
        <item m="1" x="1014"/>
        <item m="1" x="573"/>
        <item m="1" x="1231"/>
        <item m="1" x="1466"/>
        <item m="1" x="1684"/>
        <item m="1" x="2368"/>
        <item m="1" x="1772"/>
        <item m="1" x="926"/>
        <item m="1" x="1992"/>
        <item m="1" x="810"/>
        <item m="1" x="1108"/>
        <item m="1" x="1722"/>
        <item m="1" x="1001"/>
        <item m="1" x="551"/>
        <item m="1" x="2236"/>
        <item m="1" x="1706"/>
        <item m="1" x="846"/>
        <item m="1" x="1376"/>
        <item m="1" x="1220"/>
        <item m="1" x="1228"/>
        <item m="1" x="2048"/>
        <item m="1" x="1859"/>
        <item m="1" x="1424"/>
        <item m="1" x="1110"/>
        <item m="1" x="1985"/>
        <item m="1" x="2123"/>
        <item m="1" x="1321"/>
        <item m="1" x="1922"/>
        <item m="1" x="1646"/>
        <item m="1" x="1035"/>
        <item m="1" x="1120"/>
        <item m="1" x="2031"/>
        <item m="1" x="1676"/>
        <item m="1" x="760"/>
        <item m="1" x="1527"/>
        <item m="1" x="1025"/>
        <item m="1" x="786"/>
        <item m="1" x="1830"/>
        <item m="1" x="804"/>
        <item m="1" x="1910"/>
        <item m="1" x="2347"/>
        <item m="1" x="1478"/>
        <item m="1" x="2182"/>
        <item m="1" x="1375"/>
        <item m="1" x="2375"/>
        <item m="1" x="1748"/>
        <item m="1" x="1169"/>
        <item m="1" x="1290"/>
        <item m="1" x="1142"/>
        <item m="1" x="1640"/>
        <item m="1" x="1564"/>
        <item m="1" x="621"/>
        <item m="1" x="628"/>
        <item m="1" x="1483"/>
        <item m="1" x="544"/>
        <item m="1" x="588"/>
        <item m="1" x="1608"/>
        <item m="1" x="932"/>
        <item m="1" x="777"/>
        <item m="1" x="2103"/>
        <item m="1" x="1472"/>
        <item m="1" x="1448"/>
        <item m="1" x="891"/>
        <item m="1" x="1090"/>
        <item m="1" x="1825"/>
        <item m="1" x="1875"/>
        <item m="1" x="1893"/>
        <item m="1" x="781"/>
        <item m="1" x="1292"/>
        <item m="1" x="750"/>
        <item m="1" x="1145"/>
        <item m="1" x="2150"/>
        <item m="1" x="1279"/>
        <item m="1" x="2118"/>
        <item m="1" x="1467"/>
        <item m="1" x="1413"/>
        <item m="1" x="952"/>
        <item m="1" x="1378"/>
        <item m="1" x="1579"/>
        <item m="1" x="877"/>
        <item m="1" x="919"/>
        <item m="1" x="614"/>
        <item m="1" x="1148"/>
        <item m="1" x="938"/>
        <item m="1" x="904"/>
        <item m="1" x="892"/>
        <item m="1" x="1314"/>
        <item m="1" x="672"/>
        <item m="1" x="1845"/>
        <item m="1" x="762"/>
        <item m="1" x="1749"/>
        <item m="1" x="1187"/>
        <item m="1" x="1864"/>
        <item m="1" x="1528"/>
        <item m="1" x="2221"/>
        <item m="1" x="1264"/>
        <item m="1" x="2360"/>
        <item m="1" x="580"/>
        <item m="1" x="957"/>
        <item m="1" x="2185"/>
        <item m="1" x="697"/>
        <item m="1" x="1475"/>
        <item m="1" x="1986"/>
        <item m="1" x="1804"/>
        <item m="1" x="1400"/>
        <item m="1" x="851"/>
        <item m="1" x="512"/>
        <item m="1" x="1570"/>
        <item m="1" x="1562"/>
        <item m="1" x="2245"/>
        <item m="1" x="1759"/>
        <item m="1" x="661"/>
        <item m="1" x="1006"/>
        <item m="1" x="2086"/>
        <item m="1" x="615"/>
        <item m="1" x="1099"/>
        <item m="1" x="2105"/>
        <item m="1" x="1698"/>
        <item m="1" x="1571"/>
        <item m="1" x="2317"/>
        <item m="1" x="577"/>
        <item m="1" x="1885"/>
        <item m="1" x="848"/>
        <item m="1" x="2034"/>
        <item m="1" x="1041"/>
        <item m="1" x="595"/>
        <item m="1" x="1305"/>
        <item m="1" x="1176"/>
        <item m="1" x="2293"/>
        <item m="1" x="788"/>
        <item m="1" x="2203"/>
        <item m="1" x="813"/>
        <item m="1" x="1550"/>
        <item m="1" x="979"/>
        <item m="1" x="528"/>
        <item m="1" x="1468"/>
        <item m="1" x="563"/>
        <item m="1" x="2252"/>
        <item m="1" x="1762"/>
        <item m="1" x="907"/>
        <item m="1" x="1890"/>
        <item m="1" x="1250"/>
        <item m="1" x="1740"/>
        <item m="1" x="1974"/>
        <item m="1" x="723"/>
        <item m="1" x="1777"/>
        <item m="1" x="670"/>
        <item m="1" x="1802"/>
        <item m="1" x="1580"/>
        <item m="1" x="1594"/>
        <item m="1" x="691"/>
        <item m="1" x="1204"/>
        <item m="1" x="1349"/>
        <item m="1" x="1135"/>
        <item m="1" x="2258"/>
        <item m="1" x="1849"/>
        <item m="1" x="587"/>
        <item m="1" x="1205"/>
        <item m="1" x="1983"/>
        <item m="1" x="1443"/>
        <item m="1" x="1437"/>
        <item m="1" x="1817"/>
        <item m="1" x="1473"/>
        <item m="1" x="770"/>
        <item m="1" x="2288"/>
        <item m="1" x="860"/>
        <item m="1" x="1265"/>
        <item m="1" x="1479"/>
        <item m="1" x="1575"/>
        <item m="1" x="2158"/>
        <item m="1" x="1541"/>
        <item m="1" x="2321"/>
        <item m="1" x="639"/>
        <item m="1" x="2119"/>
        <item m="1" x="1810"/>
        <item m="1" x="1606"/>
        <item m="1" x="942"/>
        <item m="1" x="592"/>
        <item m="1" x="2159"/>
        <item m="1" x="1010"/>
        <item m="1" x="1911"/>
        <item m="1" x="530"/>
        <item m="1" x="1398"/>
        <item m="1" x="1847"/>
        <item m="1" x="1647"/>
        <item m="1" x="902"/>
        <item m="1" x="1530"/>
        <item m="1" x="1012"/>
        <item m="1" x="2333"/>
        <item m="1" x="1476"/>
        <item m="1" x="1502"/>
        <item m="1" x="1066"/>
        <item m="1" x="1446"/>
        <item m="1" x="2365"/>
        <item m="1" x="1406"/>
        <item m="1" x="1787"/>
        <item m="1" x="1146"/>
        <item m="1" x="727"/>
        <item m="1" x="819"/>
        <item m="1" x="774"/>
        <item m="1" x="635"/>
        <item m="1" x="626"/>
        <item m="1" x="1556"/>
        <item m="1" x="1447"/>
        <item m="1" x="1813"/>
        <item m="1" x="1923"/>
        <item m="1" x="989"/>
        <item m="1" x="1979"/>
        <item m="1" x="841"/>
        <item m="1" x="1512"/>
        <item m="1" x="1428"/>
        <item m="1" x="784"/>
        <item m="1" x="2232"/>
        <item m="1" x="685"/>
        <item m="1" x="1634"/>
        <item m="1" x="1860"/>
        <item m="1" x="2098"/>
        <item m="1" x="2371"/>
        <item m="1" x="645"/>
        <item m="1" x="1534"/>
        <item m="1" x="1489"/>
        <item m="1" x="1288"/>
        <item m="1" x="1423"/>
        <item m="1" x="1543"/>
        <item m="1" x="2046"/>
        <item m="1" x="688"/>
        <item m="1" x="2297"/>
        <item m="1" x="827"/>
        <item m="1" x="1248"/>
        <item m="1" x="1612"/>
        <item m="1" x="1046"/>
        <item m="1" x="1303"/>
        <item m="1" x="1016"/>
        <item m="1" x="1345"/>
        <item m="1" x="1520"/>
        <item m="1" x="570"/>
        <item m="1" x="1872"/>
        <item m="1" x="2112"/>
        <item m="1" x="779"/>
        <item m="1" x="1370"/>
        <item m="1" x="936"/>
        <item m="1" x="687"/>
        <item m="1" x="1270"/>
        <item m="1" x="1883"/>
        <item m="1" x="1405"/>
        <item m="1" x="2349"/>
        <item m="1" x="1807"/>
        <item m="1" x="1170"/>
        <item m="1" x="2206"/>
        <item m="1" x="541"/>
        <item m="1" x="1678"/>
        <item m="1" x="885"/>
        <item m="1" x="1289"/>
        <item m="1" x="1667"/>
        <item m="1" x="1487"/>
        <item m="1" x="1111"/>
        <item m="1" x="1526"/>
        <item m="1" x="763"/>
        <item m="1" x="1083"/>
        <item m="1" x="629"/>
        <item m="1" x="1412"/>
        <item m="1" x="2115"/>
        <item m="1" x="2081"/>
        <item m="1" x="1626"/>
        <item m="1" x="879"/>
        <item m="1" x="1104"/>
        <item m="1" x="1105"/>
        <item m="1" x="859"/>
        <item m="1" x="2154"/>
        <item m="1" x="897"/>
        <item m="1" x="1433"/>
        <item m="1" x="2151"/>
        <item m="1" x="1589"/>
        <item m="1" x="973"/>
        <item m="1" x="961"/>
        <item m="1" x="1183"/>
        <item m="1" x="1166"/>
        <item m="1" x="1365"/>
        <item m="1" x="1372"/>
        <item m="1" x="2068"/>
        <item m="1" x="694"/>
        <item m="1" x="915"/>
        <item m="1" x="1480"/>
        <item m="1" x="2374"/>
        <item m="1" x="933"/>
        <item m="1" x="497"/>
        <item m="1" x="752"/>
        <item m="1" x="2187"/>
        <item m="1" x="937"/>
        <item m="1" x="1506"/>
        <item m="1" x="1343"/>
        <item m="1" x="529"/>
        <item m="1" x="956"/>
        <item m="1" x="1573"/>
        <item m="1" x="1919"/>
        <item m="1" x="2078"/>
        <item m="1" x="2014"/>
        <item m="1" x="1774"/>
        <item m="1" x="605"/>
        <item m="1" x="1018"/>
        <item m="1" x="2210"/>
        <item m="1" x="2079"/>
        <item m="1" x="1157"/>
        <item m="1" x="1788"/>
        <item m="1" x="2136"/>
        <item m="1" x="2120"/>
        <item m="1" x="1281"/>
        <item m="1" x="1513"/>
        <item m="1" x="1727"/>
        <item m="1" x="2255"/>
        <item m="1" x="964"/>
        <item m="1" x="1781"/>
        <item m="1" x="1601"/>
        <item m="1" x="1894"/>
        <item m="1" x="576"/>
        <item m="1" x="1994"/>
        <item m="1" x="695"/>
        <item m="1" x="1453"/>
        <item m="1" x="2109"/>
        <item m="1" x="2015"/>
        <item m="1" x="1073"/>
        <item m="1" x="2013"/>
        <item m="1" x="1143"/>
        <item m="1" x="1243"/>
        <item m="1" x="1630"/>
        <item m="1" x="805"/>
        <item m="1" x="1733"/>
        <item m="1" x="2087"/>
        <item m="1" x="1051"/>
        <item m="1" x="1126"/>
        <item m="1" x="1881"/>
        <item m="1" x="2162"/>
        <item m="1" x="1100"/>
        <item m="1" x="2137"/>
        <item m="1" x="2202"/>
        <item m="1" x="1876"/>
        <item m="1" x="2089"/>
        <item m="1" x="1574"/>
        <item m="1" x="1246"/>
        <item m="1" x="1565"/>
        <item m="1" x="2041"/>
        <item m="1" x="1791"/>
        <item m="1" x="1364"/>
        <item m="1" x="2025"/>
        <item m="1" x="2088"/>
        <item m="1" x="1780"/>
        <item m="1" x="1907"/>
        <item m="1" x="1394"/>
        <item m="1" x="1823"/>
        <item m="1" x="935"/>
        <item m="1" x="955"/>
        <item m="1" x="1540"/>
        <item m="1" x="1837"/>
        <item m="1" x="1282"/>
        <item m="1" x="2231"/>
        <item m="1" x="1371"/>
        <item m="1" x="2067"/>
        <item m="1" x="636"/>
        <item m="1" x="2143"/>
        <item m="1" x="929"/>
        <item m="1" x="2157"/>
        <item m="1" x="1862"/>
        <item m="1" x="1714"/>
        <item m="1" x="1150"/>
        <item m="1" x="2320"/>
        <item m="1" x="1221"/>
        <item m="1" x="714"/>
        <item m="1" x="943"/>
        <item m="1" x="2063"/>
        <item m="1" x="1831"/>
        <item m="1" x="883"/>
        <item m="1" x="1959"/>
        <item m="1" x="1353"/>
        <item m="1" x="1096"/>
        <item m="1" x="1551"/>
        <item m="1" x="1878"/>
        <item m="1" x="606"/>
        <item m="1" x="1940"/>
        <item m="1" x="2028"/>
        <item m="1" x="2181"/>
        <item m="1" x="924"/>
        <item m="1" x="581"/>
        <item m="1" x="940"/>
        <item m="1" x="2217"/>
        <item m="1" x="1262"/>
        <item m="1" x="1877"/>
        <item m="1" x="1916"/>
        <item m="1" x="1805"/>
        <item m="1" x="553"/>
        <item m="1" x="1560"/>
        <item m="1" x="1180"/>
        <item m="1" x="709"/>
        <item m="1" x="1297"/>
        <item m="1" x="1552"/>
        <item m="1" x="1316"/>
        <item m="1" x="1982"/>
        <item m="1" x="1122"/>
        <item m="1" x="1283"/>
        <item m="1" x="692"/>
        <item m="1" x="1011"/>
        <item m="1" x="2062"/>
        <item m="1" x="2303"/>
        <item m="1" x="540"/>
        <item m="1" x="778"/>
        <item m="1" x="708"/>
        <item m="1" x="1609"/>
        <item m="1" x="2066"/>
        <item m="1" x="1024"/>
        <item m="1" x="1655"/>
        <item m="1" x="596"/>
        <item m="1" x="2002"/>
        <item m="1" x="1792"/>
        <item m="1" x="1677"/>
        <item m="1" x="547"/>
        <item m="1" x="1991"/>
        <item m="1" x="2318"/>
        <item m="1" x="1310"/>
        <item m="1" x="1816"/>
        <item m="1" x="1577"/>
        <item m="1" x="667"/>
        <item m="1" x="1155"/>
        <item m="1" x="612"/>
        <item m="1" x="2045"/>
        <item m="1" x="1095"/>
        <item m="1" x="1525"/>
        <item m="1" x="1572"/>
        <item m="1" x="593"/>
        <item m="1" x="1967"/>
        <item m="1" x="1718"/>
        <item m="1" x="514"/>
        <item m="1" x="1492"/>
        <item m="1" x="1163"/>
        <item m="1" x="1460"/>
        <item m="1" x="1649"/>
        <item m="1" x="1729"/>
        <item m="1" x="2239"/>
        <item m="1" x="2061"/>
        <item m="1" x="2069"/>
        <item m="1" x="1125"/>
        <item m="1" x="564"/>
        <item m="1" x="2016"/>
        <item m="1" x="1928"/>
        <item m="1" x="1710"/>
        <item m="1" x="1088"/>
        <item m="1" x="2108"/>
        <item m="1" x="1882"/>
        <item m="1" x="1505"/>
        <item m="1" x="1929"/>
        <item m="1" x="787"/>
        <item m="1" x="912"/>
        <item m="1" x="1834"/>
        <item m="1" x="1091"/>
        <item m="1" x="1257"/>
        <item m="1" x="1050"/>
        <item m="1" x="508"/>
        <item m="1" x="1189"/>
        <item m="1" x="1234"/>
        <item m="1" x="1868"/>
        <item m="1" x="513"/>
        <item m="1" x="675"/>
        <item m="1" x="2257"/>
        <item m="1" x="1455"/>
        <item m="1" x="2327"/>
        <item m="1" x="2301"/>
        <item m="1" x="2253"/>
        <item m="1" x="1284"/>
        <item m="1" x="1211"/>
        <item m="1" x="707"/>
        <item m="1" x="1833"/>
        <item m="1" x="2319"/>
        <item m="1" x="641"/>
        <item m="1" x="2279"/>
        <item m="1" x="1617"/>
        <item m="1" x="1987"/>
        <item m="1" x="1340"/>
        <item m="1" x="996"/>
        <item m="1" x="1699"/>
        <item m="1" x="663"/>
        <item m="1" x="1087"/>
        <item m="1" x="1827"/>
        <item m="1" x="1637"/>
        <item m="1" x="1746"/>
        <item m="1" x="2008"/>
        <item m="1" x="1422"/>
        <item m="1" x="1401"/>
        <item m="1" x="1584"/>
        <item m="1" x="864"/>
        <item m="1" x="654"/>
        <item m="1" x="2035"/>
        <item m="1" x="733"/>
        <item m="1" x="844"/>
        <item m="1" x="646"/>
        <item m="1" x="1013"/>
        <item m="1" x="2071"/>
        <item m="1" x="2076"/>
        <item m="1" x="2122"/>
        <item m="1" x="594"/>
        <item m="1" x="821"/>
        <item m="1" x="1504"/>
        <item m="1" x="1997"/>
        <item m="1" x="825"/>
        <item m="1" x="1668"/>
        <item m="1" x="1222"/>
        <item m="1" x="1712"/>
        <item m="1" x="2121"/>
        <item m="1" x="2326"/>
        <item m="1" x="1028"/>
        <item m="1" x="2243"/>
        <item m="1" x="2284"/>
        <item m="1" x="1942"/>
        <item m="1" x="1932"/>
        <item m="1" x="1329"/>
        <item m="1" x="664"/>
        <item m="1" x="908"/>
        <item m="1" x="2240"/>
        <item m="1" x="1728"/>
        <item m="1" x="616"/>
        <item m="1" x="1077"/>
        <item m="1" x="1870"/>
        <item m="1" x="1373"/>
        <item m="1" x="1322"/>
        <item m="1" x="1903"/>
        <item m="1" x="1819"/>
        <item m="1" x="1367"/>
        <item m="1" x="1277"/>
        <item m="1" x="668"/>
        <item m="1" x="944"/>
        <item m="1" x="657"/>
        <item m="1" x="2267"/>
        <item m="1" x="1338"/>
        <item m="1" x="2242"/>
        <item m="1" x="1417"/>
        <item m="1" x="1360"/>
        <item m="1" x="1977"/>
        <item m="1" x="1102"/>
        <item m="1" x="1313"/>
        <item m="1" x="1486"/>
        <item m="1" x="1361"/>
        <item m="1" x="1336"/>
        <item m="1" x="2211"/>
        <item m="1" x="2116"/>
        <item m="1" x="1576"/>
        <item m="1" x="1485"/>
        <item m="1" x="811"/>
        <item m="1" x="991"/>
        <item m="1" x="715"/>
        <item m="1" x="2131"/>
        <item m="1" x="1482"/>
        <item m="1" x="2073"/>
        <item m="1" x="1957"/>
        <item m="1" x="900"/>
        <item m="1" x="1287"/>
        <item m="1" x="2133"/>
        <item m="1" x="1044"/>
        <item m="1" x="1695"/>
        <item m="1" x="1920"/>
        <item m="1" x="2010"/>
        <item m="1" x="795"/>
        <item m="1" x="2125"/>
        <item m="1" x="1631"/>
        <item m="1" x="2330"/>
        <item m="1" x="1151"/>
        <item m="1" x="1344"/>
        <item m="1" x="734"/>
        <item m="1" x="710"/>
        <item m="1" x="2372"/>
        <item m="1" x="2053"/>
        <item m="1" x="2054"/>
        <item m="1" x="2106"/>
        <item m="1" x="1651"/>
        <item m="1" x="2134"/>
        <item m="1" x="2147"/>
        <item m="1" x="1414"/>
        <item m="1" x="655"/>
        <item m="1" x="2294"/>
        <item m="1" x="1218"/>
        <item m="1" x="2144"/>
        <item m="1" x="1060"/>
        <item m="1" x="2174"/>
        <item m="1" x="2289"/>
        <item m="1" x="1731"/>
        <item m="1" x="2322"/>
        <item m="1" x="974"/>
        <item m="1" x="1493"/>
        <item m="1" x="1595"/>
        <item m="1" x="2074"/>
        <item m="1" x="1599"/>
        <item m="1" x="1380"/>
        <item m="1" x="1107"/>
        <item m="1" x="1158"/>
        <item m="1" x="1020"/>
        <item m="1" x="2126"/>
        <item m="1" x="651"/>
        <item m="1" x="2021"/>
        <item m="1" x="1362"/>
        <item m="1" x="548"/>
        <item m="1" x="1389"/>
        <item m="1" x="2039"/>
        <item m="1" x="2099"/>
        <item m="1" x="1952"/>
        <item m="1" x="2323"/>
        <item m="1" x="640"/>
        <item m="1" x="2346"/>
        <item m="1" x="1989"/>
        <item m="1" x="1839"/>
        <item m="1" x="1593"/>
        <item m="1" x="1566"/>
        <item m="1" x="572"/>
        <item m="1" x="1188"/>
        <item m="1" x="1641"/>
        <item m="1" x="1532"/>
        <item m="1" x="1548"/>
        <item m="1" x="2037"/>
        <item m="1" x="1891"/>
        <item m="1" x="966"/>
        <item m="1" x="998"/>
        <item m="1" x="1824"/>
        <item m="1" x="2316"/>
        <item m="1" x="1268"/>
        <item m="1" x="720"/>
        <item m="1" x="793"/>
        <item m="1" x="916"/>
        <item m="1" x="1871"/>
        <item m="1" x="745"/>
        <item m="1" x="1836"/>
        <item m="1" x="1536"/>
        <item m="1" x="2003"/>
        <item m="1" x="2070"/>
        <item m="1" x="680"/>
        <item m="1" x="717"/>
        <item m="1" x="949"/>
        <item m="1" x="980"/>
        <item m="1" x="566"/>
        <item m="1" x="1064"/>
        <item m="1" x="1249"/>
        <item m="1" x="953"/>
        <item m="1" x="983"/>
        <item m="1" x="2138"/>
        <item m="1" x="1206"/>
        <item m="1" x="1950"/>
        <item m="1" x="498"/>
        <item m="1" x="509"/>
        <item m="1" x="1887"/>
        <item m="1" x="1554"/>
        <item m="1" x="856"/>
        <item m="1" x="1127"/>
        <item m="1" x="2364"/>
        <item m="1" x="2260"/>
        <item m="1" x="2020"/>
        <item m="1" x="1669"/>
        <item m="1" x="771"/>
        <item m="1" x="2043"/>
        <item m="1" x="882"/>
        <item m="1" x="607"/>
        <item m="1" x="2265"/>
        <item m="1" x="875"/>
        <item m="1" x="1144"/>
        <item m="1" x="2357"/>
        <item m="1" x="1786"/>
        <item m="1" x="758"/>
        <item m="1" x="984"/>
        <item m="1" x="850"/>
        <item m="1" x="560"/>
        <item m="1" x="559"/>
        <item m="1" x="1741"/>
        <item m="1" x="880"/>
        <item m="1" x="1337"/>
        <item m="1" x="2042"/>
        <item m="1" x="1852"/>
        <item m="1" x="1339"/>
        <item m="1" x="1215"/>
        <item m="1" x="2201"/>
        <item m="1" x="1906"/>
        <item m="1" x="1767"/>
        <item m="1" x="887"/>
        <item m="1" x="1664"/>
        <item m="1" x="617"/>
        <item m="1" x="2093"/>
        <item m="1" x="775"/>
        <item m="1" x="1656"/>
        <item m="1" x="853"/>
        <item m="1" x="516"/>
        <item m="1" x="1458"/>
        <item m="1" x="1620"/>
        <item m="1" x="1690"/>
        <item m="1" x="2328"/>
        <item m="1" x="1507"/>
        <item m="1" x="2195"/>
        <item m="1" x="2196"/>
        <item m="1" x="1938"/>
        <item m="1" x="958"/>
        <item m="1" x="1089"/>
        <item m="1" x="1017"/>
        <item m="1" x="2100"/>
        <item m="1" x="1692"/>
        <item m="1" x="2104"/>
        <item m="1" x="1409"/>
        <item m="1" x="2271"/>
        <item m="1" x="1384"/>
        <item m="1" x="1585"/>
        <item m="1" x="1438"/>
        <item m="1" x="1853"/>
        <item m="1" x="1908"/>
        <item m="1" x="1966"/>
        <item m="1" x="567"/>
        <item m="1" x="1068"/>
        <item m="1" x="1402"/>
        <item m="1" x="568"/>
        <item m="1" x="1988"/>
        <item m="1" x="2336"/>
        <item m="1" x="1522"/>
        <item m="1" x="2168"/>
        <item m="1" x="2094"/>
        <item m="1" x="1356"/>
        <item m="1" x="2059"/>
        <item m="1" x="718"/>
        <item m="1" x="1597"/>
        <item m="1" x="2229"/>
        <item m="1" x="1202"/>
        <item m="1" x="928"/>
        <item m="1" x="1005"/>
        <item m="1" x="622"/>
        <item m="1" x="1775"/>
        <item m="1" x="2261"/>
        <item m="1" x="2268"/>
        <item m="1" x="686"/>
        <item m="1" x="986"/>
        <item m="1" x="728"/>
        <item m="1" x="820"/>
        <item m="1" x="1700"/>
        <item m="1" x="768"/>
        <item m="1" x="2262"/>
        <item m="1" x="1117"/>
        <item m="1" x="2189"/>
        <item m="1" x="549"/>
        <item m="1" x="1569"/>
        <item m="1" x="791"/>
        <item m="1" x="2334"/>
        <item m="1" x="1026"/>
        <item m="1" x="647"/>
        <item m="1" x="833"/>
        <item m="1" x="2030"/>
        <item m="1" x="740"/>
        <item m="1" x="1194"/>
        <item m="1" x="772"/>
        <item m="1" x="1538"/>
        <item m="1" x="1768"/>
        <item m="1" x="2250"/>
        <item m="1" x="623"/>
        <item m="1" x="1172"/>
        <item m="1" x="1995"/>
        <item m="1" x="1638"/>
        <item m="1" x="831"/>
        <item m="1" x="2004"/>
        <item m="1" x="2275"/>
        <item m="1" x="2363"/>
        <item m="1" x="1415"/>
        <item m="1" x="1899"/>
        <item m="1" x="1931"/>
        <item m="1" x="610"/>
        <item m="1" x="1763"/>
        <item m="1" x="1764"/>
        <item m="1" x="1242"/>
        <item m="1" x="968"/>
        <item m="1" x="2056"/>
        <item m="1" x="1421"/>
        <item m="1" x="1008"/>
        <item m="1" x="1031"/>
        <item m="1" x="6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axis="axisRow" compact="0" outline="0" showAll="0" defaultSubtotal="0">
      <items count="239">
        <item m="1" x="161"/>
        <item m="1" x="133"/>
        <item m="1" x="170"/>
        <item m="1" x="217"/>
        <item m="1" x="178"/>
        <item m="1" x="144"/>
        <item m="1" x="230"/>
        <item m="1" x="189"/>
        <item m="1" x="152"/>
        <item m="1" x="237"/>
        <item m="1" x="196"/>
        <item m="1" x="158"/>
        <item m="1" x="134"/>
        <item m="1" x="209"/>
        <item m="1" x="171"/>
        <item m="1" x="222"/>
        <item m="1" x="182"/>
        <item m="1" x="147"/>
        <item m="1" x="232"/>
        <item m="1" x="190"/>
        <item m="1" x="153"/>
        <item m="1" x="198"/>
        <item m="1" x="179"/>
        <item m="1" x="157"/>
        <item m="1" x="129"/>
        <item m="1" x="226"/>
        <item m="1" x="204"/>
        <item m="1" x="185"/>
        <item m="1" x="164"/>
        <item m="1" x="212"/>
        <item m="1" x="192"/>
        <item m="1" x="173"/>
        <item m="1" x="142"/>
        <item m="1" x="127"/>
        <item m="1" x="224"/>
        <item m="1" x="174"/>
        <item m="1" x="225"/>
        <item m="1" x="233"/>
        <item m="1" x="208"/>
        <item m="1" x="199"/>
        <item m="1" x="180"/>
        <item m="1" x="186"/>
        <item m="1" x="121"/>
        <item m="1" x="165"/>
        <item m="1" x="218"/>
        <item m="1" x="175"/>
        <item m="1" x="238"/>
        <item m="1" x="227"/>
        <item m="1" x="154"/>
        <item m="1" x="140"/>
        <item m="1" x="188"/>
        <item m="1" x="125"/>
        <item m="1" x="169"/>
        <item m="1" x="223"/>
        <item m="1" x="203"/>
        <item m="1" x="138"/>
        <item m="1" x="236"/>
        <item m="1" x="162"/>
        <item m="1" x="215"/>
        <item m="1" x="148"/>
        <item m="1" x="166"/>
        <item m="1" x="219"/>
        <item m="1" x="150"/>
        <item m="1" x="200"/>
        <item m="1" x="136"/>
        <item m="1" x="159"/>
        <item m="1" x="213"/>
        <item m="1" x="145"/>
        <item m="1" x="194"/>
        <item m="1" x="131"/>
        <item m="1" x="139"/>
        <item m="1" x="187"/>
        <item m="1" x="122"/>
        <item m="1" x="167"/>
        <item m="1" x="220"/>
        <item m="1" x="151"/>
        <item m="1" x="201"/>
        <item m="1" x="160"/>
        <item m="1" x="214"/>
        <item m="1" x="146"/>
        <item m="1" x="195"/>
        <item m="1" x="132"/>
        <item m="1" x="176"/>
        <item m="1" x="231"/>
        <item m="1" x="163"/>
        <item m="1" x="216"/>
        <item m="1" x="149"/>
        <item m="1" x="197"/>
        <item m="1" x="135"/>
        <item m="1" x="177"/>
        <item m="1" x="234"/>
        <item m="1" x="191"/>
        <item m="1" x="130"/>
        <item m="1" x="228"/>
        <item m="1" x="155"/>
        <item m="1" x="205"/>
        <item m="1" x="141"/>
        <item m="1" x="210"/>
        <item m="1" x="168"/>
        <item m="1" x="229"/>
        <item m="1" x="206"/>
        <item m="1" x="235"/>
        <item m="1" x="172"/>
        <item m="1" x="202"/>
        <item m="1" x="137"/>
        <item m="1" x="156"/>
        <item m="1" x="181"/>
        <item m="1" x="207"/>
        <item m="1" x="126"/>
        <item m="1" x="184"/>
        <item m="1" x="211"/>
        <item m="1" x="123"/>
        <item m="1" x="143"/>
        <item x="31"/>
        <item x="11"/>
        <item x="106"/>
        <item x="7"/>
        <item x="66"/>
        <item x="3"/>
        <item x="12"/>
        <item x="44"/>
        <item m="1" x="193"/>
        <item m="1" x="183"/>
        <item m="1" x="128"/>
        <item x="120"/>
        <item m="1" x="124"/>
        <item m="1" x="221"/>
        <item x="76"/>
        <item x="40"/>
        <item x="73"/>
        <item x="27"/>
        <item x="71"/>
        <item x="28"/>
        <item x="29"/>
        <item x="77"/>
        <item x="18"/>
        <item x="116"/>
        <item x="35"/>
        <item x="80"/>
        <item x="75"/>
        <item x="112"/>
        <item x="100"/>
        <item x="10"/>
        <item x="91"/>
        <item x="50"/>
        <item x="24"/>
        <item x="37"/>
        <item x="45"/>
        <item x="99"/>
        <item x="90"/>
        <item x="21"/>
        <item x="64"/>
        <item x="89"/>
        <item x="9"/>
        <item x="103"/>
        <item x="48"/>
        <item x="104"/>
        <item x="82"/>
        <item x="115"/>
        <item x="38"/>
        <item x="85"/>
        <item x="25"/>
        <item x="26"/>
        <item x="92"/>
        <item x="30"/>
        <item x="20"/>
        <item x="60"/>
        <item x="94"/>
        <item x="67"/>
        <item x="16"/>
        <item x="102"/>
        <item x="49"/>
        <item x="56"/>
        <item x="70"/>
        <item x="65"/>
        <item x="59"/>
        <item x="5"/>
        <item x="22"/>
        <item x="119"/>
        <item x="93"/>
        <item x="63"/>
        <item x="15"/>
        <item x="19"/>
        <item x="97"/>
        <item x="23"/>
        <item x="6"/>
        <item x="52"/>
        <item x="46"/>
        <item x="117"/>
        <item x="54"/>
        <item x="84"/>
        <item x="33"/>
        <item x="96"/>
        <item x="57"/>
        <item x="74"/>
        <item x="1"/>
        <item x="8"/>
        <item x="101"/>
        <item x="53"/>
        <item x="98"/>
        <item x="47"/>
        <item x="108"/>
        <item x="2"/>
        <item x="81"/>
        <item x="34"/>
        <item x="86"/>
        <item x="17"/>
        <item x="107"/>
        <item x="110"/>
        <item x="68"/>
        <item x="39"/>
        <item x="72"/>
        <item x="87"/>
        <item x="62"/>
        <item x="0"/>
        <item x="4"/>
        <item x="13"/>
        <item x="14"/>
        <item x="32"/>
        <item x="36"/>
        <item x="41"/>
        <item x="42"/>
        <item x="43"/>
        <item x="51"/>
        <item x="55"/>
        <item x="58"/>
        <item x="61"/>
        <item x="69"/>
        <item x="78"/>
        <item x="79"/>
        <item x="83"/>
        <item x="88"/>
        <item x="95"/>
        <item x="105"/>
        <item x="109"/>
        <item x="111"/>
        <item x="113"/>
        <item x="114"/>
        <item x="118"/>
      </items>
    </pivotField>
    <pivotField compact="0" outline="0" showAll="0" defaultSubtotal="0"/>
    <pivotField compact="0" outline="0" showAll="0"/>
    <pivotField dataField="1" compact="0" outline="0" showAll="0"/>
    <pivotField compact="0" outline="0" showAll="0"/>
    <pivotField compact="0" outline="0" showAll="0" defaultSubtotal="0"/>
    <pivotField compact="0" outline="0" showAll="0"/>
    <pivotField axis="axisRow" compact="0" outline="0" showAll="0" defaultSubtotal="0">
      <items count="577">
        <item x="3"/>
        <item x="47"/>
        <item x="28"/>
        <item x="2"/>
        <item x="4"/>
        <item x="44"/>
        <item x="23"/>
        <item x="14"/>
        <item x="21"/>
        <item x="10"/>
        <item x="20"/>
        <item x="42"/>
        <item x="29"/>
        <item x="41"/>
        <item x="24"/>
        <item x="53"/>
        <item x="22"/>
        <item x="30"/>
        <item x="123"/>
        <item x="43"/>
        <item x="16"/>
        <item x="88"/>
        <item x="79"/>
        <item x="78"/>
        <item x="139"/>
        <item x="18"/>
        <item x="111"/>
        <item x="116"/>
        <item x="31"/>
        <item x="55"/>
        <item x="64"/>
        <item x="56"/>
        <item x="105"/>
        <item x="92"/>
        <item x="155"/>
        <item x="52"/>
        <item x="73"/>
        <item x="86"/>
        <item x="154"/>
        <item x="158"/>
        <item x="76"/>
        <item x="150"/>
        <item x="40"/>
        <item m="1" x="442"/>
        <item x="129"/>
        <item x="65"/>
        <item x="61"/>
        <item x="80"/>
        <item x="37"/>
        <item m="1" x="222"/>
        <item x="46"/>
        <item x="126"/>
        <item m="1" x="520"/>
        <item m="1" x="210"/>
        <item x="121"/>
        <item m="1" x="422"/>
        <item m="1" x="511"/>
        <item m="1" x="201"/>
        <item x="68"/>
        <item x="32"/>
        <item m="1" x="504"/>
        <item m="1" x="195"/>
        <item x="113"/>
        <item m="1" x="357"/>
        <item x="33"/>
        <item m="1" x="499"/>
        <item x="57"/>
        <item m="1" x="186"/>
        <item x="45"/>
        <item m="1" x="295"/>
        <item x="148"/>
        <item x="82"/>
        <item x="109"/>
        <item x="9"/>
        <item x="1"/>
        <item x="127"/>
        <item m="1" x="446"/>
        <item m="1" x="485"/>
        <item m="1" x="541"/>
        <item m="1" x="167"/>
        <item m="1" x="232"/>
        <item x="7"/>
        <item m="1" x="337"/>
        <item m="1" x="480"/>
        <item m="1" x="534"/>
        <item m="1" x="162"/>
        <item m="1" x="226"/>
        <item x="153"/>
        <item x="117"/>
        <item m="1" x="434"/>
        <item m="1" x="476"/>
        <item m="1" x="524"/>
        <item x="54"/>
        <item x="132"/>
        <item m="1" x="375"/>
        <item x="108"/>
        <item m="1" x="516"/>
        <item m="1" x="206"/>
        <item m="1" x="259"/>
        <item m="1" x="317"/>
        <item m="1" x="198"/>
        <item m="1" x="250"/>
        <item m="1" x="309"/>
        <item m="1" x="406"/>
        <item m="1" x="560"/>
        <item x="119"/>
        <item m="1" x="300"/>
        <item m="1" x="402"/>
        <item m="1" x="433"/>
        <item x="5"/>
        <item m="1" x="497"/>
        <item m="1" x="523"/>
        <item x="25"/>
        <item m="1" x="451"/>
        <item m="1" x="466"/>
        <item m="1" x="171"/>
        <item m="1" x="314"/>
        <item m="1" x="365"/>
        <item m="1" x="484"/>
        <item m="1" x="507"/>
        <item m="1" x="565"/>
        <item m="1" x="277"/>
        <item m="1" x="333"/>
        <item x="138"/>
        <item m="1" x="557"/>
        <item m="1" x="432"/>
        <item x="51"/>
        <item m="1" x="423"/>
        <item m="1" x="450"/>
        <item m="1" x="487"/>
        <item m="1" x="568"/>
        <item m="1" x="202"/>
        <item m="1" x="236"/>
        <item m="1" x="412"/>
        <item m="1" x="331"/>
        <item m="1" x="436"/>
        <item m="1" x="500"/>
        <item m="1" x="527"/>
        <item m="1" x="430"/>
        <item x="84"/>
        <item m="1" x="481"/>
        <item x="27"/>
        <item m="1" x="184"/>
        <item m="1" x="217"/>
        <item m="1" x="243"/>
        <item m="1" x="253"/>
        <item m="1" x="267"/>
        <item m="1" x="419"/>
        <item m="1" x="387"/>
        <item m="1" x="561"/>
        <item m="1" x="224"/>
        <item m="1" x="403"/>
        <item m="1" x="415"/>
        <item m="1" x="425"/>
        <item m="1" x="558"/>
        <item m="1" x="359"/>
        <item m="1" x="190"/>
        <item m="1" x="438"/>
        <item m="1" x="495"/>
        <item m="1" x="196"/>
        <item m="1" x="298"/>
        <item m="1" x="393"/>
        <item m="1" x="405"/>
        <item m="1" x="421"/>
        <item m="1" x="503"/>
        <item m="1" x="294"/>
        <item m="1" x="251"/>
        <item m="1" x="281"/>
        <item m="1" x="179"/>
        <item m="1" x="230"/>
        <item m="1" x="228"/>
        <item m="1" x="297"/>
        <item m="1" x="496"/>
        <item m="1" x="488"/>
        <item m="1" x="556"/>
        <item m="1" x="316"/>
        <item m="1" x="467"/>
        <item m="1" x="408"/>
        <item x="118"/>
        <item m="1" x="404"/>
        <item m="1" x="275"/>
        <item m="1" x="288"/>
        <item m="1" x="311"/>
        <item m="1" x="429"/>
        <item m="1" x="444"/>
        <item m="1" x="536"/>
        <item m="1" x="257"/>
        <item x="96"/>
        <item m="1" x="397"/>
        <item m="1" x="227"/>
        <item m="1" x="328"/>
        <item m="1" x="382"/>
        <item m="1" x="271"/>
        <item x="104"/>
        <item m="1" x="307"/>
        <item m="1" x="420"/>
        <item m="1" x="330"/>
        <item m="1" x="471"/>
        <item m="1" x="177"/>
        <item m="1" x="199"/>
        <item m="1" x="313"/>
        <item m="1" x="269"/>
        <item x="141"/>
        <item m="1" x="336"/>
        <item m="1" x="169"/>
        <item m="1" x="547"/>
        <item m="1" x="453"/>
        <item m="1" x="321"/>
        <item m="1" x="383"/>
        <item m="1" x="441"/>
        <item m="1" x="531"/>
        <item m="1" x="550"/>
        <item m="1" x="394"/>
        <item m="1" x="391"/>
        <item m="1" x="562"/>
        <item m="1" x="322"/>
        <item m="1" x="264"/>
        <item m="1" x="355"/>
        <item m="1" x="241"/>
        <item m="1" x="351"/>
        <item m="1" x="374"/>
        <item m="1" x="567"/>
        <item m="1" x="347"/>
        <item m="1" x="192"/>
        <item m="1" x="306"/>
        <item m="1" x="335"/>
        <item m="1" x="483"/>
        <item m="1" x="459"/>
        <item m="1" x="315"/>
        <item m="1" x="211"/>
        <item m="1" x="209"/>
        <item m="1" x="183"/>
        <item m="1" x="255"/>
        <item m="1" x="468"/>
        <item m="1" x="461"/>
        <item m="1" x="563"/>
        <item m="1" x="280"/>
        <item m="1" x="439"/>
        <item m="1" x="478"/>
        <item m="1" x="193"/>
        <item m="1" x="576"/>
        <item m="1" x="378"/>
        <item m="1" x="449"/>
        <item m="1" x="435"/>
        <item x="59"/>
        <item m="1" x="380"/>
        <item m="1" x="494"/>
        <item m="1" x="474"/>
        <item m="1" x="231"/>
        <item m="1" x="377"/>
        <item m="1" x="319"/>
        <item m="1" x="392"/>
        <item m="1" x="544"/>
        <item m="1" x="506"/>
        <item m="1" x="324"/>
        <item m="1" x="191"/>
        <item m="1" x="265"/>
        <item m="1" x="491"/>
        <item m="1" x="443"/>
        <item m="1" x="385"/>
        <item m="1" x="290"/>
        <item m="1" x="310"/>
        <item m="1" x="452"/>
        <item m="1" x="440"/>
        <item m="1" x="416"/>
        <item m="1" x="530"/>
        <item m="1" x="239"/>
        <item m="1" x="263"/>
        <item m="1" x="348"/>
        <item m="1" x="373"/>
        <item m="1" x="529"/>
        <item m="1" x="399"/>
        <item m="1" x="345"/>
        <item m="1" x="188"/>
        <item m="1" x="273"/>
        <item m="1" x="305"/>
        <item m="1" x="364"/>
        <item m="1" x="546"/>
        <item m="1" x="395"/>
        <item m="1" x="340"/>
        <item m="1" x="413"/>
        <item m="1" x="458"/>
        <item x="66"/>
        <item m="1" x="247"/>
        <item m="1" x="172"/>
        <item m="1" x="489"/>
        <item m="1" x="279"/>
        <item m="1" x="338"/>
        <item m="1" x="308"/>
        <item m="1" x="283"/>
        <item m="1" x="501"/>
        <item m="1" x="204"/>
        <item m="1" x="225"/>
        <item m="1" x="238"/>
        <item m="1" x="396"/>
        <item m="1" x="455"/>
        <item m="1" x="535"/>
        <item m="1" x="543"/>
        <item m="1" x="164"/>
        <item m="1" x="240"/>
        <item m="1" x="326"/>
        <item m="1" x="515"/>
        <item x="120"/>
        <item m="1" x="219"/>
        <item m="1" x="342"/>
        <item m="1" x="221"/>
        <item m="1" x="256"/>
        <item m="1" x="470"/>
        <item m="1" x="262"/>
        <item m="1" x="400"/>
        <item m="1" x="327"/>
        <item m="1" x="161"/>
        <item m="1" x="510"/>
        <item m="1" x="366"/>
        <item m="1" x="426"/>
        <item m="1" x="334"/>
        <item m="1" x="272"/>
        <item m="1" x="401"/>
        <item m="1" x="261"/>
        <item m="1" x="431"/>
        <item m="1" x="514"/>
        <item m="1" x="414"/>
        <item m="1" x="286"/>
        <item m="1" x="549"/>
        <item m="1" x="173"/>
        <item m="1" x="246"/>
        <item m="1" x="390"/>
        <item m="1" x="248"/>
        <item m="1" x="417"/>
        <item x="151"/>
        <item m="1" x="205"/>
        <item m="1" x="454"/>
        <item m="1" x="325"/>
        <item m="1" x="469"/>
        <item m="1" x="270"/>
        <item m="1" x="388"/>
        <item m="1" x="174"/>
        <item m="1" x="508"/>
        <item m="1" x="165"/>
        <item x="160"/>
        <item x="152"/>
        <item x="34"/>
        <item m="1" x="216"/>
        <item m="1" x="360"/>
        <item m="1" x="274"/>
        <item m="1" x="575"/>
        <item x="75"/>
        <item m="1" x="424"/>
        <item m="1" x="513"/>
        <item m="1" x="539"/>
        <item m="1" x="249"/>
        <item m="1" x="456"/>
        <item m="1" x="175"/>
        <item m="1" x="464"/>
        <item m="1" x="200"/>
        <item m="1" x="220"/>
        <item m="1" x="473"/>
        <item m="1" x="519"/>
        <item m="1" x="486"/>
        <item m="1" x="472"/>
        <item x="62"/>
        <item m="1" x="208"/>
        <item m="1" x="166"/>
        <item m="1" x="302"/>
        <item x="131"/>
        <item m="1" x="299"/>
        <item m="1" x="278"/>
        <item m="1" x="465"/>
        <item m="1" x="170"/>
        <item m="1" x="242"/>
        <item m="1" x="463"/>
        <item m="1" x="564"/>
        <item m="1" x="569"/>
        <item m="1" x="574"/>
        <item m="1" x="512"/>
        <item m="1" x="304"/>
        <item x="95"/>
        <item m="1" x="346"/>
        <item m="1" x="538"/>
        <item m="1" x="448"/>
        <item m="1" x="482"/>
        <item m="1" x="303"/>
        <item m="1" x="312"/>
        <item m="1" x="410"/>
        <item m="1" x="252"/>
        <item m="1" x="548"/>
        <item m="1" x="445"/>
        <item m="1" x="517"/>
        <item m="1" x="490"/>
        <item m="1" x="370"/>
        <item m="1" x="349"/>
        <item m="1" x="407"/>
        <item m="1" x="427"/>
        <item m="1" x="301"/>
        <item m="1" x="540"/>
        <item m="1" x="571"/>
        <item m="1" x="180"/>
        <item m="1" x="214"/>
        <item m="1" x="475"/>
        <item m="1" x="291"/>
        <item m="1" x="398"/>
        <item m="1" x="447"/>
        <item m="1" x="168"/>
        <item m="1" x="285"/>
        <item m="1" x="528"/>
        <item x="36"/>
        <item m="1" x="368"/>
        <item x="136"/>
        <item m="1" x="509"/>
        <item m="1" x="356"/>
        <item m="1" x="212"/>
        <item x="107"/>
        <item m="1" x="545"/>
        <item m="1" x="341"/>
        <item x="11"/>
        <item m="1" x="358"/>
        <item x="156"/>
        <item m="1" x="223"/>
        <item m="1" x="352"/>
        <item m="1" x="521"/>
        <item m="1" x="573"/>
        <item m="1" x="505"/>
        <item m="1" x="537"/>
        <item m="1" x="244"/>
        <item m="1" x="296"/>
        <item m="1" x="542"/>
        <item m="1" x="555"/>
        <item m="1" x="282"/>
        <item m="1" x="492"/>
        <item m="1" x="518"/>
        <item m="1" x="525"/>
        <item m="1" x="428"/>
        <item m="1" x="181"/>
        <item m="1" x="386"/>
        <item m="1" x="381"/>
        <item m="1" x="566"/>
        <item m="1" x="457"/>
        <item m="1" x="522"/>
        <item m="1" x="197"/>
        <item m="1" x="203"/>
        <item m="1" x="237"/>
        <item x="135"/>
        <item m="1" x="353"/>
        <item m="1" x="462"/>
        <item m="1" x="268"/>
        <item m="1" x="332"/>
        <item m="1" x="551"/>
        <item m="1" x="187"/>
        <item m="1" x="363"/>
        <item m="1" x="409"/>
        <item m="1" x="254"/>
        <item m="1" x="344"/>
        <item m="1" x="320"/>
        <item m="1" x="460"/>
        <item m="1" x="526"/>
        <item m="1" x="418"/>
        <item m="1" x="361"/>
        <item m="1" x="369"/>
        <item m="1" x="207"/>
        <item m="1" x="287"/>
        <item m="1" x="292"/>
        <item m="1" x="266"/>
        <item m="1" x="213"/>
        <item m="1" x="233"/>
        <item m="1" x="552"/>
        <item m="1" x="559"/>
        <item m="1" x="185"/>
        <item x="83"/>
        <item m="1" x="178"/>
        <item m="1" x="354"/>
        <item m="1" x="176"/>
        <item m="1" x="229"/>
        <item m="1" x="437"/>
        <item x="0"/>
        <item m="1" x="234"/>
        <item m="1" x="532"/>
        <item m="1" x="194"/>
        <item m="1" x="329"/>
        <item m="1" x="258"/>
        <item m="1" x="479"/>
        <item m="1" x="477"/>
        <item m="1" x="411"/>
        <item m="1" x="182"/>
        <item m="1" x="572"/>
        <item m="1" x="362"/>
        <item m="1" x="493"/>
        <item m="1" x="293"/>
        <item m="1" x="235"/>
        <item m="1" x="163"/>
        <item m="1" x="384"/>
        <item m="1" x="318"/>
        <item m="1" x="284"/>
        <item m="1" x="570"/>
        <item m="1" x="218"/>
        <item m="1" x="498"/>
        <item m="1" x="323"/>
        <item m="1" x="389"/>
        <item m="1" x="215"/>
        <item m="1" x="553"/>
        <item m="1" x="379"/>
        <item m="1" x="245"/>
        <item m="1" x="554"/>
        <item m="1" x="189"/>
        <item m="1" x="371"/>
        <item m="1" x="276"/>
        <item m="1" x="376"/>
        <item m="1" x="343"/>
        <item m="1" x="260"/>
        <item m="1" x="339"/>
        <item m="1" x="372"/>
        <item m="1" x="367"/>
        <item m="1" x="502"/>
        <item m="1" x="533"/>
        <item m="1" x="289"/>
        <item m="1" x="350"/>
        <item x="102"/>
        <item x="6"/>
        <item x="8"/>
        <item x="12"/>
        <item x="13"/>
        <item x="15"/>
        <item x="17"/>
        <item x="19"/>
        <item x="26"/>
        <item x="35"/>
        <item x="38"/>
        <item x="39"/>
        <item x="48"/>
        <item x="49"/>
        <item x="50"/>
        <item x="58"/>
        <item x="60"/>
        <item x="63"/>
        <item x="67"/>
        <item x="69"/>
        <item x="70"/>
        <item x="71"/>
        <item x="72"/>
        <item x="74"/>
        <item x="77"/>
        <item x="81"/>
        <item x="85"/>
        <item x="87"/>
        <item x="89"/>
        <item x="90"/>
        <item x="91"/>
        <item x="93"/>
        <item x="94"/>
        <item x="97"/>
        <item x="98"/>
        <item x="99"/>
        <item x="100"/>
        <item x="101"/>
        <item x="103"/>
        <item x="106"/>
        <item x="110"/>
        <item x="112"/>
        <item x="114"/>
        <item x="115"/>
        <item x="122"/>
        <item x="124"/>
        <item x="125"/>
        <item x="128"/>
        <item x="130"/>
        <item x="133"/>
        <item x="134"/>
        <item x="137"/>
        <item x="140"/>
        <item x="142"/>
        <item x="143"/>
        <item x="144"/>
        <item x="145"/>
        <item x="146"/>
        <item x="147"/>
        <item x="149"/>
        <item x="157"/>
        <item x="159"/>
      </items>
    </pivotField>
    <pivotField compact="0" outline="0" showAll="0"/>
    <pivotField axis="axisRow" compact="0" outline="0" showAll="0" defaultSubtotal="0">
      <items count="508">
        <item x="43"/>
        <item x="21"/>
        <item x="94"/>
        <item x="128"/>
        <item x="107"/>
        <item x="142"/>
        <item x="40"/>
        <item m="1" x="444"/>
        <item m="1" x="438"/>
        <item x="183"/>
        <item m="1" x="415"/>
        <item x="99"/>
        <item x="136"/>
        <item x="263"/>
        <item x="180"/>
        <item x="39"/>
        <item m="1" x="400"/>
        <item x="182"/>
        <item m="1" x="272"/>
        <item x="176"/>
        <item m="1" x="267"/>
        <item x="173"/>
        <item x="56"/>
        <item x="159"/>
        <item x="224"/>
        <item x="112"/>
        <item x="185"/>
        <item x="51"/>
        <item x="55"/>
        <item m="1" x="496"/>
        <item m="1" x="306"/>
        <item x="71"/>
        <item x="241"/>
        <item m="1" x="492"/>
        <item x="96"/>
        <item x="11"/>
        <item x="59"/>
        <item x="261"/>
        <item x="174"/>
        <item x="186"/>
        <item x="5"/>
        <item m="1" x="484"/>
        <item x="265"/>
        <item x="66"/>
        <item x="46"/>
        <item x="13"/>
        <item x="10"/>
        <item x="4"/>
        <item m="1" x="411"/>
        <item x="79"/>
        <item x="158"/>
        <item x="82"/>
        <item x="92"/>
        <item x="130"/>
        <item x="12"/>
        <item x="104"/>
        <item x="20"/>
        <item x="80"/>
        <item x="25"/>
        <item x="16"/>
        <item x="44"/>
        <item x="105"/>
        <item x="67"/>
        <item m="1" x="463"/>
        <item x="19"/>
        <item x="48"/>
        <item x="24"/>
        <item x="179"/>
        <item m="1" x="372"/>
        <item x="264"/>
        <item x="240"/>
        <item x="127"/>
        <item x="192"/>
        <item x="140"/>
        <item x="57"/>
        <item x="103"/>
        <item x="141"/>
        <item m="1" x="396"/>
        <item x="41"/>
        <item x="109"/>
        <item x="113"/>
        <item x="251"/>
        <item x="64"/>
        <item x="132"/>
        <item x="85"/>
        <item x="91"/>
        <item x="98"/>
        <item x="17"/>
        <item m="1" x="478"/>
        <item x="114"/>
        <item x="33"/>
        <item x="222"/>
        <item x="63"/>
        <item x="2"/>
        <item x="28"/>
        <item x="62"/>
        <item x="38"/>
        <item x="22"/>
        <item x="249"/>
        <item x="123"/>
        <item m="1" x="357"/>
        <item x="90"/>
        <item x="131"/>
        <item x="116"/>
        <item x="86"/>
        <item x="26"/>
        <item x="106"/>
        <item x="50"/>
        <item x="65"/>
        <item m="1" x="384"/>
        <item x="108"/>
        <item m="1" x="439"/>
        <item x="7"/>
        <item x="95"/>
        <item x="156"/>
        <item x="97"/>
        <item x="203"/>
        <item m="1" x="380"/>
        <item x="27"/>
        <item m="1" x="435"/>
        <item x="78"/>
        <item x="3"/>
        <item x="115"/>
        <item x="111"/>
        <item x="29"/>
        <item x="93"/>
        <item x="58"/>
        <item x="162"/>
        <item x="163"/>
        <item x="230"/>
        <item x="70"/>
        <item x="188"/>
        <item x="235"/>
        <item m="1" x="493"/>
        <item x="126"/>
        <item x="193"/>
        <item x="53"/>
        <item x="138"/>
        <item x="9"/>
        <item x="52"/>
        <item x="34"/>
        <item x="161"/>
        <item x="168"/>
        <item x="120"/>
        <item m="1" x="425"/>
        <item m="1" x="441"/>
        <item m="1" x="455"/>
        <item x="157"/>
        <item m="1" x="488"/>
        <item x="149"/>
        <item x="170"/>
        <item x="18"/>
        <item x="239"/>
        <item x="178"/>
        <item x="148"/>
        <item m="1" x="353"/>
        <item x="42"/>
        <item x="88"/>
        <item x="89"/>
        <item x="139"/>
        <item x="226"/>
        <item x="37"/>
        <item x="54"/>
        <item x="205"/>
        <item x="237"/>
        <item x="146"/>
        <item x="231"/>
        <item x="150"/>
        <item m="1" x="294"/>
        <item m="1" x="309"/>
        <item x="213"/>
        <item x="198"/>
        <item x="195"/>
        <item x="247"/>
        <item x="208"/>
        <item x="84"/>
        <item x="32"/>
        <item m="1" x="465"/>
        <item x="81"/>
        <item x="117"/>
        <item x="121"/>
        <item x="238"/>
        <item m="1" x="304"/>
        <item m="1" x="344"/>
        <item x="69"/>
        <item x="75"/>
        <item m="1" x="412"/>
        <item x="236"/>
        <item x="135"/>
        <item x="87"/>
        <item m="1" x="474"/>
        <item m="1" x="491"/>
        <item m="1" x="505"/>
        <item m="1" x="277"/>
        <item x="77"/>
        <item m="1" x="302"/>
        <item x="47"/>
        <item m="1" x="341"/>
        <item m="1" x="355"/>
        <item x="122"/>
        <item x="155"/>
        <item m="1" x="423"/>
        <item x="1"/>
        <item x="250"/>
        <item x="153"/>
        <item x="248"/>
        <item x="76"/>
        <item x="166"/>
        <item x="255"/>
        <item m="1" x="334"/>
        <item x="211"/>
        <item x="165"/>
        <item m="1" x="394"/>
        <item x="262"/>
        <item m="1" x="421"/>
        <item m="1" x="436"/>
        <item x="68"/>
        <item m="1" x="498"/>
        <item x="45"/>
        <item m="1" x="283"/>
        <item m="1" x="293"/>
        <item x="73"/>
        <item m="1" x="363"/>
        <item m="1" x="378"/>
        <item x="187"/>
        <item x="102"/>
        <item x="147"/>
        <item x="197"/>
        <item m="1" x="464"/>
        <item x="232"/>
        <item x="252"/>
        <item x="217"/>
        <item x="167"/>
        <item m="1" x="333"/>
        <item m="1" x="343"/>
        <item m="1" x="358"/>
        <item m="1" x="365"/>
        <item x="100"/>
        <item x="228"/>
        <item m="1" x="393"/>
        <item x="137"/>
        <item x="110"/>
        <item m="1" x="420"/>
        <item x="118"/>
        <item x="143"/>
        <item m="1" x="458"/>
        <item x="177"/>
        <item m="1" x="473"/>
        <item m="1" x="481"/>
        <item m="1" x="490"/>
        <item x="119"/>
        <item m="1" x="269"/>
        <item m="1" x="276"/>
        <item x="218"/>
        <item x="246"/>
        <item m="1" x="326"/>
        <item m="1" x="339"/>
        <item x="15"/>
        <item m="1" x="377"/>
        <item m="1" x="387"/>
        <item m="1" x="390"/>
        <item m="1" x="397"/>
        <item m="1" x="406"/>
        <item m="1" x="409"/>
        <item m="1" x="414"/>
        <item x="145"/>
        <item m="1" x="446"/>
        <item m="1" x="453"/>
        <item m="1" x="470"/>
        <item m="1" x="487"/>
        <item x="243"/>
        <item m="1" x="507"/>
        <item m="1" x="273"/>
        <item m="1" x="297"/>
        <item m="1" x="312"/>
        <item x="225"/>
        <item m="1" x="351"/>
        <item x="125"/>
        <item m="1" x="364"/>
        <item m="1" x="382"/>
        <item x="171"/>
        <item m="1" x="399"/>
        <item m="1" x="408"/>
        <item m="1" x="427"/>
        <item x="212"/>
        <item x="229"/>
        <item m="1" x="468"/>
        <item m="1" x="472"/>
        <item m="1" x="275"/>
        <item m="1" x="281"/>
        <item m="1" x="289"/>
        <item m="1" x="301"/>
        <item m="1" x="318"/>
        <item m="1" x="338"/>
        <item m="1" x="354"/>
        <item m="1" x="362"/>
        <item m="1" x="367"/>
        <item m="1" x="376"/>
        <item m="1" x="386"/>
        <item m="1" x="389"/>
        <item x="31"/>
        <item x="30"/>
        <item x="254"/>
        <item m="1" x="433"/>
        <item m="1" x="440"/>
        <item m="1" x="445"/>
        <item m="1" x="462"/>
        <item m="1" x="476"/>
        <item m="1" x="494"/>
        <item m="1" x="500"/>
        <item m="1" x="506"/>
        <item m="1" x="280"/>
        <item m="1" x="296"/>
        <item m="1" x="303"/>
        <item m="1" x="322"/>
        <item m="1" x="331"/>
        <item m="1" x="350"/>
        <item x="245"/>
        <item m="1" x="392"/>
        <item m="1" x="407"/>
        <item m="1" x="442"/>
        <item m="1" x="448"/>
        <item m="1" x="457"/>
        <item m="1" x="503"/>
        <item m="1" x="274"/>
        <item m="1" x="324"/>
        <item x="209"/>
        <item m="1" x="366"/>
        <item m="1" x="395"/>
        <item m="1" x="404"/>
        <item m="1" x="452"/>
        <item m="1" x="486"/>
        <item m="1" x="271"/>
        <item m="1" x="279"/>
        <item m="1" x="286"/>
        <item m="1" x="291"/>
        <item m="1" x="310"/>
        <item x="219"/>
        <item m="1" x="398"/>
        <item m="1" x="417"/>
        <item m="1" x="456"/>
        <item x="60"/>
        <item m="1" x="307"/>
        <item m="1" x="337"/>
        <item m="1" x="360"/>
        <item m="1" x="388"/>
        <item m="1" x="443"/>
        <item m="1" x="285"/>
        <item m="1" x="349"/>
        <item m="1" x="403"/>
        <item m="1" x="413"/>
        <item m="1" x="416"/>
        <item m="1" x="426"/>
        <item m="1" x="471"/>
        <item m="1" x="485"/>
        <item m="1" x="270"/>
        <item m="1" x="329"/>
        <item x="101"/>
        <item m="1" x="402"/>
        <item m="1" x="430"/>
        <item m="1" x="290"/>
        <item m="1" x="335"/>
        <item m="1" x="359"/>
        <item m="1" x="429"/>
        <item m="1" x="499"/>
        <item m="1" x="501"/>
        <item m="1" x="299"/>
        <item m="1" x="315"/>
        <item x="201"/>
        <item m="1" x="424"/>
        <item m="1" x="477"/>
        <item m="1" x="284"/>
        <item m="1" x="347"/>
        <item m="1" x="373"/>
        <item m="1" x="298"/>
        <item m="1" x="352"/>
        <item m="1" x="482"/>
        <item m="1" x="327"/>
        <item m="1" x="497"/>
        <item m="1" x="320"/>
        <item m="1" x="371"/>
        <item x="266"/>
        <item m="1" x="419"/>
        <item m="1" x="432"/>
        <item m="1" x="336"/>
        <item m="1" x="374"/>
        <item m="1" x="410"/>
        <item m="1" x="451"/>
        <item x="72"/>
        <item m="1" x="431"/>
        <item m="1" x="319"/>
        <item x="144"/>
        <item m="1" x="461"/>
        <item m="1" x="480"/>
        <item x="129"/>
        <item x="196"/>
        <item x="202"/>
        <item m="1" x="311"/>
        <item m="1" x="287"/>
        <item x="191"/>
        <item m="1" x="308"/>
        <item m="1" x="447"/>
        <item x="6"/>
        <item x="0"/>
        <item m="1" x="375"/>
        <item m="1" x="504"/>
        <item x="253"/>
        <item x="194"/>
        <item m="1" x="489"/>
        <item m="1" x="356"/>
        <item m="1" x="340"/>
        <item x="152"/>
        <item x="23"/>
        <item m="1" x="317"/>
        <item m="1" x="314"/>
        <item m="1" x="391"/>
        <item m="1" x="288"/>
        <item m="1" x="346"/>
        <item x="260"/>
        <item x="14"/>
        <item m="1" x="428"/>
        <item x="259"/>
        <item m="1" x="282"/>
        <item x="35"/>
        <item x="190"/>
        <item m="1" x="450"/>
        <item m="1" x="422"/>
        <item m="1" x="437"/>
        <item m="1" x="449"/>
        <item m="1" x="278"/>
        <item m="1" x="325"/>
        <item x="181"/>
        <item m="1" x="459"/>
        <item m="1" x="379"/>
        <item m="1" x="369"/>
        <item x="134"/>
        <item x="83"/>
        <item m="1" x="502"/>
        <item m="1" x="370"/>
        <item m="1" x="300"/>
        <item m="1" x="316"/>
        <item m="1" x="305"/>
        <item x="36"/>
        <item m="1" x="385"/>
        <item x="154"/>
        <item m="1" x="348"/>
        <item m="1" x="401"/>
        <item x="244"/>
        <item m="1" x="321"/>
        <item x="256"/>
        <item m="1" x="313"/>
        <item x="200"/>
        <item m="1" x="434"/>
        <item m="1" x="345"/>
        <item m="1" x="292"/>
        <item m="1" x="460"/>
        <item m="1" x="295"/>
        <item x="184"/>
        <item x="172"/>
        <item x="215"/>
        <item m="1" x="469"/>
        <item m="1" x="332"/>
        <item m="1" x="475"/>
        <item m="1" x="383"/>
        <item m="1" x="467"/>
        <item m="1" x="361"/>
        <item m="1" x="479"/>
        <item m="1" x="323"/>
        <item x="199"/>
        <item m="1" x="268"/>
        <item m="1" x="381"/>
        <item m="1" x="483"/>
        <item m="1" x="330"/>
        <item m="1" x="495"/>
        <item x="242"/>
        <item m="1" x="418"/>
        <item x="61"/>
        <item m="1" x="454"/>
        <item m="1" x="328"/>
        <item m="1" x="342"/>
        <item m="1" x="368"/>
        <item m="1" x="466"/>
        <item m="1" x="405"/>
        <item x="8"/>
        <item x="49"/>
        <item x="74"/>
        <item x="124"/>
        <item x="133"/>
        <item x="151"/>
        <item x="160"/>
        <item x="164"/>
        <item x="169"/>
        <item x="175"/>
        <item x="189"/>
        <item x="204"/>
        <item x="206"/>
        <item x="207"/>
        <item x="210"/>
        <item x="214"/>
        <item x="216"/>
        <item x="220"/>
        <item x="221"/>
        <item x="223"/>
        <item x="227"/>
        <item x="233"/>
        <item x="234"/>
        <item x="257"/>
        <item x="258"/>
      </items>
    </pivotField>
    <pivotField axis="axisRow" compact="0" outline="0" showAll="0">
      <items count="16">
        <item x="0"/>
        <item m="1" x="11"/>
        <item x="4"/>
        <item x="6"/>
        <item x="2"/>
        <item x="7"/>
        <item m="1" x="14"/>
        <item x="5"/>
        <item x="9"/>
        <item m="1" x="13"/>
        <item m="1" x="10"/>
        <item x="1"/>
        <item x="8"/>
        <item x="3"/>
        <item m="1" x="12"/>
        <item t="default"/>
      </items>
      <extLst>
        <ext xmlns:x14="http://schemas.microsoft.com/office/spreadsheetml/2009/9/main" uri="{2946ED86-A175-432a-8AC1-64E0C546D7DE}">
          <x14:pivotField fillDownLabels="1"/>
        </ext>
      </extLst>
    </pivotField>
    <pivotField compact="0" outline="0" showAll="0"/>
    <pivotField name="Cause Detail" axis="axisRow" compact="0" outline="0" showAll="0" defaultSubtotal="0">
      <items count="82">
        <item x="40"/>
        <item x="2"/>
        <item x="10"/>
        <item x="8"/>
        <item x="24"/>
        <item x="9"/>
        <item x="19"/>
        <item m="1" x="52"/>
        <item x="7"/>
        <item x="34"/>
        <item x="21"/>
        <item m="1" x="74"/>
        <item x="30"/>
        <item x="25"/>
        <item m="1" x="79"/>
        <item x="0"/>
        <item x="15"/>
        <item m="1" x="72"/>
        <item m="1" x="46"/>
        <item x="37"/>
        <item x="11"/>
        <item m="1" x="54"/>
        <item x="6"/>
        <item x="38"/>
        <item x="23"/>
        <item m="1" x="78"/>
        <item x="39"/>
        <item m="1" x="80"/>
        <item x="31"/>
        <item m="1" x="76"/>
        <item m="1" x="75"/>
        <item m="1" x="77"/>
        <item x="45"/>
        <item m="1" x="63"/>
        <item m="1" x="68"/>
        <item m="1" x="70"/>
        <item m="1" x="57"/>
        <item m="1" x="67"/>
        <item m="1" x="64"/>
        <item m="1" x="56"/>
        <item m="1" x="59"/>
        <item m="1" x="66"/>
        <item m="1" x="58"/>
        <item m="1" x="60"/>
        <item m="1" x="73"/>
        <item m="1" x="69"/>
        <item m="1" x="65"/>
        <item m="1" x="61"/>
        <item m="1" x="62"/>
        <item x="13"/>
        <item x="22"/>
        <item x="1"/>
        <item x="4"/>
        <item x="16"/>
        <item x="18"/>
        <item x="17"/>
        <item x="14"/>
        <item m="1" x="49"/>
        <item x="27"/>
        <item x="33"/>
        <item x="12"/>
        <item x="26"/>
        <item x="36"/>
        <item m="1" x="81"/>
        <item m="1" x="53"/>
        <item m="1" x="48"/>
        <item x="28"/>
        <item m="1" x="50"/>
        <item x="32"/>
        <item m="1" x="47"/>
        <item x="5"/>
        <item x="35"/>
        <item m="1" x="71"/>
        <item m="1" x="55"/>
        <item m="1" x="51"/>
        <item x="3"/>
        <item x="20"/>
        <item x="29"/>
        <item x="41"/>
        <item x="42"/>
        <item x="43"/>
        <item x="44"/>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axis="axisRow" compact="0" outline="0" showAll="0" defaultSubtotal="0">
      <items count="1941">
        <item x="206"/>
        <item m="1" x="501"/>
        <item m="1" x="1029"/>
        <item x="240"/>
        <item x="173"/>
        <item x="247"/>
        <item x="444"/>
        <item m="1" x="1101"/>
        <item m="1" x="1593"/>
        <item m="1" x="1848"/>
        <item x="250"/>
        <item m="1" x="1902"/>
        <item m="1" x="717"/>
        <item x="387"/>
        <item x="420"/>
        <item m="1" x="1444"/>
        <item m="1" x="1050"/>
        <item m="1" x="524"/>
        <item m="1" x="931"/>
        <item m="1" x="579"/>
        <item m="1" x="1808"/>
        <item m="1" x="994"/>
        <item m="1" x="1476"/>
        <item m="1" x="661"/>
        <item m="1" x="1331"/>
        <item m="1" x="1720"/>
        <item x="259"/>
        <item m="1" x="807"/>
        <item m="1" x="942"/>
        <item m="1" x="965"/>
        <item m="1" x="929"/>
        <item m="1" x="1507"/>
        <item m="1" x="1534"/>
        <item m="1" x="1060"/>
        <item x="310"/>
        <item m="1" x="1543"/>
        <item m="1" x="1088"/>
        <item x="331"/>
        <item m="1" x="1929"/>
        <item m="1" x="813"/>
        <item x="66"/>
        <item m="1" x="1923"/>
        <item m="1" x="995"/>
        <item m="1" x="1379"/>
        <item m="1" x="1281"/>
        <item m="1" x="1355"/>
        <item m="1" x="1619"/>
        <item m="1" x="792"/>
        <item m="1" x="1224"/>
        <item m="1" x="815"/>
        <item m="1" x="1921"/>
        <item m="1" x="1330"/>
        <item m="1" x="948"/>
        <item m="1" x="1495"/>
        <item m="1" x="1754"/>
        <item m="1" x="1259"/>
        <item m="1" x="764"/>
        <item m="1" x="975"/>
        <item m="1" x="1893"/>
        <item m="1" x="1409"/>
        <item m="1" x="503"/>
        <item m="1" x="580"/>
        <item x="451"/>
        <item m="1" x="1116"/>
        <item m="1" x="873"/>
        <item m="1" x="1573"/>
        <item m="1" x="1780"/>
        <item m="1" x="1938"/>
        <item m="1" x="1727"/>
        <item m="1" x="491"/>
        <item m="1" x="1721"/>
        <item m="1" x="1823"/>
        <item m="1" x="1826"/>
        <item m="1" x="1392"/>
        <item m="1" x="1864"/>
        <item m="1" x="954"/>
        <item m="1" x="957"/>
        <item m="1" x="1782"/>
        <item x="219"/>
        <item m="1" x="1012"/>
        <item m="1" x="1262"/>
        <item m="1" x="816"/>
        <item x="113"/>
        <item x="261"/>
        <item x="383"/>
        <item m="1" x="1533"/>
        <item m="1" x="1485"/>
        <item x="109"/>
        <item m="1" x="885"/>
        <item m="1" x="1039"/>
        <item m="1" x="914"/>
        <item m="1" x="1675"/>
        <item m="1" x="1494"/>
        <item m="1" x="862"/>
        <item m="1" x="1438"/>
        <item m="1" x="647"/>
        <item m="1" x="1654"/>
        <item m="1" x="1859"/>
        <item m="1" x="1871"/>
        <item m="1" x="1114"/>
        <item m="1" x="1428"/>
        <item m="1" x="1118"/>
        <item m="1" x="904"/>
        <item m="1" x="949"/>
        <item m="1" x="865"/>
        <item m="1" x="1704"/>
        <item m="1" x="754"/>
        <item m="1" x="1565"/>
        <item m="1" x="1535"/>
        <item m="1" x="923"/>
        <item x="190"/>
        <item m="1" x="1889"/>
        <item m="1" x="960"/>
        <item m="1" x="1791"/>
        <item m="1" x="1436"/>
        <item m="1" x="1746"/>
        <item m="1" x="1360"/>
        <item m="1" x="1054"/>
        <item x="122"/>
        <item m="1" x="664"/>
        <item m="1" x="636"/>
        <item m="1" x="952"/>
        <item m="1" x="1094"/>
        <item m="1" x="500"/>
        <item m="1" x="1914"/>
        <item m="1" x="1581"/>
        <item m="1" x="1585"/>
        <item m="1" x="1115"/>
        <item m="1" x="728"/>
        <item m="1" x="1095"/>
        <item m="1" x="1564"/>
        <item m="1" x="1626"/>
        <item m="1" x="940"/>
        <item m="1" x="898"/>
        <item m="1" x="507"/>
        <item m="1" x="1745"/>
        <item m="1" x="926"/>
        <item x="326"/>
        <item m="1" x="827"/>
        <item m="1" x="1267"/>
        <item m="1" x="1693"/>
        <item m="1" x="1352"/>
        <item m="1" x="1521"/>
        <item m="1" x="1014"/>
        <item m="1" x="544"/>
        <item m="1" x="817"/>
        <item m="1" x="877"/>
        <item m="1" x="1344"/>
        <item m="1" x="1512"/>
        <item m="1" x="1856"/>
        <item m="1" x="1880"/>
        <item m="1" x="1156"/>
        <item m="1" x="783"/>
        <item m="1" x="1615"/>
        <item m="1" x="1171"/>
        <item m="1" x="1598"/>
        <item m="1" x="1629"/>
        <item m="1" x="766"/>
        <item m="1" x="1404"/>
        <item m="1" x="1539"/>
        <item m="1" x="1526"/>
        <item m="1" x="571"/>
        <item m="1" x="1596"/>
        <item m="1" x="1311"/>
        <item m="1" x="1122"/>
        <item m="1" x="909"/>
        <item m="1" x="1359"/>
        <item m="1" x="1214"/>
        <item m="1" x="1624"/>
        <item m="1" x="849"/>
        <item m="1" x="1628"/>
        <item m="1" x="1650"/>
        <item m="1" x="1687"/>
        <item m="1" x="713"/>
        <item x="377"/>
        <item m="1" x="1180"/>
        <item m="1" x="1132"/>
        <item m="1" x="1644"/>
        <item m="1" x="1338"/>
        <item m="1" x="1108"/>
        <item m="1" x="930"/>
        <item m="1" x="1672"/>
        <item m="1" x="1198"/>
        <item m="1" x="938"/>
        <item m="1" x="1700"/>
        <item m="1" x="574"/>
        <item m="1" x="1702"/>
        <item m="1" x="1771"/>
        <item m="1" x="1376"/>
        <item m="1" x="793"/>
        <item m="1" x="1361"/>
        <item m="1" x="1691"/>
        <item m="1" x="894"/>
        <item m="1" x="1183"/>
        <item m="1" x="1897"/>
        <item m="1" x="772"/>
        <item m="1" x="1810"/>
        <item m="1" x="1342"/>
        <item m="1" x="1803"/>
        <item m="1" x="999"/>
        <item m="1" x="697"/>
        <item x="61"/>
        <item m="1" x="1273"/>
        <item m="1" x="618"/>
        <item m="1" x="1885"/>
        <item m="1" x="1493"/>
        <item m="1" x="1637"/>
        <item m="1" x="1812"/>
        <item m="1" x="1272"/>
        <item m="1" x="819"/>
        <item m="1" x="1371"/>
        <item m="1" x="1036"/>
        <item m="1" x="776"/>
        <item m="1" x="1726"/>
        <item m="1" x="1778"/>
        <item m="1" x="1904"/>
        <item m="1" x="906"/>
        <item m="1" x="1666"/>
        <item x="284"/>
        <item m="1" x="1504"/>
        <item x="22"/>
        <item x="70"/>
        <item x="282"/>
        <item x="286"/>
        <item m="1" x="998"/>
        <item m="1" x="568"/>
        <item x="108"/>
        <item x="283"/>
        <item m="1" x="710"/>
        <item m="1" x="1739"/>
        <item m="1" x="1484"/>
        <item m="1" x="958"/>
        <item m="1" x="1013"/>
        <item m="1" x="1763"/>
        <item m="1" x="1213"/>
        <item m="1" x="1046"/>
        <item m="1" x="1317"/>
        <item m="1" x="1192"/>
        <item x="342"/>
        <item m="1" x="1026"/>
        <item m="1" x="839"/>
        <item m="1" x="513"/>
        <item m="1" x="1500"/>
        <item m="1" x="1135"/>
        <item m="1" x="1716"/>
        <item m="1" x="1806"/>
        <item m="1" x="869"/>
        <item m="1" x="1415"/>
        <item m="1" x="1781"/>
        <item m="1" x="619"/>
        <item m="1" x="1079"/>
        <item m="1" x="709"/>
        <item m="1" x="1110"/>
        <item m="1" x="982"/>
        <item m="1" x="1418"/>
        <item m="1" x="1503"/>
        <item m="1" x="944"/>
        <item m="1" x="1886"/>
        <item m="1" x="1582"/>
        <item m="1" x="1239"/>
        <item m="1" x="1321"/>
        <item m="1" x="1284"/>
        <item m="1" x="1592"/>
        <item m="1" x="591"/>
        <item x="406"/>
        <item m="1" x="1218"/>
        <item m="1" x="1037"/>
        <item m="1" x="525"/>
        <item m="1" x="1541"/>
        <item m="1" x="1387"/>
        <item m="1" x="508"/>
        <item m="1" x="1532"/>
        <item m="1" x="532"/>
        <item m="1" x="790"/>
        <item m="1" x="1757"/>
        <item m="1" x="1706"/>
        <item m="1" x="1160"/>
        <item m="1" x="1002"/>
        <item m="1" x="1295"/>
        <item m="1" x="843"/>
        <item m="1" x="1235"/>
        <item m="1" x="996"/>
        <item m="1" x="1257"/>
        <item m="1" x="978"/>
        <item m="1" x="787"/>
        <item m="1" x="1866"/>
        <item m="1" x="731"/>
        <item m="1" x="1907"/>
        <item m="1" x="809"/>
        <item m="1" x="1241"/>
        <item m="1" x="1357"/>
        <item m="1" x="992"/>
        <item m="1" x="1651"/>
        <item m="1" x="1467"/>
        <item m="1" x="578"/>
        <item m="1" x="666"/>
        <item m="1" x="1309"/>
        <item m="1" x="639"/>
        <item m="1" x="603"/>
        <item m="1" x="1247"/>
        <item m="1" x="986"/>
        <item m="1" x="598"/>
        <item m="1" x="1148"/>
        <item m="1" x="1730"/>
        <item m="1" x="913"/>
        <item m="1" x="1419"/>
        <item m="1" x="502"/>
        <item m="1" x="1798"/>
        <item m="1" x="1499"/>
        <item m="1" x="1286"/>
        <item m="1" x="1714"/>
        <item m="1" x="1445"/>
        <item m="1" x="1149"/>
        <item m="1" x="1161"/>
        <item m="1" x="1667"/>
        <item m="1" x="1900"/>
        <item m="1" x="1452"/>
        <item m="1" x="1558"/>
        <item m="1" x="1697"/>
        <item m="1" x="489"/>
        <item m="1" x="690"/>
        <item m="1" x="1460"/>
        <item m="1" x="1849"/>
        <item m="1" x="610"/>
        <item m="1" x="1457"/>
        <item m="1" x="1776"/>
        <item m="1" x="1786"/>
        <item m="1" x="1008"/>
        <item m="1" x="604"/>
        <item m="1" x="1420"/>
        <item m="1" x="602"/>
        <item m="1" x="1435"/>
        <item m="1" x="520"/>
        <item m="1" x="1339"/>
        <item m="1" x="1579"/>
        <item m="1" x="1402"/>
        <item m="1" x="1296"/>
        <item m="1" x="1205"/>
        <item x="459"/>
        <item m="1" x="780"/>
        <item m="1" x="1833"/>
        <item m="1" x="1677"/>
        <item m="1" x="626"/>
        <item m="1" x="650"/>
        <item x="440"/>
        <item m="1" x="1071"/>
        <item m="1" x="1920"/>
        <item m="1" x="665"/>
        <item m="1" x="540"/>
        <item m="1" x="1258"/>
        <item m="1" x="671"/>
        <item m="1" x="1601"/>
        <item m="1" x="1851"/>
        <item m="1" x="1346"/>
        <item m="1" x="1426"/>
        <item m="1" x="1292"/>
        <item m="1" x="672"/>
        <item m="1" x="588"/>
        <item m="1" x="1546"/>
        <item m="1" x="1734"/>
        <item m="1" x="1821"/>
        <item m="1" x="963"/>
        <item m="1" x="1840"/>
        <item m="1" x="969"/>
        <item x="18"/>
        <item m="1" x="1424"/>
        <item m="1" x="836"/>
        <item m="1" x="627"/>
        <item m="1" x="1574"/>
        <item m="1" x="1199"/>
        <item m="1" x="981"/>
        <item m="1" x="1510"/>
        <item m="1" x="1466"/>
        <item m="1" x="1860"/>
        <item m="1" x="668"/>
        <item m="1" x="1072"/>
        <item m="1" x="1316"/>
        <item x="319"/>
        <item x="265"/>
        <item m="1" x="1031"/>
        <item x="241"/>
        <item x="133"/>
        <item m="1" x="812"/>
        <item m="1" x="1773"/>
        <item m="1" x="796"/>
        <item m="1" x="1888"/>
        <item m="1" x="1041"/>
        <item m="1" x="1731"/>
        <item m="1" x="1804"/>
        <item m="1" x="1870"/>
        <item m="1" x="1248"/>
        <item m="1" x="648"/>
        <item m="1" x="523"/>
        <item m="1" x="988"/>
        <item m="1" x="1884"/>
        <item m="1" x="1227"/>
        <item m="1" x="575"/>
        <item m="1" x="1033"/>
        <item m="1" x="1332"/>
        <item x="397"/>
        <item m="1" x="1755"/>
        <item m="1" x="1867"/>
        <item m="1" x="528"/>
        <item m="1" x="1266"/>
        <item m="1" x="1229"/>
        <item m="1" x="1062"/>
        <item m="1" x="1470"/>
        <item m="1" x="1307"/>
        <item m="1" x="1663"/>
        <item m="1" x="711"/>
        <item m="1" x="570"/>
        <item m="1" x="941"/>
        <item m="1" x="1010"/>
        <item x="373"/>
        <item m="1" x="1597"/>
        <item m="1" x="1732"/>
        <item x="10"/>
        <item m="1" x="1621"/>
        <item m="1" x="584"/>
        <item m="1" x="1845"/>
        <item m="1" x="1403"/>
        <item m="1" x="1568"/>
        <item m="1" x="1795"/>
        <item x="353"/>
        <item m="1" x="920"/>
        <item m="1" x="1358"/>
        <item m="1" x="1372"/>
        <item m="1" x="1759"/>
        <item m="1" x="688"/>
        <item m="1" x="1761"/>
        <item m="1" x="821"/>
        <item m="1" x="781"/>
        <item m="1" x="1406"/>
        <item m="1" x="808"/>
        <item m="1" x="1506"/>
        <item m="1" x="1141"/>
        <item m="1" x="546"/>
        <item m="1" x="1775"/>
        <item m="1" x="1410"/>
        <item m="1" x="1167"/>
        <item m="1" x="1186"/>
        <item m="1" x="1705"/>
        <item m="1" x="871"/>
        <item m="1" x="1455"/>
        <item m="1" x="758"/>
        <item m="1" x="624"/>
        <item m="1" x="1664"/>
        <item m="1" x="1605"/>
        <item m="1" x="563"/>
        <item x="399"/>
        <item x="124"/>
        <item m="1" x="932"/>
        <item m="1" x="939"/>
        <item m="1" x="748"/>
        <item m="1" x="1027"/>
        <item m="1" x="558"/>
        <item m="1" x="864"/>
        <item m="1" x="518"/>
        <item m="1" x="504"/>
        <item m="1" x="1177"/>
        <item m="1" x="741"/>
        <item m="1" x="657"/>
        <item m="1" x="1298"/>
        <item m="1" x="1865"/>
        <item m="1" x="667"/>
        <item m="1" x="1694"/>
        <item m="1" x="768"/>
        <item m="1" x="802"/>
        <item m="1" x="1924"/>
        <item m="1" x="1682"/>
        <item x="52"/>
        <item m="1" x="1001"/>
        <item m="1" x="1314"/>
        <item m="1" x="644"/>
        <item m="1" x="1182"/>
        <item m="1" x="1607"/>
        <item m="1" x="895"/>
        <item m="1" x="1861"/>
        <item m="1" x="1908"/>
        <item m="1" x="737"/>
        <item m="1" x="1388"/>
        <item m="1" x="785"/>
        <item m="1" x="791"/>
        <item m="1" x="775"/>
        <item m="1" x="801"/>
        <item m="1" x="1073"/>
        <item m="1" x="1169"/>
        <item m="1" x="592"/>
        <item m="1" x="1618"/>
        <item m="1" x="1479"/>
        <item m="1" x="1099"/>
        <item m="1" x="1206"/>
        <item m="1" x="505"/>
        <item m="1" x="1434"/>
        <item m="1" x="1685"/>
        <item m="1" x="612"/>
        <item m="1" x="548"/>
        <item m="1" x="1925"/>
        <item m="1" x="1231"/>
        <item m="1" x="1306"/>
        <item m="1" x="1894"/>
        <item m="1" x="1817"/>
        <item m="1" x="1728"/>
        <item m="1" x="1230"/>
        <item m="1" x="1509"/>
        <item m="1" x="1074"/>
        <item m="1" x="1152"/>
        <item m="1" x="1790"/>
        <item m="1" x="526"/>
        <item m="1" x="1019"/>
        <item m="1" x="828"/>
        <item m="1" x="1271"/>
        <item m="1" x="896"/>
        <item m="1" x="659"/>
        <item m="1" x="1100"/>
        <item m="1" x="976"/>
        <item m="1" x="1048"/>
        <item m="1" x="535"/>
        <item m="1" x="1555"/>
        <item m="1" x="1525"/>
        <item m="1" x="1245"/>
        <item m="1" x="677"/>
        <item m="1" x="1659"/>
        <item m="1" x="1285"/>
        <item m="1" x="1381"/>
        <item m="1" x="1482"/>
        <item m="1" x="782"/>
        <item m="1" x="1464"/>
        <item m="1" x="1274"/>
        <item m="1" x="1104"/>
        <item m="1" x="962"/>
        <item m="1" x="901"/>
        <item m="1" x="810"/>
        <item m="1" x="1035"/>
        <item m="1" x="695"/>
        <item m="1" x="770"/>
        <item m="1" x="955"/>
        <item m="1" x="1200"/>
        <item m="1" x="1189"/>
        <item m="1" x="886"/>
        <item m="1" x="1378"/>
        <item m="1" x="541"/>
        <item m="1" x="1150"/>
        <item m="1" x="654"/>
        <item m="1" x="1873"/>
        <item m="1" x="1216"/>
        <item m="1" x="1768"/>
        <item m="1" x="887"/>
        <item m="1" x="1709"/>
        <item x="321"/>
        <item m="1" x="1127"/>
        <item m="1" x="1363"/>
        <item m="1" x="1117"/>
        <item m="1" x="1124"/>
        <item m="1" x="1566"/>
        <item x="297"/>
        <item m="1" x="959"/>
        <item m="1" x="1783"/>
        <item m="1" x="1818"/>
        <item m="1" x="1020"/>
        <item m="1" x="1431"/>
        <item m="1" x="1736"/>
        <item m="1" x="1689"/>
        <item m="1" x="605"/>
        <item m="1" x="1451"/>
        <item m="1" x="739"/>
        <item x="313"/>
        <item m="1" x="1656"/>
        <item m="1" x="1111"/>
        <item m="1" x="1164"/>
        <item m="1" x="1612"/>
        <item x="344"/>
        <item m="1" x="1091"/>
        <item m="1" x="1813"/>
        <item m="1" x="1862"/>
        <item m="1" x="806"/>
        <item m="1" x="1302"/>
        <item m="1" x="673"/>
        <item m="1" x="1498"/>
        <item m="1" x="1028"/>
        <item m="1" x="681"/>
        <item m="1" x="1322"/>
        <item m="1" x="1049"/>
        <item m="1" x="1616"/>
        <item m="1" x="1680"/>
        <item m="1" x="750"/>
        <item m="1" x="1909"/>
        <item m="1" x="1765"/>
        <item m="1" x="534"/>
        <item m="1" x="615"/>
        <item m="1" x="621"/>
        <item m="1" x="1725"/>
        <item m="1" x="510"/>
        <item m="1" x="1927"/>
        <item m="1" x="1312"/>
        <item m="1" x="656"/>
        <item m="1" x="1692"/>
        <item m="1" x="576"/>
        <item m="1" x="927"/>
        <item m="1" x="726"/>
        <item m="1" x="1172"/>
        <item m="1" x="1011"/>
        <item m="1" x="935"/>
        <item m="1" x="1855"/>
        <item m="1" x="1158"/>
        <item m="1" x="1382"/>
        <item m="1" x="884"/>
        <item m="1" x="1799"/>
        <item m="1" x="1201"/>
        <item m="1" x="769"/>
        <item m="1" x="691"/>
        <item m="1" x="1646"/>
        <item m="1" x="1519"/>
        <item m="1" x="1024"/>
        <item m="1" x="1004"/>
        <item m="1" x="1516"/>
        <item m="1" x="755"/>
        <item m="1" x="1080"/>
        <item m="1" x="1323"/>
        <item x="43"/>
        <item m="1" x="527"/>
        <item m="1" x="589"/>
        <item m="1" x="1226"/>
        <item m="1" x="1351"/>
        <item m="1" x="492"/>
        <item m="1" x="1842"/>
        <item m="1" x="1835"/>
        <item m="1" x="1895"/>
        <item m="1" x="889"/>
        <item m="1" x="1800"/>
        <item m="1" x="1075"/>
        <item m="1" x="1630"/>
        <item m="1" x="687"/>
        <item m="1" x="890"/>
        <item m="1" x="724"/>
        <item m="1" x="1882"/>
        <item m="1" x="606"/>
        <item m="1" x="1530"/>
        <item m="1" x="521"/>
        <item m="1" x="1475"/>
        <item m="1" x="971"/>
        <item m="1" x="1617"/>
        <item m="1" x="1265"/>
        <item m="1" x="856"/>
        <item m="1" x="972"/>
        <item m="1" x="1217"/>
        <item m="1" x="1486"/>
        <item m="1" x="1735"/>
        <item m="1" x="1238"/>
        <item x="170"/>
        <item m="1" x="922"/>
        <item m="1" x="1599"/>
        <item m="1" x="1537"/>
        <item m="1" x="1087"/>
        <item m="1" x="1228"/>
        <item m="1" x="786"/>
        <item m="1" x="1627"/>
        <item m="1" x="542"/>
        <item m="1" x="874"/>
        <item m="1" x="559"/>
        <item m="1" x="611"/>
        <item m="1" x="1146"/>
        <item m="1" x="1522"/>
        <item m="1" x="1903"/>
        <item m="1" x="1853"/>
        <item m="1" x="1432"/>
        <item m="1" x="582"/>
        <item m="1" x="585"/>
        <item m="1" x="842"/>
        <item m="1" x="1134"/>
        <item m="1" x="1632"/>
        <item m="1" x="1293"/>
        <item m="1" x="1225"/>
        <item m="1" x="607"/>
        <item m="1" x="1653"/>
        <item m="1" x="1250"/>
        <item m="1" x="1232"/>
        <item m="1" x="1234"/>
        <item m="1" x="1715"/>
        <item m="1" x="1556"/>
        <item m="1" x="973"/>
        <item m="1" x="1696"/>
        <item m="1" x="1847"/>
        <item m="1" x="738"/>
        <item m="1" x="1811"/>
        <item m="1" x="1684"/>
        <item m="1" x="1678"/>
        <item m="1" x="1038"/>
        <item m="1" x="608"/>
        <item m="1" x="623"/>
        <item m="1" x="1748"/>
        <item m="1" x="499"/>
        <item m="1" x="1067"/>
        <item m="1" x="1673"/>
        <item m="1" x="601"/>
        <item m="1" x="1412"/>
        <item m="1" x="1587"/>
        <item m="1" x="1155"/>
        <item m="1" x="1399"/>
        <item m="1" x="915"/>
        <item m="1" x="1729"/>
        <item x="79"/>
        <item m="1" x="1756"/>
        <item m="1" x="539"/>
        <item m="1" x="1712"/>
        <item m="1" x="1173"/>
        <item m="1" x="560"/>
        <item m="1" x="1193"/>
        <item m="1" x="1540"/>
        <item m="1" x="1145"/>
        <item m="1" x="1196"/>
        <item m="1" x="1275"/>
        <item m="1" x="1531"/>
        <item m="1" x="1832"/>
        <item m="1" x="696"/>
        <item m="1" x="679"/>
        <item m="1" x="561"/>
        <item m="1" x="516"/>
        <item m="1" x="1345"/>
        <item m="1" x="1690"/>
        <item m="1" x="1223"/>
        <item m="1" x="1713"/>
        <item m="1" x="1580"/>
        <item m="1" x="947"/>
        <item m="1" x="1686"/>
        <item x="65"/>
        <item x="381"/>
        <item x="289"/>
        <item m="1" x="838"/>
        <item m="1" x="1899"/>
        <item m="1" x="509"/>
        <item m="1" x="1588"/>
        <item m="1" x="1854"/>
        <item m="1" x="716"/>
        <item m="1" x="1523"/>
        <item m="1" x="1367"/>
        <item m="1" x="522"/>
        <item m="1" x="538"/>
        <item m="1" x="660"/>
        <item m="1" x="1384"/>
        <item m="1" x="705"/>
        <item m="1" x="1343"/>
        <item m="1" x="1385"/>
        <item m="1" x="1934"/>
        <item m="1" x="1822"/>
        <item m="1" x="682"/>
        <item m="1" x="1536"/>
        <item m="1" x="1179"/>
        <item m="1" x="637"/>
        <item m="1" x="746"/>
        <item m="1" x="1051"/>
        <item m="1" x="1202"/>
        <item x="185"/>
        <item m="1" x="1287"/>
        <item m="1" x="1481"/>
        <item m="1" x="1044"/>
        <item m="1" x="1261"/>
        <item m="1" x="1335"/>
        <item m="1" x="970"/>
        <item m="1" x="1741"/>
        <item m="1" x="609"/>
        <item m="1" x="1140"/>
        <item m="1" x="1660"/>
        <item m="1" x="1858"/>
        <item x="177"/>
        <item m="1" x="1350"/>
        <item m="1" x="1542"/>
        <item m="1" x="1136"/>
        <item m="1" x="760"/>
        <item m="1" x="797"/>
        <item m="1" x="1449"/>
        <item m="1" x="848"/>
        <item m="1" x="852"/>
        <item m="1" x="646"/>
        <item m="1" x="1831"/>
        <item m="1" x="1814"/>
        <item m="1" x="490"/>
        <item m="1" x="1109"/>
        <item m="1" x="902"/>
        <item m="1" x="853"/>
        <item m="1" x="1816"/>
        <item m="1" x="1473"/>
        <item m="1" x="587"/>
        <item m="1" x="593"/>
        <item x="160"/>
        <item m="1" x="1874"/>
        <item m="1" x="1356"/>
        <item m="1" x="715"/>
        <item m="1" x="1562"/>
        <item m="1" x="1639"/>
        <item m="1" x="1584"/>
        <item m="1" x="1492"/>
        <item m="1" x="1472"/>
        <item m="1" x="707"/>
        <item m="1" x="1824"/>
        <item m="1" x="1052"/>
        <item m="1" x="1289"/>
        <item m="1" x="1937"/>
        <item x="348"/>
        <item m="1" x="573"/>
        <item m="1" x="740"/>
        <item m="1" x="1508"/>
        <item x="413"/>
        <item m="1" x="829"/>
        <item m="1" x="803"/>
        <item m="1" x="1529"/>
        <item m="1" x="1211"/>
        <item m="1" x="1620"/>
        <item m="1" x="1058"/>
        <item m="1" x="1863"/>
        <item m="1" x="964"/>
        <item m="1" x="519"/>
        <item m="1" x="1883"/>
        <item m="1" x="1215"/>
        <item m="1" x="1571"/>
        <item m="1" x="625"/>
        <item x="412"/>
        <item m="1" x="1595"/>
        <item m="1" x="630"/>
        <item x="193"/>
        <item x="411"/>
        <item m="1" x="1483"/>
        <item m="1" x="498"/>
        <item m="1" x="1320"/>
        <item m="1" x="487"/>
        <item x="371"/>
        <item m="1" x="577"/>
        <item m="1" x="1084"/>
        <item m="1" x="1093"/>
        <item m="1" x="820"/>
        <item m="1" x="1703"/>
        <item m="1" x="1710"/>
        <item x="255"/>
        <item m="1" x="732"/>
        <item m="1" x="1554"/>
        <item m="1" x="1753"/>
        <item m="1" x="749"/>
        <item m="1" x="1034"/>
        <item m="1" x="1396"/>
        <item m="1" x="1443"/>
        <item m="1" x="1423"/>
        <item m="1" x="1915"/>
        <item m="1" x="1197"/>
        <item m="1" x="730"/>
        <item m="1" x="1640"/>
        <item m="1" x="600"/>
        <item m="1" x="1190"/>
        <item m="1" x="846"/>
        <item m="1" x="1255"/>
        <item m="1" x="912"/>
        <item m="1" x="1589"/>
        <item x="442"/>
        <item m="1" x="1373"/>
        <item m="1" x="1159"/>
        <item m="1" x="763"/>
        <item x="142"/>
        <item x="97"/>
        <item m="1" x="1912"/>
        <item x="29"/>
        <item m="1" x="1683"/>
        <item m="1" x="1647"/>
        <item m="1" x="854"/>
        <item m="1" x="1441"/>
        <item m="1" x="910"/>
        <item m="1" x="916"/>
        <item m="1" x="675"/>
        <item m="1" x="1304"/>
        <item m="1" x="1023"/>
        <item m="1" x="1518"/>
        <item m="1" x="1695"/>
        <item m="1" x="1613"/>
        <item m="1" x="1594"/>
        <item m="1" x="1112"/>
        <item m="1" x="966"/>
        <item m="1" x="692"/>
        <item m="1" x="1718"/>
        <item m="1" x="1511"/>
        <item m="1" x="642"/>
        <item m="1" x="1068"/>
        <item m="1" x="1552"/>
        <item m="1" x="1092"/>
        <item m="1" x="1390"/>
        <item m="1" x="951"/>
        <item m="1" x="515"/>
        <item m="1" x="911"/>
        <item m="1" x="1252"/>
        <item m="1" x="1237"/>
        <item m="1" x="1078"/>
        <item m="1" x="1570"/>
        <item m="1" x="1828"/>
        <item x="461"/>
        <item m="1" x="1834"/>
        <item m="1" x="1487"/>
        <item m="1" x="1263"/>
        <item m="1" x="1480"/>
        <item m="1" x="1932"/>
        <item m="1" x="956"/>
        <item m="1" x="1655"/>
        <item m="1" x="1910"/>
        <item m="1" x="1308"/>
        <item m="1" x="1097"/>
        <item m="1" x="1325"/>
        <item m="1" x="545"/>
        <item m="1" x="762"/>
        <item m="1" x="899"/>
        <item m="1" x="1440"/>
        <item m="1" x="1222"/>
        <item m="1" x="1354"/>
        <item m="1" x="655"/>
        <item m="1" x="1348"/>
        <item m="1" x="631"/>
        <item m="1" x="1398"/>
        <item m="1" x="1501"/>
        <item m="1" x="1089"/>
        <item m="1" x="1913"/>
        <item m="1" x="917"/>
        <item m="1" x="1569"/>
        <item m="1" x="1671"/>
        <item m="1" x="1040"/>
        <item m="1" x="1788"/>
        <item m="1" x="851"/>
        <item m="1" x="1611"/>
        <item m="1" x="1468"/>
        <item m="1" x="1334"/>
        <item m="1" x="1633"/>
        <item m="1" x="1175"/>
        <item m="1" x="1636"/>
        <item m="1" x="1310"/>
        <item m="1" x="1411"/>
        <item m="1" x="1699"/>
        <item x="271"/>
        <item m="1" x="1181"/>
        <item m="1" x="1801"/>
        <item m="1" x="1784"/>
        <item m="1" x="552"/>
        <item m="1" x="1125"/>
        <item m="1" x="1220"/>
        <item m="1" x="1414"/>
        <item m="1" x="702"/>
        <item m="1" x="485"/>
        <item m="1" x="866"/>
        <item m="1" x="1421"/>
        <item m="1" x="1614"/>
        <item m="1" x="1742"/>
        <item m="1" x="1591"/>
        <item m="1" x="733"/>
        <item m="1" x="1209"/>
        <item m="1" x="1688"/>
        <item m="1" x="1665"/>
        <item m="1" x="1609"/>
        <item m="1" x="1707"/>
        <item m="1" x="936"/>
        <item m="1" x="1007"/>
        <item m="1" x="1162"/>
        <item m="1" x="1336"/>
        <item m="1" x="1797"/>
        <item m="1" x="565"/>
        <item m="1" x="553"/>
        <item m="1" x="694"/>
        <item m="1" x="1025"/>
        <item m="1" x="1166"/>
        <item m="1" x="1043"/>
        <item m="1" x="1876"/>
        <item m="1" x="676"/>
        <item m="1" x="1652"/>
        <item m="1" x="1174"/>
        <item m="1" x="684"/>
        <item m="1" x="744"/>
        <item m="1" x="1413"/>
        <item m="1" x="1844"/>
        <item m="1" x="1600"/>
        <item x="467"/>
        <item m="1" x="1657"/>
        <item m="1" x="1254"/>
        <item m="1" x="1760"/>
        <item m="1" x="596"/>
        <item m="1" x="566"/>
        <item m="1" x="789"/>
        <item m="1" x="1394"/>
        <item m="1" x="1154"/>
        <item x="158"/>
        <item m="1" x="723"/>
        <item m="1" x="876"/>
        <item m="1" x="1717"/>
        <item m="1" x="771"/>
        <item m="1" x="1377"/>
        <item m="1" x="1723"/>
        <item m="1" x="1764"/>
        <item m="1" x="1055"/>
        <item m="1" x="837"/>
        <item m="1" x="1857"/>
        <item m="1" x="1820"/>
        <item m="1" x="989"/>
        <item m="1" x="855"/>
        <item m="1" x="494"/>
        <item m="1" x="1465"/>
        <item x="3"/>
        <item m="1" x="586"/>
        <item m="1" x="1649"/>
        <item m="1" x="1022"/>
        <item m="1" x="1219"/>
        <item m="1" x="850"/>
        <item m="1" x="614"/>
        <item m="1" x="1242"/>
        <item m="1" x="1505"/>
        <item m="1" x="1130"/>
        <item m="1" x="1905"/>
        <item m="1" x="543"/>
        <item m="1" x="1395"/>
        <item m="1" x="1502"/>
        <item x="11"/>
        <item m="1" x="879"/>
        <item m="1" x="512"/>
        <item m="1" x="845"/>
        <item m="1" x="1890"/>
        <item m="1" x="652"/>
        <item m="1" x="699"/>
        <item m="1" x="628"/>
        <item m="1" x="1751"/>
        <item m="1" x="1368"/>
        <item m="1" x="984"/>
        <item m="1" x="727"/>
        <item x="110"/>
        <item m="1" x="517"/>
        <item m="1" x="1453"/>
        <item m="1" x="1719"/>
        <item m="1" x="1319"/>
        <item m="1" x="1119"/>
        <item m="1" x="1297"/>
        <item m="1" x="1015"/>
        <item m="1" x="1701"/>
        <item m="1" x="840"/>
        <item m="1" x="1645"/>
        <item m="1" x="1427"/>
        <item m="1" x="997"/>
        <item m="1" x="867"/>
        <item m="1" x="860"/>
        <item m="1" x="1490"/>
        <item m="1" x="1676"/>
        <item m="1" x="1187"/>
        <item m="1" x="1221"/>
        <item m="1" x="798"/>
        <item m="1" x="1901"/>
        <item m="1" x="1638"/>
        <item m="1" x="1303"/>
        <item m="1" x="858"/>
        <item m="1" x="934"/>
        <item m="1" x="1437"/>
        <item m="1" x="708"/>
        <item m="1" x="1233"/>
        <item m="1" x="987"/>
        <item m="1" x="1563"/>
        <item m="1" x="1305"/>
        <item m="1" x="1279"/>
        <item m="1" x="1604"/>
        <item m="1" x="937"/>
        <item m="1" x="1061"/>
        <item m="1" x="1383"/>
        <item m="1" x="1916"/>
        <item x="28"/>
        <item m="1" x="1389"/>
        <item x="366"/>
        <item m="1" x="777"/>
        <item m="1" x="1461"/>
        <item m="1" x="774"/>
        <item m="1" x="1133"/>
        <item m="1" x="620"/>
        <item m="1" x="1458"/>
        <item m="1" x="649"/>
        <item x="343"/>
        <item m="1" x="1366"/>
        <item m="1" x="1429"/>
        <item m="1" x="1353"/>
        <item x="330"/>
        <item m="1" x="897"/>
        <item m="1" x="1770"/>
        <item m="1" x="735"/>
        <item m="1" x="1807"/>
        <item m="1" x="1143"/>
        <item m="1" x="1635"/>
        <item m="1" x="868"/>
        <item m="1" x="1891"/>
        <item x="180"/>
        <item m="1" x="1070"/>
        <item m="1" x="1030"/>
        <item m="1" x="1837"/>
        <item m="1" x="773"/>
        <item m="1" x="1643"/>
        <item x="199"/>
        <item x="279"/>
        <item x="72"/>
        <item m="1" x="1887"/>
        <item x="280"/>
        <item m="1" x="1911"/>
        <item m="1" x="1185"/>
        <item m="1" x="778"/>
        <item m="1" x="725"/>
        <item m="1" x="1337"/>
        <item m="1" x="1349"/>
        <item m="1" x="1750"/>
        <item m="1" x="1327"/>
        <item m="1" x="788"/>
        <item m="1" x="1315"/>
        <item m="1" x="1184"/>
        <item m="1" x="961"/>
        <item m="1" x="1446"/>
        <item m="1" x="1203"/>
        <item m="1" x="847"/>
        <item m="1" x="1188"/>
        <item m="1" x="1264"/>
        <item m="1" x="1018"/>
        <item m="1" x="1370"/>
        <item m="1" x="1447"/>
        <item m="1" x="1752"/>
        <item m="1" x="1374"/>
        <item m="1" x="1056"/>
        <item m="1" x="645"/>
        <item m="1" x="1170"/>
        <item m="1" x="1090"/>
        <item m="1" x="1762"/>
        <item m="1" x="747"/>
        <item m="1" x="1397"/>
        <item m="1" x="1063"/>
        <item m="1" x="1602"/>
        <item m="1" x="907"/>
        <item m="1" x="825"/>
        <item m="1" x="590"/>
        <item m="1" x="1777"/>
        <item m="1" x="1829"/>
        <item m="1" x="1469"/>
        <item m="1" x="1318"/>
        <item m="1" x="1586"/>
        <item m="1" x="1658"/>
        <item m="1" x="1787"/>
        <item m="1" x="1086"/>
        <item m="1" x="1163"/>
        <item m="1" x="834"/>
        <item m="1" x="634"/>
        <item m="1" x="1210"/>
        <item m="1" x="633"/>
        <item m="1" x="1774"/>
        <item m="1" x="1282"/>
        <item m="1" x="1603"/>
        <item m="1" x="1329"/>
        <item m="1" x="1270"/>
        <item m="1" x="1767"/>
        <item m="1" x="1491"/>
        <item m="1" x="640"/>
        <item m="1" x="1625"/>
        <item m="1" x="1559"/>
        <item m="1" x="765"/>
        <item m="1" x="893"/>
        <item m="1" x="861"/>
        <item m="1" x="1815"/>
        <item m="1" x="1165"/>
        <item m="1" x="1839"/>
        <item m="1" x="870"/>
        <item m="1" x="1243"/>
        <item m="1" x="680"/>
        <item m="1" x="1489"/>
        <item m="1" x="1474"/>
        <item m="1" x="638"/>
        <item m="1" x="1478"/>
        <item x="146"/>
        <item m="1" x="1057"/>
        <item m="1" x="863"/>
        <item m="1" x="832"/>
        <item m="1" x="924"/>
        <item m="1" x="1098"/>
        <item m="1" x="1364"/>
        <item m="1" x="1670"/>
        <item m="1" x="1123"/>
        <item x="95"/>
        <item m="1" x="891"/>
        <item m="1" x="698"/>
        <item m="1" x="1324"/>
        <item m="1" x="1936"/>
        <item m="1" x="1524"/>
        <item m="1" x="805"/>
        <item x="484"/>
        <item m="1" x="1809"/>
        <item m="1" x="1740"/>
        <item m="1" x="1000"/>
        <item m="1" x="550"/>
        <item m="1" x="1064"/>
        <item m="1" x="1294"/>
        <item m="1" x="1021"/>
        <item m="1" x="635"/>
        <item m="1" x="1892"/>
        <item m="1" x="488"/>
        <item m="1" x="1488"/>
        <item m="1" x="1561"/>
        <item m="1" x="1917"/>
        <item m="1" x="756"/>
        <item m="1" x="1918"/>
        <item m="1" x="613"/>
        <item m="1" x="1749"/>
        <item m="1" x="714"/>
        <item m="1" x="693"/>
        <item m="1" x="669"/>
        <item m="1" x="1153"/>
        <item m="1" x="720"/>
        <item m="1" x="1253"/>
        <item m="1" x="1194"/>
        <item m="1" x="1204"/>
        <item m="1" x="1575"/>
        <item m="1" x="1009"/>
        <item m="1" x="1922"/>
        <item m="1" x="706"/>
        <item m="1" x="795"/>
        <item m="1" x="878"/>
        <item m="1" x="729"/>
        <item m="1" x="622"/>
        <item m="1" x="1454"/>
        <item m="1" x="1641"/>
        <item m="1" x="1065"/>
        <item m="1" x="1191"/>
        <item m="1" x="641"/>
        <item m="1" x="1096"/>
        <item m="1" x="486"/>
        <item m="1" x="1299"/>
        <item m="1" x="1032"/>
        <item m="1" x="572"/>
        <item m="1" x="1825"/>
        <item m="1" x="1278"/>
        <item m="1" x="551"/>
        <item m="1" x="900"/>
        <item m="1" x="581"/>
        <item m="1" x="1456"/>
        <item m="1" x="1881"/>
        <item m="1" x="1144"/>
        <item m="1" x="1290"/>
        <item m="1" x="1053"/>
        <item m="1" x="1142"/>
        <item m="1" x="1669"/>
        <item m="1" x="1930"/>
        <item m="1" x="799"/>
        <item m="1" x="1151"/>
        <item m="1" x="1623"/>
        <item m="1" x="1577"/>
        <item m="1" x="1178"/>
        <item m="1" x="583"/>
        <item m="1" x="1463"/>
        <item m="1" x="632"/>
        <item m="1" x="1547"/>
        <item m="1" x="784"/>
        <item m="1" x="1610"/>
        <item m="1" x="1369"/>
        <item x="187"/>
        <item m="1" x="752"/>
        <item x="470"/>
        <item m="1" x="1896"/>
        <item m="1" x="881"/>
        <item m="1" x="1779"/>
        <item m="1" x="1085"/>
        <item m="1" x="908"/>
        <item m="1" x="983"/>
        <item m="1" x="1391"/>
        <item m="1" x="1138"/>
        <item m="1" x="595"/>
        <item m="1" x="1538"/>
        <item m="1" x="800"/>
        <item m="1" x="985"/>
        <item m="1" x="1743"/>
        <item m="1" x="555"/>
        <item m="1" x="1066"/>
        <item m="1" x="1805"/>
        <item m="1" x="1785"/>
        <item m="1" x="841"/>
        <item x="54"/>
        <item m="1" x="1661"/>
        <item m="1" x="826"/>
        <item m="1" x="1877"/>
        <item x="403"/>
        <item m="1" x="814"/>
        <item m="1" x="1301"/>
        <item x="316"/>
        <item m="1" x="1868"/>
        <item m="1" x="1933"/>
        <item m="1" x="1471"/>
        <item m="1" x="1251"/>
        <item m="1" x="742"/>
        <item m="1" x="833"/>
        <item m="1" x="1648"/>
        <item m="1" x="1244"/>
        <item m="1" x="1107"/>
        <item m="1" x="1082"/>
        <item m="1" x="1113"/>
        <item m="1" x="1417"/>
        <item m="1" x="1898"/>
        <item m="1" x="651"/>
        <item m="1" x="1802"/>
        <item x="253"/>
        <item m="1" x="1081"/>
        <item m="1" x="567"/>
        <item x="2"/>
        <item m="1" x="1548"/>
        <item m="1" x="1157"/>
        <item m="1" x="1634"/>
        <item m="1" x="662"/>
        <item m="1" x="1246"/>
        <item m="1" x="1830"/>
        <item m="1" x="1940"/>
        <item m="1" x="835"/>
        <item m="1" x="1872"/>
        <item m="1" x="658"/>
        <item m="1" x="511"/>
        <item m="1" x="1514"/>
        <item m="1" x="554"/>
        <item m="1" x="1560"/>
        <item x="367"/>
        <item m="1" x="1003"/>
        <item m="1" x="1256"/>
        <item m="1" x="761"/>
        <item m="1" x="736"/>
        <item m="1" x="745"/>
        <item x="228"/>
        <item m="1" x="1105"/>
        <item m="1" x="1386"/>
        <item m="1" x="1608"/>
        <item m="1" x="1550"/>
        <item x="390"/>
        <item m="1" x="1400"/>
        <item m="1" x="1328"/>
        <item m="1" x="1939"/>
        <item m="1" x="594"/>
        <item m="1" x="537"/>
        <item x="41"/>
        <item m="1" x="882"/>
        <item x="293"/>
        <item x="380"/>
        <item m="1" x="1738"/>
        <item m="1" x="547"/>
        <item m="1" x="1793"/>
        <item m="1" x="533"/>
        <item m="1" x="1631"/>
        <item m="1" x="1208"/>
        <item m="1" x="1662"/>
        <item m="1" x="1879"/>
        <item m="1" x="1103"/>
        <item m="1" x="1724"/>
        <item m="1" x="686"/>
        <item m="1" x="1207"/>
        <item m="1" x="1139"/>
        <item m="1" x="1836"/>
        <item m="1" x="531"/>
        <item m="1" x="1422"/>
        <item m="1" x="1846"/>
        <item m="1" x="1794"/>
        <item m="1" x="753"/>
        <item m="1" x="857"/>
        <item m="1" x="1047"/>
        <item m="1" x="980"/>
        <item m="1" x="1195"/>
        <item m="1" x="1347"/>
        <item m="1" x="1260"/>
        <item m="1" x="556"/>
        <item m="1" x="1622"/>
        <item m="1" x="1796"/>
        <item m="1" x="991"/>
        <item m="1" x="712"/>
        <item m="1" x="1276"/>
        <item m="1" x="928"/>
        <item m="1" x="1513"/>
        <item m="1" x="1126"/>
        <item m="1" x="701"/>
        <item m="1" x="925"/>
        <item x="395"/>
        <item m="1" x="1106"/>
        <item m="1" x="1769"/>
        <item m="1" x="1708"/>
        <item m="1" x="549"/>
        <item m="1" x="759"/>
        <item m="1" x="1843"/>
        <item m="1" x="1681"/>
        <item m="1" x="743"/>
        <item m="1" x="1442"/>
        <item m="1" x="933"/>
        <item x="285"/>
        <item m="1" x="1017"/>
        <item m="1" x="1850"/>
        <item m="1" x="1711"/>
        <item m="1" x="685"/>
        <item m="1" x="1935"/>
        <item m="1" x="562"/>
        <item m="1" x="979"/>
        <item m="1" x="1766"/>
        <item m="1" x="794"/>
        <item m="1" x="1375"/>
        <item m="1" x="804"/>
        <item m="1" x="599"/>
        <item m="1" x="1128"/>
        <item m="1" x="1326"/>
        <item m="1" x="1789"/>
        <item m="1" x="629"/>
        <item m="1" x="1572"/>
        <item m="1" x="1365"/>
        <item m="1" x="497"/>
        <item m="1" x="1557"/>
        <item m="1" x="1280"/>
        <item m="1" x="1733"/>
        <item m="1" x="616"/>
        <item m="1" x="903"/>
        <item m="1" x="514"/>
        <item m="1" x="1045"/>
        <item m="1" x="1288"/>
        <item m="1" x="1527"/>
        <item x="346"/>
        <item x="218"/>
        <item m="1" x="1583"/>
        <item m="1" x="1393"/>
        <item m="1" x="1496"/>
        <item m="1" x="1059"/>
        <item m="1" x="1459"/>
        <item m="1" x="1083"/>
        <item m="1" x="1792"/>
        <item m="1" x="1240"/>
        <item m="1" x="1553"/>
        <item m="1" x="921"/>
        <item m="1" x="1283"/>
        <item x="75"/>
        <item m="1" x="824"/>
        <item m="1" x="557"/>
        <item m="1" x="1545"/>
        <item m="1" x="1069"/>
        <item m="1" x="822"/>
        <item m="1" x="1578"/>
        <item m="1" x="823"/>
        <item m="1" x="678"/>
        <item m="1" x="1838"/>
        <item m="1" x="945"/>
        <item x="229"/>
        <item m="1" x="1291"/>
        <item m="1" x="1120"/>
        <item m="1" x="1515"/>
        <item m="1" x="1544"/>
        <item m="1" x="1405"/>
        <item m="1" x="830"/>
        <item m="1" x="779"/>
        <item m="1" x="1668"/>
        <item m="1" x="1212"/>
        <item m="1" x="529"/>
        <item m="1" x="670"/>
        <item m="1" x="1528"/>
        <item m="1" x="703"/>
        <item m="1" x="968"/>
        <item m="1" x="1722"/>
        <item m="1" x="1006"/>
        <item m="1" x="506"/>
        <item m="1" x="700"/>
        <item m="1" x="1401"/>
        <item m="1" x="859"/>
        <item m="1" x="1430"/>
        <item m="1" x="919"/>
        <item m="1" x="757"/>
        <item m="1" x="888"/>
        <item m="1" x="1928"/>
        <item m="1" x="1129"/>
        <item m="1" x="918"/>
        <item x="225"/>
        <item m="1" x="1819"/>
        <item m="1" x="1906"/>
        <item m="1" x="495"/>
        <item m="1" x="1408"/>
        <item m="1" x="1313"/>
        <item m="1" x="1827"/>
        <item m="1" x="1674"/>
        <item m="1" x="653"/>
        <item m="1" x="1137"/>
        <item m="1" x="1567"/>
        <item m="1" x="977"/>
        <item m="1" x="1076"/>
        <item m="1" x="1919"/>
        <item m="1" x="643"/>
        <item m="1" x="734"/>
        <item m="1" x="1606"/>
        <item m="1" x="905"/>
        <item m="1" x="1439"/>
        <item m="1" x="719"/>
        <item m="1" x="1448"/>
        <item x="44"/>
        <item m="1" x="953"/>
        <item m="1" x="1450"/>
        <item m="1" x="844"/>
        <item m="1" x="967"/>
        <item m="1" x="704"/>
        <item m="1" x="689"/>
        <item m="1" x="721"/>
        <item m="1" x="1176"/>
        <item m="1" x="496"/>
        <item m="1" x="811"/>
        <item m="1" x="1362"/>
        <item m="1" x="1131"/>
        <item m="1" x="1878"/>
        <item m="1" x="1168"/>
        <item x="7"/>
        <item m="1" x="530"/>
        <item m="1" x="818"/>
        <item m="1" x="883"/>
        <item m="1" x="1744"/>
        <item m="1" x="1772"/>
        <item m="1" x="722"/>
        <item m="1" x="1852"/>
        <item m="1" x="1869"/>
        <item m="1" x="1931"/>
        <item m="1" x="564"/>
        <item m="1" x="1277"/>
        <item m="1" x="1236"/>
        <item m="1" x="1340"/>
        <item m="1" x="1407"/>
        <item m="1" x="1425"/>
        <item m="1" x="880"/>
        <item m="1" x="617"/>
        <item m="1" x="1698"/>
        <item m="1" x="597"/>
        <item m="1" x="1576"/>
        <item m="1" x="875"/>
        <item m="1" x="1042"/>
        <item m="1" x="1005"/>
        <item x="394"/>
        <item m="1" x="1497"/>
        <item m="1" x="674"/>
        <item m="1" x="1549"/>
        <item m="1" x="892"/>
        <item m="1" x="767"/>
        <item m="1" x="718"/>
        <item m="1" x="751"/>
        <item m="1" x="974"/>
        <item m="1" x="1477"/>
        <item m="1" x="569"/>
        <item m="1" x="1875"/>
        <item m="1" x="1679"/>
        <item m="1" x="950"/>
        <item m="1" x="1747"/>
        <item m="1" x="1433"/>
        <item m="1" x="943"/>
        <item m="1" x="1121"/>
        <item m="1" x="1077"/>
        <item m="1" x="1380"/>
        <item m="1" x="1016"/>
        <item m="1" x="1300"/>
        <item m="1" x="683"/>
        <item m="1" x="1517"/>
        <item m="1" x="1841"/>
        <item m="1" x="493"/>
        <item m="1" x="1551"/>
        <item m="1" x="1642"/>
        <item m="1" x="1758"/>
        <item m="1" x="1269"/>
        <item m="1" x="1462"/>
        <item m="1" x="1249"/>
        <item m="1" x="1926"/>
        <item m="1" x="993"/>
        <item m="1" x="1416"/>
        <item m="1" x="990"/>
        <item m="1" x="1737"/>
        <item m="1" x="1333"/>
        <item m="1" x="1268"/>
        <item m="1" x="872"/>
        <item m="1" x="946"/>
        <item m="1" x="663"/>
        <item m="1" x="536"/>
        <item m="1" x="1341"/>
        <item m="1" x="1590"/>
        <item x="64"/>
        <item m="1" x="1520"/>
        <item x="244"/>
        <item m="1" x="1102"/>
        <item m="1" x="1147"/>
        <item m="1" x="831"/>
        <item x="0"/>
        <item x="1"/>
        <item x="4"/>
        <item x="5"/>
        <item x="6"/>
        <item x="8"/>
        <item x="9"/>
        <item x="12"/>
        <item x="13"/>
        <item x="14"/>
        <item x="15"/>
        <item x="16"/>
        <item x="17"/>
        <item x="19"/>
        <item x="20"/>
        <item x="21"/>
        <item x="23"/>
        <item x="24"/>
        <item x="25"/>
        <item x="26"/>
        <item x="27"/>
        <item x="30"/>
        <item x="31"/>
        <item x="32"/>
        <item x="33"/>
        <item x="34"/>
        <item x="35"/>
        <item x="36"/>
        <item x="37"/>
        <item x="38"/>
        <item x="39"/>
        <item x="40"/>
        <item x="42"/>
        <item x="45"/>
        <item x="46"/>
        <item x="47"/>
        <item x="48"/>
        <item x="49"/>
        <item x="50"/>
        <item x="51"/>
        <item x="53"/>
        <item x="55"/>
        <item x="56"/>
        <item x="57"/>
        <item x="58"/>
        <item x="59"/>
        <item x="60"/>
        <item x="62"/>
        <item x="63"/>
        <item x="67"/>
        <item x="68"/>
        <item x="69"/>
        <item x="71"/>
        <item x="73"/>
        <item x="74"/>
        <item x="76"/>
        <item x="77"/>
        <item x="78"/>
        <item x="80"/>
        <item x="81"/>
        <item x="82"/>
        <item x="83"/>
        <item x="84"/>
        <item x="85"/>
        <item x="86"/>
        <item x="87"/>
        <item x="88"/>
        <item x="89"/>
        <item x="90"/>
        <item x="91"/>
        <item x="92"/>
        <item x="93"/>
        <item x="94"/>
        <item x="96"/>
        <item x="98"/>
        <item x="99"/>
        <item x="100"/>
        <item x="101"/>
        <item x="102"/>
        <item x="103"/>
        <item x="104"/>
        <item x="105"/>
        <item x="106"/>
        <item x="107"/>
        <item x="111"/>
        <item x="112"/>
        <item x="114"/>
        <item x="115"/>
        <item x="116"/>
        <item x="117"/>
        <item x="118"/>
        <item x="119"/>
        <item x="120"/>
        <item x="121"/>
        <item x="123"/>
        <item x="125"/>
        <item x="126"/>
        <item x="127"/>
        <item x="128"/>
        <item x="129"/>
        <item x="130"/>
        <item x="131"/>
        <item x="132"/>
        <item x="134"/>
        <item x="135"/>
        <item x="136"/>
        <item x="137"/>
        <item x="138"/>
        <item x="139"/>
        <item x="140"/>
        <item x="141"/>
        <item x="143"/>
        <item x="144"/>
        <item x="145"/>
        <item x="147"/>
        <item x="148"/>
        <item x="149"/>
        <item x="150"/>
        <item x="151"/>
        <item x="152"/>
        <item x="153"/>
        <item x="154"/>
        <item x="155"/>
        <item x="156"/>
        <item x="157"/>
        <item x="159"/>
        <item x="161"/>
        <item x="162"/>
        <item x="163"/>
        <item x="164"/>
        <item x="165"/>
        <item x="166"/>
        <item x="167"/>
        <item x="168"/>
        <item x="169"/>
        <item x="171"/>
        <item x="172"/>
        <item x="174"/>
        <item x="175"/>
        <item x="176"/>
        <item x="178"/>
        <item x="179"/>
        <item x="181"/>
        <item x="182"/>
        <item x="183"/>
        <item x="184"/>
        <item x="186"/>
        <item x="188"/>
        <item x="189"/>
        <item x="191"/>
        <item x="192"/>
        <item x="194"/>
        <item x="195"/>
        <item x="196"/>
        <item x="197"/>
        <item x="198"/>
        <item x="200"/>
        <item x="201"/>
        <item x="202"/>
        <item x="203"/>
        <item x="204"/>
        <item x="205"/>
        <item x="207"/>
        <item x="208"/>
        <item x="209"/>
        <item x="210"/>
        <item x="211"/>
        <item x="212"/>
        <item x="213"/>
        <item x="214"/>
        <item x="215"/>
        <item x="216"/>
        <item x="217"/>
        <item x="220"/>
        <item x="221"/>
        <item x="222"/>
        <item x="223"/>
        <item x="224"/>
        <item x="226"/>
        <item x="227"/>
        <item x="230"/>
        <item x="231"/>
        <item x="232"/>
        <item x="233"/>
        <item x="234"/>
        <item x="235"/>
        <item x="236"/>
        <item x="237"/>
        <item x="238"/>
        <item x="239"/>
        <item x="242"/>
        <item x="243"/>
        <item x="245"/>
        <item x="246"/>
        <item x="248"/>
        <item x="249"/>
        <item x="251"/>
        <item x="252"/>
        <item x="254"/>
        <item x="256"/>
        <item x="257"/>
        <item x="258"/>
        <item x="260"/>
        <item x="262"/>
        <item x="263"/>
        <item x="264"/>
        <item x="266"/>
        <item x="267"/>
        <item x="268"/>
        <item x="269"/>
        <item x="270"/>
        <item x="272"/>
        <item x="273"/>
        <item x="274"/>
        <item x="275"/>
        <item x="276"/>
        <item x="277"/>
        <item x="278"/>
        <item x="281"/>
        <item x="287"/>
        <item x="288"/>
        <item x="290"/>
        <item x="291"/>
        <item x="292"/>
        <item x="294"/>
        <item x="295"/>
        <item x="296"/>
        <item x="298"/>
        <item x="299"/>
        <item x="300"/>
        <item x="301"/>
        <item x="302"/>
        <item x="303"/>
        <item x="304"/>
        <item x="305"/>
        <item x="306"/>
        <item x="307"/>
        <item x="308"/>
        <item x="309"/>
        <item x="311"/>
        <item x="312"/>
        <item x="314"/>
        <item x="315"/>
        <item x="317"/>
        <item x="318"/>
        <item x="320"/>
        <item x="322"/>
        <item x="323"/>
        <item x="324"/>
        <item x="325"/>
        <item x="327"/>
        <item x="328"/>
        <item x="329"/>
        <item x="332"/>
        <item x="333"/>
        <item x="334"/>
        <item x="335"/>
        <item x="336"/>
        <item x="337"/>
        <item x="338"/>
        <item x="339"/>
        <item x="340"/>
        <item x="341"/>
        <item x="345"/>
        <item x="347"/>
        <item x="349"/>
        <item x="350"/>
        <item x="351"/>
        <item x="352"/>
        <item x="354"/>
        <item x="355"/>
        <item x="356"/>
        <item x="357"/>
        <item x="358"/>
        <item x="359"/>
        <item x="360"/>
        <item x="361"/>
        <item x="362"/>
        <item x="363"/>
        <item x="364"/>
        <item x="365"/>
        <item x="368"/>
        <item x="369"/>
        <item x="370"/>
        <item x="372"/>
        <item x="374"/>
        <item x="375"/>
        <item x="376"/>
        <item x="378"/>
        <item x="379"/>
        <item x="382"/>
        <item x="384"/>
        <item x="385"/>
        <item x="386"/>
        <item x="388"/>
        <item x="389"/>
        <item x="391"/>
        <item x="392"/>
        <item x="393"/>
        <item x="396"/>
        <item x="398"/>
        <item x="400"/>
        <item x="401"/>
        <item x="402"/>
        <item x="404"/>
        <item x="405"/>
        <item x="407"/>
        <item x="408"/>
        <item x="409"/>
        <item x="410"/>
        <item x="414"/>
        <item x="415"/>
        <item x="416"/>
        <item x="417"/>
        <item x="418"/>
        <item x="419"/>
        <item x="421"/>
        <item x="422"/>
        <item x="423"/>
        <item x="424"/>
        <item x="425"/>
        <item x="426"/>
        <item x="427"/>
        <item x="428"/>
        <item x="429"/>
        <item x="430"/>
        <item x="431"/>
        <item x="432"/>
        <item x="433"/>
        <item x="434"/>
        <item x="435"/>
        <item x="436"/>
        <item x="437"/>
        <item x="438"/>
        <item x="439"/>
        <item x="441"/>
        <item x="443"/>
        <item x="445"/>
        <item x="446"/>
        <item x="447"/>
        <item x="448"/>
        <item x="449"/>
        <item x="450"/>
        <item x="452"/>
        <item x="453"/>
        <item x="454"/>
        <item x="455"/>
        <item x="456"/>
        <item x="457"/>
        <item x="458"/>
        <item x="460"/>
        <item x="462"/>
        <item x="463"/>
        <item x="464"/>
        <item x="465"/>
        <item x="466"/>
        <item x="468"/>
        <item x="469"/>
        <item x="471"/>
        <item x="472"/>
        <item x="473"/>
        <item x="474"/>
        <item x="475"/>
        <item x="476"/>
        <item x="477"/>
        <item x="478"/>
        <item x="479"/>
        <item x="480"/>
        <item x="481"/>
        <item x="482"/>
        <item x="483"/>
      </items>
    </pivotField>
    <pivotField axis="axisRow" compact="0" outline="0" showAll="0" defaultSubtotal="0">
      <items count="1979">
        <item m="1" x="1663"/>
        <item m="1" x="1775"/>
        <item m="1" x="675"/>
        <item m="1" x="732"/>
        <item x="247"/>
        <item m="1" x="1767"/>
        <item m="1" x="862"/>
        <item m="1" x="1441"/>
        <item x="206"/>
        <item m="1" x="542"/>
        <item m="1" x="606"/>
        <item m="1" x="1018"/>
        <item x="445"/>
        <item m="1" x="1666"/>
        <item m="1" x="1548"/>
        <item m="1" x="1786"/>
        <item m="1" x="1063"/>
        <item m="1" x="1055"/>
        <item m="1" x="1863"/>
        <item m="1" x="659"/>
        <item m="1" x="886"/>
        <item m="1" x="1408"/>
        <item m="1" x="1809"/>
        <item m="1" x="1188"/>
        <item m="1" x="1669"/>
        <item m="1" x="1696"/>
        <item m="1" x="1133"/>
        <item m="1" x="734"/>
        <item m="1" x="1216"/>
        <item m="1" x="1705"/>
        <item m="1" x="1897"/>
        <item m="1" x="1871"/>
        <item m="1" x="1241"/>
        <item m="1" x="501"/>
        <item m="1" x="707"/>
        <item m="1" x="1739"/>
        <item m="1" x="1873"/>
        <item m="1" x="546"/>
        <item m="1" x="1933"/>
        <item m="1" x="1815"/>
        <item m="1" x="1305"/>
        <item m="1" x="868"/>
        <item m="1" x="642"/>
        <item m="1" x="977"/>
        <item m="1" x="720"/>
        <item m="1" x="1291"/>
        <item m="1" x="1276"/>
        <item m="1" x="912"/>
        <item m="1" x="643"/>
        <item m="1" x="579"/>
        <item m="1" x="1016"/>
        <item m="1" x="1198"/>
        <item m="1" x="704"/>
        <item m="1" x="890"/>
        <item m="1" x="1763"/>
        <item m="1" x="1854"/>
        <item m="1" x="937"/>
        <item m="1" x="1191"/>
        <item x="185"/>
        <item m="1" x="1348"/>
        <item m="1" x="1869"/>
        <item m="1" x="759"/>
        <item m="1" x="1429"/>
        <item x="70"/>
        <item x="282"/>
        <item m="1" x="1909"/>
        <item x="108"/>
        <item m="1" x="950"/>
        <item m="1" x="1934"/>
        <item m="1" x="1437"/>
        <item x="284"/>
        <item x="22"/>
        <item x="286"/>
        <item x="283"/>
        <item m="1" x="656"/>
        <item m="1" x="1796"/>
        <item m="1" x="1576"/>
        <item m="1" x="780"/>
        <item m="1" x="774"/>
        <item m="1" x="1955"/>
        <item m="1" x="1407"/>
        <item m="1" x="971"/>
        <item m="1" x="1159"/>
        <item m="1" x="1588"/>
        <item m="1" x="1205"/>
        <item m="1" x="824"/>
        <item m="1" x="1434"/>
        <item m="1" x="1246"/>
        <item m="1" x="1656"/>
        <item m="1" x="1383"/>
        <item m="1" x="1720"/>
        <item m="1" x="1382"/>
        <item m="1" x="649"/>
        <item m="1" x="622"/>
        <item m="1" x="1134"/>
        <item m="1" x="1185"/>
        <item m="1" x="1176"/>
        <item m="1" x="1698"/>
        <item m="1" x="1296"/>
        <item m="1" x="842"/>
        <item m="1" x="865"/>
        <item m="1" x="739"/>
        <item m="1" x="1910"/>
        <item m="1" x="1279"/>
        <item m="1" x="985"/>
        <item m="1" x="1215"/>
        <item m="1" x="1706"/>
        <item x="79"/>
        <item m="1" x="1294"/>
        <item m="1" x="1240"/>
        <item m="1" x="1116"/>
        <item m="1" x="1577"/>
        <item m="1" x="1711"/>
        <item m="1" x="1632"/>
        <item m="1" x="1816"/>
        <item m="1" x="1080"/>
        <item m="1" x="555"/>
        <item m="1" x="1595"/>
        <item m="1" x="1325"/>
        <item m="1" x="1836"/>
        <item m="1" x="1284"/>
        <item m="1" x="1633"/>
        <item m="1" x="984"/>
        <item m="1" x="1001"/>
        <item x="170"/>
        <item m="1" x="1110"/>
        <item m="1" x="1086"/>
        <item m="1" x="1073"/>
        <item m="1" x="1140"/>
        <item m="1" x="1667"/>
        <item m="1" x="1861"/>
        <item m="1" x="898"/>
        <item m="1" x="694"/>
        <item m="1" x="1586"/>
        <item m="1" x="983"/>
        <item x="310"/>
        <item m="1" x="962"/>
        <item m="1" x="1582"/>
        <item m="1" x="1127"/>
        <item m="1" x="1794"/>
        <item m="1" x="529"/>
        <item m="1" x="1719"/>
        <item m="1" x="1799"/>
        <item m="1" x="1622"/>
        <item m="1" x="562"/>
        <item m="1" x="1516"/>
        <item m="1" x="531"/>
        <item m="1" x="1748"/>
        <item m="1" x="1684"/>
        <item m="1" x="914"/>
        <item m="1" x="1307"/>
        <item m="1" x="874"/>
        <item m="1" x="1687"/>
        <item m="1" x="1356"/>
        <item m="1" x="1093"/>
        <item m="1" x="1807"/>
        <item m="1" x="969"/>
        <item m="1" x="1102"/>
        <item m="1" x="711"/>
        <item m="1" x="1251"/>
        <item m="1" x="1777"/>
        <item m="1" x="1043"/>
        <item m="1" x="1303"/>
        <item m="1" x="593"/>
        <item x="190"/>
        <item m="1" x="554"/>
        <item m="1" x="957"/>
        <item m="1" x="603"/>
        <item m="1" x="1465"/>
        <item m="1" x="1131"/>
        <item m="1" x="678"/>
        <item m="1" x="1901"/>
        <item m="1" x="1414"/>
        <item m="1" x="1345"/>
        <item m="1" x="1643"/>
        <item m="1" x="1547"/>
        <item m="1" x="498"/>
        <item m="1" x="997"/>
        <item m="1" x="630"/>
        <item m="1" x="1461"/>
        <item m="1" x="708"/>
        <item x="441"/>
        <item m="1" x="1849"/>
        <item m="1" x="1349"/>
        <item m="1" x="657"/>
        <item m="1" x="858"/>
        <item m="1" x="1388"/>
        <item x="61"/>
        <item m="1" x="1029"/>
        <item m="1" x="1745"/>
        <item m="1" x="1068"/>
        <item m="1" x="1227"/>
        <item m="1" x="1361"/>
        <item m="1" x="791"/>
        <item m="1" x="1703"/>
        <item m="1" x="811"/>
        <item m="1" x="584"/>
        <item m="1" x="1195"/>
        <item m="1" x="1902"/>
        <item x="342"/>
        <item m="1" x="1564"/>
        <item m="1" x="948"/>
        <item m="1" x="1938"/>
        <item m="1" x="1097"/>
        <item m="1" x="1147"/>
        <item m="1" x="671"/>
        <item x="326"/>
        <item m="1" x="1336"/>
        <item m="1" x="494"/>
        <item m="1" x="1915"/>
        <item m="1" x="1370"/>
        <item m="1" x="1209"/>
        <item x="319"/>
        <item m="1" x="594"/>
        <item m="1" x="1893"/>
        <item x="265"/>
        <item m="1" x="908"/>
        <item x="65"/>
        <item m="1" x="747"/>
        <item m="1" x="1250"/>
        <item m="1" x="1927"/>
        <item m="1" x="1842"/>
        <item m="1" x="1233"/>
        <item m="1" x="1487"/>
        <item m="1" x="1874"/>
        <item m="1" x="843"/>
        <item m="1" x="1590"/>
        <item m="1" x="1168"/>
        <item m="1" x="524"/>
        <item m="1" x="1817"/>
        <item m="1" x="1504"/>
        <item m="1" x="752"/>
        <item m="1" x="1542"/>
        <item m="1" x="1956"/>
        <item x="313"/>
        <item m="1" x="775"/>
        <item m="1" x="1544"/>
        <item m="1" x="1430"/>
        <item m="1" x="676"/>
        <item m="1" x="1174"/>
        <item m="1" x="1375"/>
        <item m="1" x="1510"/>
        <item m="1" x="954"/>
        <item m="1" x="514"/>
        <item m="1" x="617"/>
        <item m="1" x="1877"/>
        <item m="1" x="1377"/>
        <item m="1" x="1771"/>
        <item m="1" x="790"/>
        <item m="1" x="1612"/>
        <item m="1" x="625"/>
        <item m="1" x="1358"/>
        <item m="1" x="1743"/>
        <item m="1" x="773"/>
        <item m="1" x="1876"/>
        <item m="1" x="1169"/>
        <item m="1" x="788"/>
        <item m="1" x="812"/>
        <item m="1" x="647"/>
        <item m="1" x="1098"/>
        <item m="1" x="1550"/>
        <item m="1" x="1239"/>
        <item m="1" x="1558"/>
        <item m="1" x="683"/>
        <item m="1" x="1329"/>
        <item m="1" x="1637"/>
        <item m="1" x="706"/>
        <item m="1" x="1124"/>
        <item m="1" x="1438"/>
        <item m="1" x="1508"/>
        <item m="1" x="491"/>
        <item m="1" x="1385"/>
        <item m="1" x="548"/>
        <item m="1" x="1630"/>
        <item m="1" x="1846"/>
        <item m="1" x="1099"/>
        <item m="1" x="1274"/>
        <item m="1" x="1404"/>
        <item m="1" x="878"/>
        <item m="1" x="892"/>
        <item m="1" x="486"/>
        <item m="1" x="879"/>
        <item m="1" x="802"/>
        <item m="1" x="1599"/>
        <item x="66"/>
        <item m="1" x="1115"/>
        <item m="1" x="648"/>
        <item m="1" x="970"/>
        <item m="1" x="695"/>
        <item m="1" x="851"/>
        <item m="1" x="1401"/>
        <item m="1" x="1247"/>
        <item m="1" x="844"/>
        <item m="1" x="831"/>
        <item m="1" x="1468"/>
        <item m="1" x="1297"/>
        <item m="1" x="795"/>
        <item m="1" x="1866"/>
        <item m="1" x="880"/>
        <item m="1" x="765"/>
        <item m="1" x="1081"/>
        <item m="1" x="941"/>
        <item m="1" x="1048"/>
        <item m="1" x="827"/>
        <item m="1" x="770"/>
        <item m="1" x="1753"/>
        <item m="1" x="1539"/>
        <item m="1" x="965"/>
        <item m="1" x="1774"/>
        <item m="1" x="1151"/>
        <item m="1" x="1199"/>
        <item m="1" x="735"/>
        <item m="1" x="986"/>
        <item m="1" x="1872"/>
        <item m="1" x="1425"/>
        <item m="1" x="1518"/>
        <item m="1" x="1476"/>
        <item m="1" x="1730"/>
        <item m="1" x="1323"/>
        <item m="1" x="1891"/>
        <item m="1" x="1721"/>
        <item m="1" x="1090"/>
        <item m="1" x="563"/>
        <item m="1" x="1458"/>
        <item m="1" x="809"/>
        <item m="1" x="1837"/>
        <item m="1" x="760"/>
        <item m="1" x="1761"/>
        <item m="1" x="1002"/>
        <item m="1" x="1847"/>
        <item m="1" x="724"/>
        <item m="1" x="592"/>
        <item m="1" x="1958"/>
        <item m="1" x="672"/>
        <item m="1" x="1838"/>
        <item m="1" x="1944"/>
        <item m="1" x="516"/>
        <item m="1" x="1619"/>
        <item m="1" x="1075"/>
        <item x="331"/>
        <item m="1" x="871"/>
        <item m="1" x="1432"/>
        <item m="1" x="1660"/>
        <item m="1" x="1129"/>
        <item m="1" x="1811"/>
        <item m="1" x="1890"/>
        <item m="1" x="1512"/>
        <item x="219"/>
        <item m="1" x="1749"/>
        <item m="1" x="933"/>
        <item m="1" x="1963"/>
        <item m="1" x="1473"/>
        <item m="1" x="1224"/>
        <item m="1" x="1540"/>
        <item m="1" x="684"/>
        <item m="1" x="1478"/>
        <item m="1" x="1657"/>
        <item m="1" x="1918"/>
        <item m="1" x="1490"/>
        <item m="1" x="1529"/>
        <item m="1" x="803"/>
        <item m="1" x="533"/>
        <item m="1" x="702"/>
        <item m="1" x="1339"/>
        <item m="1" x="1259"/>
        <item m="1" x="1170"/>
        <item m="1" x="722"/>
        <item x="259"/>
        <item m="1" x="1683"/>
        <item m="1" x="1477"/>
        <item m="1" x="1851"/>
        <item m="1" x="728"/>
        <item x="421"/>
        <item x="388"/>
        <item m="1" x="1152"/>
        <item m="1" x="1738"/>
        <item m="1" x="1082"/>
        <item m="1" x="1223"/>
        <item m="1" x="913"/>
        <item m="1" x="1750"/>
        <item m="1" x="660"/>
        <item m="1" x="1888"/>
        <item m="1" x="1400"/>
        <item m="1" x="1165"/>
        <item m="1" x="1803"/>
        <item m="1" x="1160"/>
        <item m="1" x="1733"/>
        <item m="1" x="510"/>
        <item m="1" x="1256"/>
        <item m="1" x="796"/>
        <item m="1" x="834"/>
        <item m="1" x="610"/>
        <item m="1" x="1338"/>
        <item m="1" x="1620"/>
        <item m="1" x="1708"/>
        <item m="1" x="947"/>
        <item m="1" x="799"/>
        <item m="1" x="1317"/>
        <item m="1" x="1670"/>
        <item m="1" x="817"/>
        <item m="1" x="1392"/>
        <item m="1" x="813"/>
        <item m="1" x="1723"/>
        <item m="1" x="755"/>
        <item m="1" x="1076"/>
        <item m="1" x="1287"/>
        <item m="1" x="1507"/>
        <item m="1" x="573"/>
        <item m="1" x="1718"/>
        <item x="373"/>
        <item m="1" x="1202"/>
        <item m="1" x="1050"/>
        <item m="1" x="993"/>
        <item m="1" x="776"/>
        <item x="261"/>
        <item m="1" x="1253"/>
        <item x="109"/>
        <item m="1" x="696"/>
        <item x="113"/>
        <item m="1" x="1537"/>
        <item x="384"/>
        <item m="1" x="893"/>
        <item m="1" x="1625"/>
        <item m="1" x="1614"/>
        <item m="1" x="1928"/>
        <item m="1" x="1023"/>
        <item m="1" x="644"/>
        <item m="1" x="840"/>
        <item m="1" x="1644"/>
        <item m="1" x="1443"/>
        <item m="1" x="712"/>
        <item m="1" x="508"/>
        <item m="1" x="1942"/>
        <item m="1" x="929"/>
        <item m="1" x="619"/>
        <item m="1" x="839"/>
        <item m="1" x="1371"/>
        <item m="1" x="668"/>
        <item m="1" x="1611"/>
        <item m="1" x="1474"/>
        <item m="1" x="1363"/>
        <item m="1" x="943"/>
        <item x="321"/>
        <item m="1" x="1447"/>
        <item x="124"/>
        <item m="1" x="1731"/>
        <item m="1" x="995"/>
        <item m="1" x="1946"/>
        <item m="1" x="1856"/>
        <item m="1" x="743"/>
        <item m="1" x="1762"/>
        <item m="1" x="896"/>
        <item m="1" x="1172"/>
        <item m="1" x="1380"/>
        <item m="1" x="1764"/>
        <item m="1" x="686"/>
        <item m="1" x="763"/>
        <item m="1" x="1381"/>
        <item m="1" x="1765"/>
        <item m="1" x="1265"/>
        <item m="1" x="1359"/>
        <item m="1" x="1096"/>
        <item m="1" x="1000"/>
        <item m="1" x="698"/>
        <item m="1" x="621"/>
        <item m="1" x="1186"/>
        <item m="1" x="1148"/>
        <item m="1" x="1651"/>
        <item m="1" x="1596"/>
        <item m="1" x="1561"/>
        <item m="1" x="634"/>
        <item m="1" x="1070"/>
        <item m="1" x="1535"/>
        <item m="1" x="1295"/>
        <item m="1" x="1968"/>
        <item m="1" x="637"/>
        <item m="1" x="779"/>
        <item m="1" x="1824"/>
        <item m="1" x="963"/>
        <item m="1" x="810"/>
        <item m="1" x="1426"/>
        <item m="1" x="1814"/>
        <item m="1" x="1283"/>
        <item m="1" x="497"/>
        <item x="344"/>
        <item m="1" x="628"/>
        <item m="1" x="1368"/>
        <item m="1" x="1025"/>
        <item m="1" x="1196"/>
        <item m="1" x="1122"/>
        <item m="1" x="1584"/>
        <item m="1" x="1173"/>
        <item m="1" x="1709"/>
        <item m="1" x="1334"/>
        <item m="1" x="1376"/>
        <item m="1" x="1324"/>
        <item m="1" x="1631"/>
        <item m="1" x="1498"/>
        <item m="1" x="808"/>
        <item m="1" x="577"/>
        <item m="1" x="1402"/>
        <item m="1" x="1255"/>
        <item m="1" x="1701"/>
        <item x="18"/>
        <item m="1" x="688"/>
        <item m="1" x="1424"/>
        <item m="1" x="750"/>
        <item m="1" x="900"/>
        <item m="1" x="1139"/>
        <item m="1" x="1230"/>
        <item m="1" x="771"/>
        <item m="1" x="1365"/>
        <item m="1" x="509"/>
        <item m="1" x="681"/>
        <item m="1" x="1686"/>
        <item m="1" x="1924"/>
        <item m="1" x="946"/>
        <item m="1" x="568"/>
        <item m="1" x="1322"/>
        <item m="1" x="1911"/>
        <item m="1" x="1702"/>
        <item m="1" x="1808"/>
        <item m="1" x="828"/>
        <item m="1" x="583"/>
        <item m="1" x="1759"/>
        <item m="1" x="693"/>
        <item m="1" x="1604"/>
        <item m="1" x="1280"/>
        <item m="1" x="1484"/>
        <item m="1" x="1030"/>
        <item m="1" x="782"/>
        <item m="1" x="1880"/>
        <item m="1" x="1491"/>
        <item m="1" x="1298"/>
        <item x="407"/>
        <item m="1" x="645"/>
        <item m="1" x="1452"/>
        <item m="1" x="1766"/>
        <item m="1" x="534"/>
        <item m="1" x="1710"/>
        <item m="1" x="1067"/>
        <item m="1" x="1823"/>
        <item m="1" x="918"/>
        <item m="1" x="553"/>
        <item m="1" x="1921"/>
        <item m="1" x="1736"/>
        <item m="1" x="1912"/>
        <item x="133"/>
        <item m="1" x="1051"/>
        <item m="1" x="822"/>
        <item m="1" x="536"/>
        <item m="1" x="1895"/>
        <item m="1" x="1495"/>
        <item m="1" x="1450"/>
        <item m="1" x="991"/>
        <item m="1" x="522"/>
        <item m="1" x="1482"/>
        <item m="1" x="1396"/>
        <item m="1" x="987"/>
        <item m="1" x="1565"/>
        <item m="1" x="1812"/>
        <item m="1" x="1394"/>
        <item m="1" x="1943"/>
        <item m="1" x="701"/>
        <item m="1" x="1031"/>
        <item m="1" x="981"/>
        <item m="1" x="753"/>
        <item m="1" x="1744"/>
        <item m="1" x="564"/>
        <item m="1" x="1409"/>
        <item m="1" x="1412"/>
        <item m="1" x="551"/>
        <item m="1" x="1332"/>
        <item m="1" x="1559"/>
        <item m="1" x="1791"/>
        <item m="1" x="746"/>
        <item m="1" x="988"/>
        <item m="1" x="487"/>
        <item m="1" x="1839"/>
        <item m="1" x="1781"/>
        <item m="1" x="1676"/>
        <item m="1" x="875"/>
        <item m="1" x="964"/>
        <item m="1" x="1175"/>
        <item m="1" x="738"/>
        <item x="122"/>
        <item m="1" x="680"/>
        <item m="1" x="576"/>
        <item m="1" x="1413"/>
        <item m="1" x="1859"/>
        <item m="1" x="951"/>
        <item m="1" x="1906"/>
        <item m="1" x="961"/>
        <item x="10"/>
        <item m="1" x="1645"/>
        <item m="1" x="1009"/>
        <item m="1" x="1391"/>
        <item m="1" x="1006"/>
        <item m="1" x="1792"/>
        <item m="1" x="1581"/>
        <item m="1" x="1261"/>
        <item m="1" x="1012"/>
        <item m="1" x="1248"/>
        <item x="52"/>
        <item m="1" x="973"/>
        <item m="1" x="1374"/>
        <item m="1" x="1914"/>
        <item m="1" x="777"/>
        <item m="1" x="1715"/>
        <item m="1" x="713"/>
        <item m="1" x="1813"/>
        <item x="398"/>
        <item m="1" x="506"/>
        <item m="1" x="1658"/>
        <item m="1" x="772"/>
        <item m="1" x="1281"/>
        <item m="1" x="1485"/>
        <item m="1" x="938"/>
        <item m="1" x="1312"/>
        <item m="1" x="1896"/>
        <item x="452"/>
        <item m="1" x="889"/>
        <item m="1" x="666"/>
        <item m="1" x="1541"/>
        <item m="1" x="1976"/>
        <item m="1" x="1840"/>
        <item m="1" x="1013"/>
        <item m="1" x="1820"/>
        <item m="1" x="1289"/>
        <item m="1" x="1727"/>
        <item m="1" x="607"/>
        <item m="1" x="1192"/>
        <item m="1" x="1600"/>
        <item m="1" x="1214"/>
        <item m="1" x="956"/>
        <item m="1" x="1834"/>
        <item m="1" x="982"/>
        <item m="1" x="769"/>
        <item m="1" x="530"/>
        <item m="1" x="927"/>
        <item m="1" x="1954"/>
        <item m="1" x="691"/>
        <item m="1" x="1313"/>
        <item m="1" x="930"/>
        <item m="1" x="507"/>
        <item x="400"/>
        <item m="1" x="519"/>
        <item m="1" x="1200"/>
        <item m="1" x="1057"/>
        <item m="1" x="740"/>
        <item m="1" x="1451"/>
        <item x="377"/>
        <item m="1" x="673"/>
        <item m="1" x="1077"/>
        <item m="1" x="994"/>
        <item m="1" x="749"/>
        <item m="1" x="1532"/>
        <item m="1" x="801"/>
        <item m="1" x="1472"/>
        <item m="1" x="1181"/>
        <item m="1" x="829"/>
        <item m="1" x="860"/>
        <item m="1" x="1206"/>
        <item x="241"/>
        <item m="1" x="1754"/>
        <item m="1" x="602"/>
        <item m="1" x="1078"/>
        <item m="1" x="1900"/>
        <item m="1" x="1832"/>
        <item m="1" x="1480"/>
        <item m="1" x="601"/>
        <item m="1" x="1270"/>
        <item m="1" x="1106"/>
        <item m="1" x="1079"/>
        <item m="1" x="1126"/>
        <item m="1" x="1132"/>
        <item m="1" x="1433"/>
        <item m="1" x="543"/>
        <item m="1" x="853"/>
        <item m="1" x="1772"/>
        <item m="1" x="1904"/>
        <item m="1" x="867"/>
        <item m="1" x="1486"/>
        <item m="1" x="1640"/>
        <item m="1" x="841"/>
        <item m="1" x="1714"/>
        <item m="1" x="1014"/>
        <item m="1" x="911"/>
        <item m="1" x="1802"/>
        <item m="1" x="1627"/>
        <item m="1" x="1420"/>
        <item m="1" x="1423"/>
        <item m="1" x="1226"/>
        <item m="1" x="819"/>
        <item m="1" x="1179"/>
        <item m="1" x="884"/>
        <item m="1" x="661"/>
        <item m="1" x="885"/>
        <item m="1" x="1784"/>
        <item m="1" x="1333"/>
        <item m="1" x="1398"/>
        <item m="1" x="527"/>
        <item m="1" x="899"/>
        <item m="1" x="1053"/>
        <item m="1" x="852"/>
        <item m="1" x="1245"/>
        <item m="1" x="1111"/>
        <item m="1" x="612"/>
        <item m="1" x="1045"/>
        <item m="1" x="1574"/>
        <item m="1" x="1804"/>
        <item m="1" x="1797"/>
        <item m="1" x="1293"/>
        <item m="1" x="587"/>
        <item m="1" x="1366"/>
        <item m="1" x="845"/>
        <item m="1" x="1320"/>
        <item m="1" x="624"/>
        <item m="1" x="820"/>
        <item x="414"/>
        <item m="1" x="1734"/>
        <item m="1" x="1249"/>
        <item m="1" x="1681"/>
        <item m="1" x="823"/>
        <item m="1" x="1197"/>
        <item m="1" x="1951"/>
        <item m="1" x="499"/>
        <item m="1" x="1621"/>
        <item m="1" x="1636"/>
        <item m="1" x="1690"/>
        <item m="1" x="873"/>
        <item m="1" x="1302"/>
        <item m="1" x="1555"/>
        <item m="1" x="1406"/>
        <item m="1" x="1551"/>
        <item m="1" x="1562"/>
        <item m="1" x="1855"/>
        <item m="1" x="966"/>
        <item x="297"/>
        <item x="43"/>
        <item m="1" x="1496"/>
        <item x="382"/>
        <item m="1" x="715"/>
        <item m="1" x="1229"/>
        <item m="1" x="1340"/>
        <item m="1" x="1207"/>
        <item m="1" x="1908"/>
        <item m="1" x="1367"/>
        <item m="1" x="725"/>
        <item m="1" x="992"/>
        <item m="1" x="658"/>
        <item m="1" x="1416"/>
        <item m="1" x="1626"/>
        <item m="1" x="1662"/>
        <item m="1" x="999"/>
        <item m="1" x="1399"/>
        <item m="1" x="1343"/>
        <item m="1" x="919"/>
        <item m="1" x="1157"/>
        <item m="1" x="1919"/>
        <item m="1" x="931"/>
        <item m="1" x="1821"/>
        <item m="1" x="729"/>
        <item x="460"/>
        <item m="1" x="1039"/>
        <item m="1" x="571"/>
        <item m="1" x="1585"/>
        <item m="1" x="1592"/>
        <item m="1" x="1617"/>
        <item m="1" x="1735"/>
        <item m="1" x="917"/>
        <item m="1" x="1062"/>
        <item m="1" x="1161"/>
        <item m="1" x="1737"/>
        <item m="1" x="1218"/>
        <item m="1" x="1460"/>
        <item m="1" x="1948"/>
        <item m="1" x="1534"/>
        <item m="1" x="849"/>
        <item m="1" x="968"/>
        <item m="1" x="925"/>
        <item m="1" x="1258"/>
        <item m="1" x="1829"/>
        <item m="1" x="567"/>
        <item m="1" x="1228"/>
        <item m="1" x="1286"/>
        <item m="1" x="1841"/>
        <item m="1" x="1587"/>
        <item m="1" x="1203"/>
        <item m="1" x="1868"/>
        <item m="1" x="1936"/>
        <item m="1" x="1773"/>
        <item m="1" x="699"/>
        <item m="1" x="1659"/>
        <item m="1" x="783"/>
        <item m="1" x="1182"/>
        <item m="1" x="905"/>
        <item m="1" x="1187"/>
        <item m="1" x="1362"/>
        <item m="1" x="1104"/>
        <item m="1" x="1883"/>
        <item m="1" x="1282"/>
        <item m="1" x="872"/>
        <item m="1" x="705"/>
        <item m="1" x="935"/>
        <item x="193"/>
        <item m="1" x="1609"/>
        <item m="1" x="596"/>
        <item x="413"/>
        <item m="1" x="895"/>
        <item m="1" x="1387"/>
        <item m="1" x="1328"/>
        <item x="412"/>
        <item m="1" x="723"/>
        <item m="1" x="1752"/>
        <item m="1" x="598"/>
        <item m="1" x="1271"/>
        <item m="1" x="1058"/>
        <item m="1" x="1899"/>
        <item m="1" x="1930"/>
        <item m="1" x="1346"/>
        <item m="1" x="1107"/>
        <item m="1" x="1309"/>
        <item m="1" x="990"/>
        <item m="1" x="523"/>
        <item m="1" x="1543"/>
        <item m="1" x="757"/>
        <item m="1" x="1860"/>
        <item m="1" x="1091"/>
        <item m="1" x="1047"/>
        <item m="1" x="1315"/>
        <item m="1" x="1493"/>
        <item x="443"/>
        <item x="289"/>
        <item m="1" x="859"/>
        <item m="1" x="541"/>
        <item m="1" x="1330"/>
        <item m="1" x="1845"/>
        <item m="1" x="1489"/>
        <item x="255"/>
        <item m="1" x="595"/>
        <item m="1" x="1937"/>
        <item m="1" x="751"/>
        <item x="348"/>
        <item m="1" x="1177"/>
        <item m="1" x="1634"/>
        <item m="1" x="1417"/>
        <item x="177"/>
        <item m="1" x="1878"/>
        <item m="1" x="1964"/>
        <item m="1" x="1977"/>
        <item m="1" x="580"/>
        <item m="1" x="1130"/>
        <item m="1" x="1112"/>
        <item m="1" x="515"/>
        <item x="371"/>
        <item m="1" x="513"/>
        <item m="1" x="1886"/>
        <item m="1" x="500"/>
        <item m="1" x="1316"/>
        <item m="1" x="1167"/>
        <item m="1" x="714"/>
        <item m="1" x="786"/>
        <item m="1" x="1094"/>
        <item x="97"/>
        <item m="1" x="1231"/>
        <item x="142"/>
        <item m="1" x="1464"/>
        <item m="1" x="1624"/>
        <item x="29"/>
        <item m="1" x="1925"/>
        <item m="1" x="1475"/>
        <item m="1" x="794"/>
        <item m="1" x="1509"/>
        <item m="1" x="1163"/>
        <item m="1" x="631"/>
        <item m="1" x="1410"/>
        <item m="1" x="600"/>
        <item m="1" x="974"/>
        <item m="1" x="1364"/>
        <item m="1" x="737"/>
        <item m="1" x="979"/>
        <item m="1" x="1024"/>
        <item m="1" x="1941"/>
        <item m="1" x="1629"/>
        <item m="1" x="958"/>
        <item m="1" x="1238"/>
        <item m="1" x="838"/>
        <item m="1" x="1109"/>
        <item m="1" x="1882"/>
        <item m="1" x="727"/>
        <item m="1" x="1884"/>
        <item m="1" x="719"/>
        <item m="1" x="1795"/>
        <item m="1" x="1865"/>
        <item m="1" x="934"/>
        <item m="1" x="1971"/>
        <item m="1" x="1831"/>
        <item m="1" x="1889"/>
        <item m="1" x="496"/>
        <item m="1" x="1864"/>
        <item x="462"/>
        <item m="1" x="1506"/>
        <item m="1" x="1431"/>
        <item m="1" x="627"/>
        <item m="1" x="1502"/>
        <item m="1" x="980"/>
        <item m="1" x="1306"/>
        <item m="1" x="1695"/>
        <item m="1" x="581"/>
        <item m="1" x="1591"/>
        <item m="1" x="669"/>
        <item m="1" x="1321"/>
        <item m="1" x="1378"/>
        <item m="1" x="1654"/>
        <item m="1" x="825"/>
        <item m="1" x="1049"/>
        <item m="1" x="503"/>
        <item m="1" x="1932"/>
        <item m="1" x="1728"/>
        <item m="1" x="836"/>
        <item m="1" x="1264"/>
        <item m="1" x="1887"/>
        <item m="1" x="1560"/>
        <item m="1" x="1852"/>
        <item m="1" x="1688"/>
        <item m="1" x="1337"/>
        <item m="1" x="1939"/>
        <item m="1" x="1390"/>
        <item m="1" x="1597"/>
        <item m="1" x="1032"/>
        <item m="1" x="1827"/>
        <item m="1" x="830"/>
        <item m="1" x="1494"/>
        <item m="1" x="814"/>
        <item m="1" x="585"/>
        <item m="1" x="614"/>
        <item m="1" x="703"/>
        <item m="1" x="626"/>
        <item m="1" x="578"/>
        <item m="1" x="1892"/>
        <item m="1" x="1071"/>
        <item x="271"/>
        <item m="1" x="1145"/>
        <item m="1" x="652"/>
        <item m="1" x="1707"/>
        <item m="1" x="1411"/>
        <item m="1" x="1907"/>
        <item m="1" x="1935"/>
        <item m="1" x="559"/>
        <item m="1" x="1848"/>
        <item m="1" x="1221"/>
        <item m="1" x="1268"/>
        <item m="1" x="717"/>
        <item m="1" x="1389"/>
        <item m="1" x="1237"/>
        <item m="1" x="1005"/>
        <item m="1" x="1141"/>
        <item m="1" x="615"/>
        <item m="1" x="1499"/>
        <item m="1" x="936"/>
        <item m="1" x="1242"/>
        <item m="1" x="1454"/>
        <item m="1" x="1843"/>
        <item m="1" x="1327"/>
        <item m="1" x="679"/>
        <item m="1" x="1254"/>
        <item m="1" x="1201"/>
        <item m="1" x="1149"/>
        <item m="1" x="1903"/>
        <item m="1" x="1351"/>
        <item m="1" x="741"/>
        <item m="1" x="1008"/>
        <item m="1" x="1446"/>
        <item m="1" x="726"/>
        <item m="1" x="1835"/>
        <item m="1" x="591"/>
        <item m="1" x="837"/>
        <item m="1" x="944"/>
        <item m="1" x="928"/>
        <item m="1" x="1448"/>
        <item m="1" x="1004"/>
        <item m="1" x="1833"/>
        <item m="1" x="1011"/>
        <item m="1" x="504"/>
        <item m="1" x="1756"/>
        <item m="1" x="1578"/>
        <item m="1" x="959"/>
        <item m="1" x="1741"/>
        <item m="1" x="1292"/>
        <item m="1" x="1610"/>
        <item m="1" x="1712"/>
        <item x="158"/>
        <item m="1" x="1397"/>
        <item m="1" x="1252"/>
        <item m="1" x="856"/>
        <item m="1" x="1822"/>
        <item m="1" x="1881"/>
        <item m="1" x="526"/>
        <item m="1" x="1236"/>
        <item m="1" x="882"/>
        <item m="1" x="1672"/>
        <item m="1" x="1020"/>
        <item m="1" x="939"/>
        <item m="1" x="1069"/>
        <item m="1" x="1628"/>
        <item m="1" x="1520"/>
        <item m="1" x="1455"/>
        <item x="3"/>
        <item m="1" x="1570"/>
        <item m="1" x="1299"/>
        <item m="1" x="1947"/>
        <item m="1" x="916"/>
        <item m="1" x="1466"/>
        <item m="1" x="1567"/>
        <item m="1" x="1563"/>
        <item m="1" x="924"/>
        <item m="1" x="1212"/>
        <item m="1" x="816"/>
        <item m="1" x="716"/>
        <item m="1" x="1747"/>
        <item m="1" x="1137"/>
        <item x="11"/>
        <item m="1" x="1729"/>
        <item m="1" x="1949"/>
        <item m="1" x="754"/>
        <item m="1" x="1311"/>
        <item m="1" x="1770"/>
        <item m="1" x="1853"/>
        <item m="1" x="1913"/>
        <item m="1" x="910"/>
        <item m="1" x="1342"/>
        <item m="1" x="815"/>
        <item m="1" x="989"/>
        <item x="110"/>
        <item m="1" x="1154"/>
        <item m="1" x="1272"/>
        <item m="1" x="955"/>
        <item m="1" x="996"/>
        <item m="1" x="629"/>
        <item m="1" x="1422"/>
        <item m="1" x="1386"/>
        <item m="1" x="1665"/>
        <item m="1" x="1220"/>
        <item m="1" x="807"/>
        <item m="1" x="609"/>
        <item m="1" x="1776"/>
        <item m="1" x="1178"/>
        <item m="1" x="1301"/>
        <item m="1" x="1017"/>
        <item m="1" x="1208"/>
        <item m="1" x="538"/>
        <item m="1" x="881"/>
        <item m="1" x="1492"/>
        <item m="1" x="1084"/>
        <item m="1" x="490"/>
        <item m="1" x="792"/>
        <item m="1" x="1787"/>
        <item m="1" x="785"/>
        <item m="1" x="1726"/>
        <item m="1" x="1556"/>
        <item m="1" x="1957"/>
        <item m="1" x="1825"/>
        <item m="1" x="1639"/>
        <item m="1" x="545"/>
        <item m="1" x="1959"/>
        <item m="1" x="1444"/>
        <item m="1" x="1554"/>
        <item m="1" x="888"/>
        <item m="1" x="863"/>
        <item m="1" x="1953"/>
        <item m="1" x="620"/>
        <item m="1" x="1757"/>
        <item m="1" x="789"/>
        <item x="28"/>
        <item m="1" x="654"/>
        <item m="1" x="1143"/>
        <item x="366"/>
        <item m="1" x="1035"/>
        <item m="1" x="1641"/>
        <item m="1" x="1463"/>
        <item m="1" x="1801"/>
        <item m="1" x="1183"/>
        <item m="1" x="639"/>
        <item m="1" x="1037"/>
        <item x="343"/>
        <item m="1" x="1470"/>
        <item m="1" x="846"/>
        <item m="1" x="1503"/>
        <item m="1" x="1589"/>
        <item x="330"/>
        <item m="1" x="589"/>
        <item m="1" x="1146"/>
        <item m="1" x="1782"/>
        <item m="1" x="826"/>
        <item m="1" x="1549"/>
        <item m="1" x="1384"/>
        <item m="1" x="1519"/>
        <item m="1" x="1118"/>
        <item m="1" x="570"/>
        <item m="1" x="1810"/>
        <item m="1" x="784"/>
        <item m="1" x="1521"/>
        <item m="1" x="1527"/>
        <item m="1" x="1119"/>
        <item m="1" x="1125"/>
        <item m="1" x="1310"/>
        <item x="199"/>
        <item x="279"/>
        <item x="72"/>
        <item m="1" x="1965"/>
        <item x="280"/>
        <item m="1" x="1967"/>
        <item m="1" x="1288"/>
        <item m="1" x="697"/>
        <item m="1" x="1857"/>
        <item m="1" x="528"/>
        <item m="1" x="1010"/>
        <item m="1" x="1234"/>
        <item m="1" x="953"/>
        <item m="1" x="618"/>
        <item m="1" x="1870"/>
        <item m="1" x="906"/>
        <item m="1" x="1528"/>
        <item m="1" x="1471"/>
        <item m="1" x="857"/>
        <item m="1" x="611"/>
        <item m="1" x="1746"/>
        <item m="1" x="1435"/>
        <item m="1" x="818"/>
        <item m="1" x="1573"/>
        <item m="1" x="902"/>
        <item m="1" x="1453"/>
        <item m="1" x="1354"/>
        <item m="1" x="1210"/>
        <item m="1" x="1594"/>
        <item m="1" x="915"/>
        <item m="1" x="599"/>
        <item m="1" x="756"/>
        <item m="1" x="1778"/>
        <item m="1" x="667"/>
        <item m="1" x="1275"/>
        <item m="1" x="1108"/>
        <item m="1" x="709"/>
        <item m="1" x="1501"/>
        <item m="1" x="608"/>
        <item m="1" x="1716"/>
        <item m="1" x="641"/>
        <item m="1" x="1885"/>
        <item m="1" x="1467"/>
        <item m="1" x="1135"/>
        <item m="1" x="569"/>
        <item m="1" x="493"/>
        <item m="1" x="1546"/>
        <item m="1" x="1015"/>
        <item m="1" x="650"/>
        <item m="1" x="1724"/>
        <item m="1" x="1960"/>
        <item m="1" x="921"/>
        <item m="1" x="1978"/>
        <item m="1" x="767"/>
        <item m="1" x="1517"/>
        <item m="1" x="1393"/>
        <item m="1" x="613"/>
        <item m="1" x="1926"/>
        <item m="1" x="1533"/>
        <item m="1" x="883"/>
        <item m="1" x="1225"/>
        <item m="1" x="733"/>
        <item m="1" x="1717"/>
        <item m="1" x="1923"/>
        <item m="1" x="1524"/>
        <item m="1" x="1879"/>
        <item m="1" x="1128"/>
        <item m="1" x="876"/>
        <item m="1" x="787"/>
        <item m="1" x="1713"/>
        <item m="1" x="1038"/>
        <item m="1" x="518"/>
        <item m="1" x="748"/>
        <item m="1" x="960"/>
        <item m="1" x="1100"/>
        <item m="1" x="1970"/>
        <item x="146"/>
        <item m="1" x="1066"/>
        <item m="1" x="1675"/>
        <item m="1" x="1021"/>
        <item m="1" x="544"/>
        <item m="1" x="978"/>
        <item m="1" x="1166"/>
        <item m="1" x="1442"/>
        <item m="1" x="1436"/>
        <item x="95"/>
        <item m="1" x="1222"/>
        <item m="1" x="1103"/>
        <item m="1" x="1790"/>
        <item m="1" x="761"/>
        <item m="1" x="1308"/>
        <item m="1" x="766"/>
        <item x="485"/>
        <item m="1" x="1945"/>
        <item m="1" x="1526"/>
        <item m="1" x="1352"/>
        <item m="1" x="1189"/>
        <item m="1" x="1668"/>
        <item m="1" x="1615"/>
        <item m="1" x="1805"/>
        <item m="1" x="1277"/>
        <item m="1" x="1266"/>
        <item m="1" x="1579"/>
        <item m="1" x="556"/>
        <item m="1" x="1974"/>
        <item m="1" x="1083"/>
        <item m="1" x="537"/>
        <item m="1" x="1916"/>
        <item m="1" x="1257"/>
        <item m="1" x="1691"/>
        <item m="1" x="821"/>
        <item m="1" x="1042"/>
        <item m="1" x="1623"/>
        <item m="1" x="1026"/>
        <item m="1" x="1156"/>
        <item m="1" x="758"/>
        <item m="1" x="1513"/>
        <item m="1" x="689"/>
        <item m="1" x="920"/>
        <item m="1" x="1740"/>
        <item m="1" x="1674"/>
        <item m="1" x="1689"/>
        <item m="1" x="1213"/>
        <item m="1" x="1552"/>
        <item m="1" x="870"/>
        <item m="1" x="502"/>
        <item m="1" x="804"/>
        <item m="1" x="1962"/>
        <item m="1" x="1335"/>
        <item m="1" x="1732"/>
        <item m="1" x="1158"/>
        <item m="1" x="897"/>
        <item m="1" x="1314"/>
        <item m="1" x="1114"/>
        <item m="1" x="1635"/>
        <item m="1" x="1481"/>
        <item m="1" x="848"/>
        <item m="1" x="1190"/>
        <item m="1" x="574"/>
        <item m="1" x="1459"/>
        <item m="1" x="1830"/>
        <item m="1" x="552"/>
        <item m="1" x="781"/>
        <item m="1" x="1007"/>
        <item m="1" x="866"/>
        <item m="1" x="1344"/>
        <item m="1" x="1751"/>
        <item m="1" x="1219"/>
        <item m="1" x="731"/>
        <item m="1" x="855"/>
        <item m="1" x="521"/>
        <item m="1" x="1785"/>
        <item m="1" x="1940"/>
        <item m="1" x="1646"/>
        <item m="1" x="1975"/>
        <item m="1" x="540"/>
        <item m="1" x="1138"/>
        <item m="1" x="1285"/>
        <item m="1" x="1653"/>
        <item m="1" x="1800"/>
        <item m="1" x="547"/>
        <item m="1" x="1697"/>
        <item x="187"/>
        <item m="1" x="1798"/>
        <item m="1" x="558"/>
        <item m="1" x="1033"/>
        <item m="1" x="1616"/>
        <item m="1" x="525"/>
        <item m="1" x="1044"/>
        <item m="1" x="942"/>
        <item m="1" x="1742"/>
        <item m="1" x="1180"/>
        <item m="1" x="1445"/>
        <item m="1" x="1064"/>
        <item m="1" x="1418"/>
        <item m="1" x="926"/>
        <item m="1" x="700"/>
        <item m="1" x="586"/>
        <item m="1" x="1235"/>
        <item m="1" x="861"/>
        <item m="1" x="835"/>
        <item m="1" x="1326"/>
        <item m="1" x="1217"/>
        <item x="54"/>
        <item m="1" x="1027"/>
        <item m="1" x="1171"/>
        <item m="1" x="1395"/>
        <item x="404"/>
        <item m="1" x="793"/>
        <item m="1" x="832"/>
        <item x="316"/>
        <item m="1" x="1092"/>
        <item m="1" x="1469"/>
        <item m="1" x="932"/>
        <item m="1" x="1278"/>
        <item m="1" x="967"/>
        <item m="1" x="833"/>
        <item m="1" x="1917"/>
        <item m="1" x="1569"/>
        <item m="1" x="798"/>
        <item m="1" x="1060"/>
        <item m="1" x="945"/>
        <item m="1" x="1571"/>
        <item m="1" x="1575"/>
        <item m="1" x="1602"/>
        <item m="1" x="1862"/>
        <item m="1" x="1601"/>
        <item m="1" x="1061"/>
        <item m="1" x="1105"/>
        <item m="1" x="1331"/>
        <item m="1" x="1692"/>
        <item x="2"/>
        <item m="1" x="1415"/>
        <item x="180"/>
        <item m="1" x="1262"/>
        <item m="1" x="1184"/>
        <item m="1" x="1844"/>
        <item m="1" x="1267"/>
        <item m="1" x="1019"/>
        <item m="1" x="1123"/>
        <item m="1" x="1523"/>
        <item m="1" x="952"/>
        <item m="1" x="1369"/>
        <item m="1" x="1457"/>
        <item m="1" x="1649"/>
        <item m="1" x="1894"/>
        <item m="1" x="1875"/>
        <item m="1" x="632"/>
        <item x="367"/>
        <item m="1" x="1243"/>
        <item m="1" x="517"/>
        <item x="379"/>
        <item m="1" x="557"/>
        <item m="1" x="1511"/>
        <item m="1" x="1150"/>
        <item x="228"/>
        <item m="1" x="565"/>
        <item m="1" x="1318"/>
        <item m="1" x="1462"/>
        <item m="1" x="1598"/>
        <item x="391"/>
        <item m="1" x="1920"/>
        <item m="1" x="1818"/>
        <item m="1" x="1677"/>
        <item m="1" x="687"/>
        <item m="1" x="1638"/>
        <item m="1" x="636"/>
        <item x="41"/>
        <item m="1" x="1355"/>
        <item x="293"/>
        <item x="381"/>
        <item m="1" x="1789"/>
        <item m="1" x="972"/>
        <item m="1" x="1059"/>
        <item m="1" x="1439"/>
        <item m="1" x="1142"/>
        <item m="1" x="1655"/>
        <item m="1" x="1755"/>
        <item m="1" x="1403"/>
        <item m="1" x="1194"/>
        <item m="1" x="1089"/>
        <item m="1" x="655"/>
        <item m="1" x="891"/>
        <item m="1" x="1525"/>
        <item m="1" x="736"/>
        <item m="1" x="797"/>
        <item m="1" x="560"/>
        <item m="1" x="1211"/>
        <item m="1" x="1679"/>
        <item m="1" x="1121"/>
        <item m="1" x="665"/>
        <item m="1" x="635"/>
        <item m="1" x="1350"/>
        <item m="1" x="1144"/>
        <item m="1" x="1232"/>
        <item m="1" x="1319"/>
        <item m="1" x="1671"/>
        <item m="1" x="1850"/>
        <item m="1" x="633"/>
        <item m="1" x="1682"/>
        <item m="1" x="640"/>
        <item m="1" x="1722"/>
        <item m="1" x="1483"/>
        <item m="1" x="1572"/>
        <item m="1" x="549"/>
        <item m="1" x="1568"/>
        <item m="1" x="1095"/>
        <item m="1" x="922"/>
        <item x="396"/>
        <item m="1" x="1155"/>
        <item m="1" x="1003"/>
        <item m="1" x="651"/>
        <item m="1" x="1120"/>
        <item m="1" x="1700"/>
        <item m="1" x="903"/>
        <item m="1" x="505"/>
        <item m="1" x="662"/>
        <item m="1" x="1950"/>
        <item m="1" x="682"/>
        <item x="285"/>
        <item m="1" x="1793"/>
        <item m="1" x="1725"/>
        <item m="1" x="520"/>
        <item m="1" x="1538"/>
        <item m="1" x="532"/>
        <item m="1" x="1642"/>
        <item m="1" x="1065"/>
        <item m="1" x="904"/>
        <item m="1" x="1618"/>
        <item m="1" x="590"/>
        <item m="1" x="1428"/>
        <item m="1" x="1972"/>
        <item m="1" x="1360"/>
        <item m="1" x="718"/>
        <item m="1" x="1300"/>
        <item m="1" x="1768"/>
        <item m="1" x="582"/>
        <item m="1" x="1263"/>
        <item m="1" x="489"/>
        <item m="1" x="1531"/>
        <item m="1" x="646"/>
        <item m="1" x="864"/>
        <item m="1" x="1357"/>
        <item m="1" x="806"/>
        <item m="1" x="764"/>
        <item m="1" x="1536"/>
        <item m="1" x="854"/>
        <item m="1" x="1522"/>
        <item x="346"/>
        <item x="218"/>
        <item m="1" x="1828"/>
        <item m="1" x="539"/>
        <item m="1" x="670"/>
        <item m="1" x="1678"/>
        <item m="1" x="1779"/>
        <item m="1" x="1488"/>
        <item m="1" x="1164"/>
        <item m="1" x="1606"/>
        <item m="1" x="1028"/>
        <item m="1" x="907"/>
        <item m="1" x="1046"/>
        <item x="75"/>
        <item m="1" x="677"/>
        <item m="1" x="976"/>
        <item m="1" x="1758"/>
        <item m="1" x="535"/>
        <item m="1" x="1088"/>
        <item m="1" x="869"/>
        <item m="1" x="1041"/>
        <item m="1" x="1117"/>
        <item m="1" x="1685"/>
        <item m="1" x="998"/>
        <item x="229"/>
        <item m="1" x="1269"/>
        <item m="1" x="561"/>
        <item m="1" x="664"/>
        <item m="1" x="1952"/>
        <item m="1" x="1085"/>
        <item m="1" x="1419"/>
        <item m="1" x="1456"/>
        <item m="1" x="638"/>
        <item m="1" x="1153"/>
        <item m="1" x="1113"/>
        <item m="1" x="1780"/>
        <item m="1" x="1647"/>
        <item m="1" x="710"/>
        <item m="1" x="1101"/>
        <item m="1" x="1699"/>
        <item m="1" x="1819"/>
        <item m="1" x="1087"/>
        <item m="1" x="1373"/>
        <item m="1" x="1553"/>
        <item m="1" x="597"/>
        <item m="1" x="566"/>
        <item m="1" x="923"/>
        <item m="1" x="1613"/>
        <item m="1" x="847"/>
        <item m="1" x="1905"/>
        <item m="1" x="690"/>
        <item m="1" x="1036"/>
        <item m="1" x="1514"/>
        <item x="225"/>
        <item m="1" x="850"/>
        <item m="1" x="1497"/>
        <item m="1" x="1056"/>
        <item m="1" x="1603"/>
        <item m="1" x="1858"/>
        <item m="1" x="511"/>
        <item m="1" x="1704"/>
        <item m="1" x="1580"/>
        <item m="1" x="762"/>
        <item m="1" x="1608"/>
        <item m="1" x="940"/>
        <item m="1" x="1922"/>
        <item m="1" x="1593"/>
        <item m="1" x="1273"/>
        <item m="1" x="616"/>
        <item m="1" x="1505"/>
        <item m="1" x="778"/>
        <item m="1" x="1931"/>
        <item m="1" x="1136"/>
        <item m="1" x="1530"/>
        <item x="44"/>
        <item m="1" x="1515"/>
        <item m="1" x="1304"/>
        <item m="1" x="1034"/>
        <item m="1" x="1372"/>
        <item m="1" x="1664"/>
        <item m="1" x="588"/>
        <item m="1" x="744"/>
        <item m="1" x="1479"/>
        <item m="1" x="901"/>
        <item m="1" x="572"/>
        <item m="1" x="1607"/>
        <item m="1" x="605"/>
        <item m="1" x="685"/>
        <item m="1" x="1650"/>
        <item m="1" x="877"/>
        <item x="7"/>
        <item m="1" x="1421"/>
        <item m="1" x="887"/>
        <item m="1" x="1052"/>
        <item m="1" x="730"/>
        <item m="1" x="1867"/>
        <item m="1" x="1440"/>
        <item m="1" x="909"/>
        <item m="1" x="721"/>
        <item m="1" x="495"/>
        <item m="1" x="674"/>
        <item m="1" x="1661"/>
        <item m="1" x="1929"/>
        <item m="1" x="1244"/>
        <item m="1" x="1961"/>
        <item m="1" x="975"/>
        <item m="1" x="1054"/>
        <item m="1" x="1652"/>
        <item m="1" x="1694"/>
        <item m="1" x="1405"/>
        <item m="1" x="745"/>
        <item m="1" x="1788"/>
        <item m="1" x="1680"/>
        <item m="1" x="1566"/>
        <item x="395"/>
        <item m="1" x="692"/>
        <item m="1" x="1260"/>
        <item m="1" x="604"/>
        <item m="1" x="1806"/>
        <item m="1" x="1673"/>
        <item m="1" x="1760"/>
        <item m="1" x="1427"/>
        <item m="1" x="512"/>
        <item m="1" x="1347"/>
        <item m="1" x="1204"/>
        <item m="1" x="1353"/>
        <item m="1" x="949"/>
        <item m="1" x="1969"/>
        <item m="1" x="1040"/>
        <item m="1" x="1449"/>
        <item m="1" x="1379"/>
        <item m="1" x="1648"/>
        <item m="1" x="800"/>
        <item m="1" x="623"/>
        <item m="1" x="1557"/>
        <item m="1" x="1290"/>
        <item m="1" x="1022"/>
        <item m="1" x="1583"/>
        <item m="1" x="1826"/>
        <item m="1" x="1693"/>
        <item m="1" x="550"/>
        <item m="1" x="575"/>
        <item m="1" x="1769"/>
        <item m="1" x="805"/>
        <item m="1" x="488"/>
        <item m="1" x="1162"/>
        <item m="1" x="663"/>
        <item m="1" x="742"/>
        <item m="1" x="1605"/>
        <item m="1" x="1966"/>
        <item m="1" x="1500"/>
        <item m="1" x="1783"/>
        <item m="1" x="1074"/>
        <item m="1" x="653"/>
        <item m="1" x="492"/>
        <item m="1" x="894"/>
        <item m="1" x="1545"/>
        <item m="1" x="768"/>
        <item m="1" x="1973"/>
        <item x="64"/>
        <item m="1" x="1072"/>
        <item x="244"/>
        <item m="1" x="1193"/>
        <item m="1" x="1898"/>
        <item m="1" x="1341"/>
        <item x="0"/>
        <item x="1"/>
        <item x="4"/>
        <item x="5"/>
        <item x="6"/>
        <item x="8"/>
        <item x="9"/>
        <item x="12"/>
        <item x="13"/>
        <item x="14"/>
        <item x="15"/>
        <item x="16"/>
        <item x="17"/>
        <item x="19"/>
        <item x="20"/>
        <item x="21"/>
        <item x="23"/>
        <item x="24"/>
        <item x="25"/>
        <item x="26"/>
        <item x="27"/>
        <item x="30"/>
        <item x="31"/>
        <item x="32"/>
        <item x="33"/>
        <item x="34"/>
        <item x="35"/>
        <item x="36"/>
        <item x="37"/>
        <item x="38"/>
        <item x="39"/>
        <item x="40"/>
        <item x="42"/>
        <item x="45"/>
        <item x="46"/>
        <item x="47"/>
        <item x="48"/>
        <item x="49"/>
        <item x="50"/>
        <item x="51"/>
        <item x="53"/>
        <item x="55"/>
        <item x="56"/>
        <item x="57"/>
        <item x="58"/>
        <item x="59"/>
        <item x="60"/>
        <item x="62"/>
        <item x="63"/>
        <item x="67"/>
        <item x="68"/>
        <item x="69"/>
        <item x="71"/>
        <item x="73"/>
        <item x="74"/>
        <item x="76"/>
        <item x="77"/>
        <item x="78"/>
        <item x="80"/>
        <item x="81"/>
        <item x="82"/>
        <item x="83"/>
        <item x="84"/>
        <item x="85"/>
        <item x="86"/>
        <item x="87"/>
        <item x="88"/>
        <item x="89"/>
        <item x="90"/>
        <item x="91"/>
        <item x="92"/>
        <item x="93"/>
        <item x="94"/>
        <item x="96"/>
        <item x="98"/>
        <item x="99"/>
        <item x="100"/>
        <item x="101"/>
        <item x="102"/>
        <item x="103"/>
        <item x="104"/>
        <item x="105"/>
        <item x="106"/>
        <item x="107"/>
        <item x="111"/>
        <item x="112"/>
        <item x="114"/>
        <item x="115"/>
        <item x="116"/>
        <item x="117"/>
        <item x="118"/>
        <item x="119"/>
        <item x="120"/>
        <item x="121"/>
        <item x="123"/>
        <item x="125"/>
        <item x="126"/>
        <item x="127"/>
        <item x="128"/>
        <item x="129"/>
        <item x="130"/>
        <item x="131"/>
        <item x="132"/>
        <item x="134"/>
        <item x="135"/>
        <item x="136"/>
        <item x="137"/>
        <item x="138"/>
        <item x="139"/>
        <item x="140"/>
        <item x="141"/>
        <item x="143"/>
        <item x="144"/>
        <item x="145"/>
        <item x="147"/>
        <item x="148"/>
        <item x="149"/>
        <item x="150"/>
        <item x="151"/>
        <item x="152"/>
        <item x="153"/>
        <item x="154"/>
        <item x="155"/>
        <item x="156"/>
        <item x="157"/>
        <item x="159"/>
        <item x="160"/>
        <item x="161"/>
        <item x="162"/>
        <item x="163"/>
        <item x="164"/>
        <item x="165"/>
        <item x="166"/>
        <item x="167"/>
        <item x="168"/>
        <item x="169"/>
        <item x="171"/>
        <item x="172"/>
        <item x="173"/>
        <item x="174"/>
        <item x="175"/>
        <item x="176"/>
        <item x="178"/>
        <item x="179"/>
        <item x="181"/>
        <item x="182"/>
        <item x="183"/>
        <item x="184"/>
        <item x="186"/>
        <item x="188"/>
        <item x="189"/>
        <item x="191"/>
        <item x="192"/>
        <item x="194"/>
        <item x="195"/>
        <item x="196"/>
        <item x="197"/>
        <item x="198"/>
        <item x="200"/>
        <item x="201"/>
        <item x="202"/>
        <item x="203"/>
        <item x="204"/>
        <item x="205"/>
        <item x="207"/>
        <item x="208"/>
        <item x="209"/>
        <item x="210"/>
        <item x="211"/>
        <item x="212"/>
        <item x="213"/>
        <item x="214"/>
        <item x="215"/>
        <item x="216"/>
        <item x="217"/>
        <item x="220"/>
        <item x="221"/>
        <item x="222"/>
        <item x="223"/>
        <item x="224"/>
        <item x="226"/>
        <item x="227"/>
        <item x="230"/>
        <item x="231"/>
        <item x="232"/>
        <item x="233"/>
        <item x="234"/>
        <item x="235"/>
        <item x="236"/>
        <item x="237"/>
        <item x="238"/>
        <item x="239"/>
        <item x="240"/>
        <item x="242"/>
        <item x="243"/>
        <item x="245"/>
        <item x="246"/>
        <item x="248"/>
        <item x="249"/>
        <item x="250"/>
        <item x="251"/>
        <item x="252"/>
        <item x="253"/>
        <item x="254"/>
        <item x="256"/>
        <item x="257"/>
        <item x="258"/>
        <item x="260"/>
        <item x="262"/>
        <item x="263"/>
        <item x="264"/>
        <item x="266"/>
        <item x="267"/>
        <item x="268"/>
        <item x="269"/>
        <item x="270"/>
        <item x="272"/>
        <item x="273"/>
        <item x="274"/>
        <item x="275"/>
        <item x="276"/>
        <item x="277"/>
        <item x="278"/>
        <item x="281"/>
        <item x="287"/>
        <item x="288"/>
        <item x="290"/>
        <item x="291"/>
        <item x="292"/>
        <item x="294"/>
        <item x="295"/>
        <item x="296"/>
        <item x="298"/>
        <item x="299"/>
        <item x="300"/>
        <item x="301"/>
        <item x="302"/>
        <item x="303"/>
        <item x="304"/>
        <item x="305"/>
        <item x="306"/>
        <item x="307"/>
        <item x="308"/>
        <item x="309"/>
        <item x="311"/>
        <item x="312"/>
        <item x="314"/>
        <item x="315"/>
        <item x="317"/>
        <item x="318"/>
        <item x="320"/>
        <item x="322"/>
        <item x="323"/>
        <item x="324"/>
        <item x="325"/>
        <item x="327"/>
        <item x="328"/>
        <item x="329"/>
        <item x="332"/>
        <item x="333"/>
        <item x="334"/>
        <item x="335"/>
        <item x="336"/>
        <item x="337"/>
        <item x="338"/>
        <item x="339"/>
        <item x="340"/>
        <item x="341"/>
        <item x="345"/>
        <item x="347"/>
        <item x="349"/>
        <item x="350"/>
        <item x="351"/>
        <item x="352"/>
        <item x="353"/>
        <item x="354"/>
        <item x="355"/>
        <item x="356"/>
        <item x="357"/>
        <item x="358"/>
        <item x="359"/>
        <item x="360"/>
        <item x="361"/>
        <item x="362"/>
        <item x="363"/>
        <item x="364"/>
        <item x="365"/>
        <item x="368"/>
        <item x="369"/>
        <item x="370"/>
        <item x="372"/>
        <item x="374"/>
        <item x="375"/>
        <item x="376"/>
        <item x="378"/>
        <item x="380"/>
        <item x="383"/>
        <item x="385"/>
        <item x="386"/>
        <item x="387"/>
        <item x="389"/>
        <item x="390"/>
        <item x="392"/>
        <item x="393"/>
        <item x="394"/>
        <item x="397"/>
        <item x="399"/>
        <item x="401"/>
        <item x="402"/>
        <item x="403"/>
        <item x="405"/>
        <item x="406"/>
        <item x="408"/>
        <item x="409"/>
        <item x="410"/>
        <item x="411"/>
        <item x="415"/>
        <item x="416"/>
        <item x="417"/>
        <item x="418"/>
        <item x="419"/>
        <item x="420"/>
        <item x="422"/>
        <item x="423"/>
        <item x="424"/>
        <item x="425"/>
        <item x="426"/>
        <item x="427"/>
        <item x="428"/>
        <item x="429"/>
        <item x="430"/>
        <item x="431"/>
        <item x="432"/>
        <item x="433"/>
        <item x="434"/>
        <item x="435"/>
        <item x="436"/>
        <item x="437"/>
        <item x="438"/>
        <item x="439"/>
        <item x="440"/>
        <item x="442"/>
        <item x="444"/>
        <item x="446"/>
        <item x="447"/>
        <item x="448"/>
        <item x="449"/>
        <item x="450"/>
        <item x="451"/>
        <item x="453"/>
        <item x="454"/>
        <item x="455"/>
        <item x="456"/>
        <item x="457"/>
        <item x="458"/>
        <item x="459"/>
        <item x="461"/>
        <item x="463"/>
        <item x="464"/>
        <item x="465"/>
        <item x="466"/>
        <item x="467"/>
        <item x="468"/>
        <item x="469"/>
        <item x="470"/>
        <item x="471"/>
        <item x="472"/>
        <item x="473"/>
        <item x="474"/>
        <item x="475"/>
        <item x="476"/>
        <item x="477"/>
        <item x="478"/>
        <item x="479"/>
        <item x="480"/>
        <item x="481"/>
        <item x="482"/>
        <item x="483"/>
        <item x="484"/>
      </items>
    </pivotField>
    <pivotField compact="0" outline="0" showAll="0" defaultSubtotal="0"/>
    <pivotField compact="0" outline="0" showAll="0" defaultSubtotal="0"/>
    <pivotField axis="axisRow" compact="0" outline="0" showAll="0" defaultSubtotal="0">
      <items count="7">
        <item sd="0" x="4"/>
        <item sd="0" x="3"/>
        <item sd="0" x="1"/>
        <item sd="0" x="2"/>
        <item sd="0" x="0"/>
        <item x="5"/>
        <item sd="0" m="1" x="6"/>
      </items>
    </pivotField>
    <pivotField compact="0" outline="0" showAll="0" defaultSubtotal="0"/>
  </pivotFields>
  <rowFields count="10">
    <field x="26"/>
    <field x="3"/>
    <field x="17"/>
    <field x="19"/>
    <field x="4"/>
    <field x="22"/>
    <field x="23"/>
    <field x="7"/>
    <field x="16"/>
    <field x="14"/>
  </rowFields>
  <rowItems count="6">
    <i>
      <x/>
    </i>
    <i>
      <x v="1"/>
    </i>
    <i>
      <x v="2"/>
    </i>
    <i>
      <x v="3"/>
    </i>
    <i>
      <x v="4"/>
    </i>
    <i t="grand">
      <x/>
    </i>
  </rowItems>
  <colItems count="1">
    <i/>
  </colItems>
  <dataFields count="1">
    <dataField name=" " fld="10" subtotal="count" baseField="20" baseItem="4" numFmtId="3"/>
  </dataFields>
  <formats count="16">
    <format dxfId="33">
      <pivotArea outline="0" collapsedLevelsAreSubtotals="1" fieldPosition="0"/>
    </format>
    <format dxfId="32">
      <pivotArea type="topRight" dataOnly="0" labelOnly="1" outline="0" fieldPosition="0"/>
    </format>
    <format dxfId="31">
      <pivotArea dataOnly="0" labelOnly="1" outline="0" fieldPosition="0">
        <references count="1">
          <reference field="3" count="0"/>
        </references>
      </pivotArea>
    </format>
    <format dxfId="30">
      <pivotArea field="3" type="button" dataOnly="0" labelOnly="1" outline="0" axis="axisRow" fieldPosition="1"/>
    </format>
    <format dxfId="29">
      <pivotArea outline="0" fieldPosition="0">
        <references count="1">
          <reference field="4294967294" count="1">
            <x v="0"/>
          </reference>
        </references>
      </pivotArea>
    </format>
    <format dxfId="28">
      <pivotArea field="19" type="button" dataOnly="0" labelOnly="1" outline="0" axis="axisRow" fieldPosition="3"/>
    </format>
    <format dxfId="27">
      <pivotArea field="4" type="button" dataOnly="0" labelOnly="1" outline="0" axis="axisRow" fieldPosition="4"/>
    </format>
    <format dxfId="26">
      <pivotArea dataOnly="0" labelOnly="1" grandRow="1" outline="0" fieldPosition="0"/>
    </format>
    <format dxfId="25">
      <pivotArea dataOnly="0" labelOnly="1" grandRow="1" outline="0" fieldPosition="0"/>
    </format>
    <format dxfId="24">
      <pivotArea type="origin" dataOnly="0" labelOnly="1" outline="0" fieldPosition="0"/>
    </format>
    <format dxfId="23">
      <pivotArea dataOnly="0" labelOnly="1" grandRow="1" outline="0" fieldPosition="0"/>
    </format>
    <format dxfId="22">
      <pivotArea type="origin" dataOnly="0" labelOnly="1" outline="0" fieldPosition="0"/>
    </format>
    <format dxfId="21">
      <pivotArea dataOnly="0" labelOnly="1" grandRow="1" outline="0" fieldPosition="0"/>
    </format>
    <format dxfId="20">
      <pivotArea dataOnly="0" grandRow="1" outline="0" fieldPosition="0"/>
    </format>
    <format dxfId="19">
      <pivotArea field="14" type="button" dataOnly="0" labelOnly="1" outline="0" axis="axisRow" fieldPosition="9"/>
    </format>
    <format dxfId="18">
      <pivotArea dataOnly="0" labelOnly="1" outline="0"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A3:K10" firstHeaderRow="2" firstDataRow="2" firstDataCol="10"/>
  <pivotFields count="28">
    <pivotField compact="0" outline="0" showAll="0"/>
    <pivotField compact="0" outline="0" showAll="0" defaultSubtotal="0"/>
    <pivotField compact="0" outline="0" showAll="0" defaultSubtotal="0"/>
    <pivotField name="Weather Condition" compact="0" outline="0" showAll="0" defaultSubtotal="0">
      <items count="11">
        <item sd="0" x="0"/>
        <item sd="0" x="4"/>
        <item sd="0" x="3"/>
        <item sd="0" x="2"/>
        <item sd="0" x="1"/>
        <item sd="0" m="1" x="9"/>
        <item sd="0" m="1" x="6"/>
        <item h="1" x="5"/>
        <item h="1" m="1" x="10"/>
        <item h="1" m="1" x="7"/>
        <item h="1" m="1" x="8"/>
      </items>
      <extLst>
        <ext xmlns:x14="http://schemas.microsoft.com/office/spreadsheetml/2009/9/main" uri="{2946ED86-A175-432a-8AC1-64E0C546D7DE}">
          <x14:pivotField fillDownLabels="1"/>
        </ext>
      </extLst>
    </pivotField>
    <pivotField name="Outage Date" axis="axisRow" compact="0" numFmtId="22" outline="0" showAll="0" defaultSubtotal="0">
      <items count="2376">
        <item m="1" x="1913"/>
        <item m="1" x="1444"/>
        <item m="1" x="517"/>
        <item m="1" x="1252"/>
        <item m="1" x="799"/>
        <item m="1" x="2110"/>
        <item m="1" x="1128"/>
        <item m="1" x="1156"/>
        <item m="1" x="1300"/>
        <item m="1" x="1756"/>
        <item m="1" x="1672"/>
        <item m="1" x="1892"/>
        <item m="1" x="1673"/>
        <item m="1" x="1697"/>
        <item m="1" x="1119"/>
        <item m="1" x="1027"/>
        <item m="1" x="579"/>
        <item m="1" x="874"/>
        <item m="1" x="1452"/>
        <item m="1" x="1103"/>
        <item m="1" x="1719"/>
        <item m="1" x="2005"/>
        <item m="1" x="1782"/>
        <item m="1" x="625"/>
        <item m="1" x="491"/>
        <item m="1" x="1926"/>
        <item m="1" x="838"/>
        <item m="1" x="681"/>
        <item m="1" x="1251"/>
        <item m="1" x="1173"/>
        <item m="1" x="1179"/>
        <item m="1" x="643"/>
        <item m="1" x="2164"/>
        <item m="1" x="521"/>
        <item m="1" x="773"/>
        <item m="1" x="2077"/>
        <item m="1" x="1854"/>
        <item m="1" x="2355"/>
        <item m="1" x="1416"/>
        <item m="1" x="2369"/>
        <item m="1" x="1463"/>
        <item m="1" x="1488"/>
        <item m="1" x="1975"/>
        <item m="1" x="782"/>
        <item m="1" x="603"/>
        <item m="1" x="914"/>
        <item m="1" x="1311"/>
        <item m="1" x="1701"/>
        <item m="1" x="624"/>
        <item m="1" x="2060"/>
        <item m="1" x="2095"/>
        <item m="1" x="865"/>
        <item m="1" x="753"/>
        <item m="1" x="1212"/>
        <item m="1" x="532"/>
        <item m="1" x="2204"/>
        <item m="1" x="1445"/>
        <item m="1" x="1861"/>
        <item m="1" x="1635"/>
        <item m="1" x="969"/>
        <item m="1" x="1704"/>
        <item m="1" x="2080"/>
        <item m="1" x="1078"/>
        <item m="1" x="1461"/>
        <item m="1" x="1430"/>
        <item m="1" x="1844"/>
        <item m="1" x="1851"/>
        <item m="1" x="533"/>
        <item m="1" x="1495"/>
        <item m="1" x="1177"/>
        <item m="1" x="1793"/>
        <item m="1" x="2055"/>
        <item m="1" x="1133"/>
        <item m="1" x="682"/>
        <item m="1" x="1395"/>
        <item m="1" x="1432"/>
        <item m="1" x="738"/>
        <item m="1" x="1456"/>
        <item m="1" x="1190"/>
        <item m="1" x="683"/>
        <item m="1" x="1855"/>
        <item m="1" x="2352"/>
        <item m="1" x="1944"/>
        <item m="1" x="923"/>
        <item m="1" x="613"/>
        <item m="1" x="1320"/>
        <item m="1" x="1747"/>
        <item m="1" x="2212"/>
        <item m="1" x="2341"/>
        <item m="1" x="946"/>
        <item m="1" x="1933"/>
        <item m="1" x="839"/>
        <item m="1" x="862"/>
        <item m="1" x="2350"/>
        <item m="1" x="2353"/>
        <item m="1" x="1213"/>
        <item m="1" x="1693"/>
        <item m="1" x="1295"/>
        <item m="1" x="1998"/>
        <item m="1" x="2113"/>
        <item m="1" x="1665"/>
        <item m="1" x="2213"/>
        <item m="1" x="822"/>
        <item m="1" x="1045"/>
        <item m="1" x="1301"/>
        <item m="1" x="2072"/>
        <item m="1" x="1863"/>
        <item m="1" x="510"/>
        <item m="1" x="1752"/>
        <item m="1" x="962"/>
        <item m="1" x="2155"/>
        <item m="1" x="1921"/>
        <item m="1" x="1047"/>
        <item m="1" x="2038"/>
        <item m="1" x="1636"/>
        <item m="1" x="515"/>
        <item m="1" x="1152"/>
        <item m="1" x="910"/>
        <item m="1" x="1642"/>
        <item m="1" x="638"/>
        <item m="1" x="970"/>
        <item m="1" x="2244"/>
        <item m="1" x="857"/>
        <item m="1" x="1346"/>
        <item m="1" x="1806"/>
        <item m="1" x="1930"/>
        <item m="1" x="1898"/>
        <item m="1" x="545"/>
        <item m="1" x="1484"/>
        <item m="1" x="1674"/>
        <item m="1" x="2222"/>
        <item m="1" x="1159"/>
        <item m="1" x="1736"/>
        <item m="1" x="1964"/>
        <item m="1" x="2224"/>
        <item m="1" x="1352"/>
        <item m="1" x="719"/>
        <item m="1" x="748"/>
        <item m="1" x="2249"/>
        <item m="1" x="863"/>
        <item m="1" x="1742"/>
        <item m="1" x="1245"/>
        <item m="1" x="2361"/>
        <item m="1" x="1509"/>
        <item m="1" x="1053"/>
        <item m="1" x="525"/>
        <item m="1" x="746"/>
        <item m="1" x="1285"/>
        <item m="1" x="1711"/>
        <item m="1" x="1464"/>
        <item m="1" x="618"/>
        <item m="1" x="1434"/>
        <item m="1" x="2135"/>
        <item m="1" x="1239"/>
        <item m="1" x="585"/>
        <item m="1" x="1109"/>
        <item m="1" x="2057"/>
        <item m="1" x="920"/>
        <item m="1" x="1385"/>
        <item m="1" x="554"/>
        <item m="1" x="1439"/>
        <item m="1" x="499"/>
        <item m="1" x="1912"/>
        <item m="1" x="1391"/>
        <item m="1" x="988"/>
        <item m="1" x="1615"/>
        <item m="1" x="1743"/>
        <item m="1" x="1618"/>
        <item m="1" x="1662"/>
        <item m="1" x="790"/>
        <item m="1" x="1726"/>
        <item m="1" x="2107"/>
        <item m="1" x="1610"/>
        <item m="1" x="492"/>
        <item m="1" x="2026"/>
        <item m="1" x="649"/>
        <item m="1" x="893"/>
        <item m="1" x="1557"/>
        <item m="1" x="1611"/>
        <item m="1" x="527"/>
        <item m="1" x="1582"/>
        <item m="1" x="843"/>
        <item m="1" x="898"/>
        <item m="1" x="1999"/>
        <item m="1" x="1621"/>
        <item m="1" x="1510"/>
        <item m="1" x="1193"/>
        <item m="1" x="1771"/>
        <item m="1" x="531"/>
        <item m="1" x="1542"/>
        <item m="1" x="1563"/>
        <item m="1" x="2101"/>
        <item m="1" x="2132"/>
        <item m="1" x="1951"/>
        <item m="1" x="689"/>
        <item m="1" x="1867"/>
        <item m="1" x="806"/>
        <item m="1" x="971"/>
        <item m="1" x="845"/>
        <item m="1" x="1407"/>
        <item m="1" x="2246"/>
        <item m="1" x="917"/>
        <item m="1" x="2160"/>
        <item m="1" x="835"/>
        <item m="1" x="1535"/>
        <item m="1" x="975"/>
        <item m="1" x="2266"/>
        <item m="1" x="518"/>
        <item m="1" x="1258"/>
        <item m="1" x="1734"/>
        <item m="1" x="1003"/>
        <item m="1" x="677"/>
        <item m="1" x="890"/>
        <item m="1" x="1052"/>
        <item m="1" x="797"/>
        <item m="1" x="519"/>
        <item m="1" x="1382"/>
        <item m="1" x="2163"/>
        <item m="1" x="801"/>
        <item m="1" x="741"/>
        <item m="1" x="2370"/>
        <item m="1" x="982"/>
        <item m="1" x="556"/>
        <item m="1" x="1181"/>
        <item m="1" x="759"/>
        <item m="1" x="1694"/>
        <item m="1" x="658"/>
        <item m="1" x="1822"/>
        <item m="1" x="1124"/>
        <item m="1" x="1113"/>
        <item m="1" x="669"/>
        <item m="1" x="2114"/>
        <item m="1" x="765"/>
        <item m="1" x="2263"/>
        <item m="1" x="1440"/>
        <item m="1" x="1049"/>
        <item m="1" x="1785"/>
        <item m="1" x="1147"/>
        <item m="1" x="888"/>
        <item m="1" x="1648"/>
        <item m="1" x="2269"/>
        <item m="1" x="1732"/>
        <item m="1" x="1954"/>
        <item m="1" x="2220"/>
        <item m="1" x="1237"/>
        <item m="1" x="565"/>
        <item m="1" x="2006"/>
        <item m="1" x="1549"/>
        <item m="1" x="2009"/>
        <item m="1" x="1123"/>
        <item m="1" x="830"/>
        <item m="1" x="1200"/>
        <item m="1" x="1271"/>
        <item m="1" x="829"/>
        <item m="1" x="1757"/>
        <item m="1" x="881"/>
        <item m="1" x="2300"/>
        <item m="1" x="1856"/>
        <item m="1" x="1214"/>
        <item m="1" x="1474"/>
        <item m="1" x="2241"/>
        <item m="1" x="1602"/>
        <item m="1" x="1917"/>
        <item m="1" x="1828"/>
        <item m="1" x="1865"/>
        <item m="1" x="2085"/>
        <item m="1" x="2234"/>
        <item m="1" x="493"/>
        <item m="1" x="985"/>
        <item m="1" x="1909"/>
        <item m="1" x="721"/>
        <item m="1" x="2169"/>
        <item m="1" x="852"/>
        <item m="1" x="1598"/>
        <item m="1" x="2324"/>
        <item m="1" x="1901"/>
        <item m="1" x="808"/>
        <item m="1" x="783"/>
        <item m="1" x="1306"/>
        <item m="1" x="1470"/>
        <item m="1" x="812"/>
        <item m="1" x="1039"/>
        <item m="1" x="601"/>
        <item m="1" x="1386"/>
        <item m="1" x="1663"/>
        <item m="1" x="990"/>
        <item m="1" x="536"/>
        <item m="1" x="1497"/>
        <item m="1" x="561"/>
        <item m="1" x="1308"/>
        <item m="1" x="1098"/>
        <item m="1" x="2047"/>
        <item m="1" x="1555"/>
        <item m="1" x="693"/>
        <item m="1" x="1092"/>
        <item m="1" x="1062"/>
        <item m="1" x="913"/>
        <item m="1" x="1632"/>
        <item m="1" x="1229"/>
        <item m="1" x="1735"/>
        <item m="1" x="1059"/>
        <item m="1" x="1441"/>
        <item m="1" x="2205"/>
        <item m="1" x="726"/>
        <item m="1" x="754"/>
        <item m="1" x="789"/>
        <item m="1" x="1498"/>
        <item m="1" x="1723"/>
        <item m="1" x="817"/>
        <item m="1" x="1666"/>
        <item m="1" x="1948"/>
        <item m="1" x="1074"/>
        <item m="1" x="2193"/>
        <item m="1" x="2197"/>
        <item m="1" x="1657"/>
        <item m="1" x="690"/>
        <item m="1" x="1628"/>
        <item m="1" x="1660"/>
        <item m="1" x="534"/>
        <item m="1" x="537"/>
        <item m="1" x="2084"/>
        <item m="1" x="947"/>
        <item m="1" x="807"/>
        <item m="1" x="1965"/>
        <item m="1" x="1363"/>
        <item m="1" x="931"/>
        <item m="1" x="866"/>
        <item m="1" x="1411"/>
        <item m="1" x="1750"/>
        <item m="1" x="792"/>
        <item m="1" x="1724"/>
        <item m="1" x="1978"/>
        <item m="1" x="2331"/>
        <item m="1" x="2124"/>
        <item m="1" x="836"/>
        <item m="1" x="867"/>
        <item m="1" x="1081"/>
        <item m="1" x="899"/>
        <item m="1" x="1778"/>
        <item m="1" x="1705"/>
        <item m="1" x="1009"/>
        <item m="1" x="494"/>
        <item m="1" x="1055"/>
        <item m="1" x="840"/>
        <item m="1" x="751"/>
        <item m="1" x="1970"/>
        <item m="1" x="1658"/>
        <item m="1" x="1293"/>
        <item m="1" x="504"/>
        <item m="1" x="1298"/>
        <item m="1" x="1272"/>
        <item m="1" x="1679"/>
        <item m="1" x="1650"/>
        <item m="1" x="2011"/>
        <item m="1" x="1259"/>
        <item m="1" x="591"/>
        <item m="1" x="2152"/>
        <item m="1" x="1359"/>
        <item m="1" x="1751"/>
        <item m="1" x="539"/>
        <item m="1" x="1022"/>
        <item m="1" x="1753"/>
        <item m="1" x="876"/>
        <item m="1" x="2156"/>
        <item m="1" x="1962"/>
        <item m="1" x="785"/>
        <item m="1" x="2102"/>
        <item m="1" x="1946"/>
        <item m="1" x="2180"/>
        <item m="1" x="1403"/>
        <item m="1" x="911"/>
        <item m="1" x="735"/>
        <item m="1" x="2051"/>
        <item m="1" x="704"/>
        <item m="1" x="1972"/>
        <item m="1" x="1393"/>
        <item m="1" x="538"/>
        <item m="1" x="1116"/>
        <item m="1" x="1583"/>
        <item m="1" x="896"/>
        <item m="1" x="2127"/>
        <item m="1" x="1195"/>
        <item m="1" x="1721"/>
        <item m="1" x="1945"/>
        <item m="1" x="1043"/>
        <item m="1" x="1267"/>
        <item m="1" x="1524"/>
        <item m="1" x="1744"/>
        <item m="1" x="1971"/>
        <item m="1" x="627"/>
        <item m="1" x="1326"/>
        <item m="1" x="1567"/>
        <item m="1" x="1795"/>
        <item m="1" x="2033"/>
        <item m="1" x="1590"/>
        <item m="1" x="1814"/>
        <item m="1" x="712"/>
        <item m="1" x="1162"/>
        <item m="1" x="742"/>
        <item m="1" x="1680"/>
        <item m="1" x="1247"/>
        <item m="1" x="2207"/>
        <item m="1" x="562"/>
        <item m="1" x="2000"/>
        <item m="1" x="2259"/>
        <item m="1" x="1797"/>
        <item m="1" x="1591"/>
        <item m="1" x="1904"/>
        <item m="1" x="1947"/>
        <item m="1" x="1976"/>
        <item m="1" x="1820"/>
        <item m="1" x="1435"/>
        <item m="1" x="1048"/>
        <item m="1" x="598"/>
        <item m="1" x="1334"/>
        <item m="1" x="1208"/>
        <item m="1" x="2148"/>
        <item m="1" x="724"/>
        <item m="1" x="802"/>
        <item m="1" x="2186"/>
        <item m="1" x="1533"/>
        <item m="1" x="1990"/>
        <item m="1" x="1578"/>
        <item m="1" x="699"/>
        <item m="1" x="1131"/>
        <item m="1" x="1383"/>
        <item m="1" x="1644"/>
        <item m="1" x="1260"/>
        <item m="1" x="1112"/>
        <item m="1" x="1586"/>
        <item m="1" x="1161"/>
        <item m="1" x="1232"/>
        <item m="1" x="1302"/>
        <item m="1" x="609"/>
        <item m="1" x="1960"/>
        <item m="1" x="2278"/>
        <item m="1" x="1559"/>
        <item m="1" x="1613"/>
        <item m="1" x="2058"/>
        <item m="1" x="1230"/>
        <item m="1" x="1426"/>
        <item m="1" x="652"/>
        <item m="1" x="2064"/>
        <item m="1" x="678"/>
        <item m="1" x="1681"/>
        <item m="1" x="1233"/>
        <item m="1" x="868"/>
        <item m="1" x="2291"/>
        <item m="1" x="2233"/>
        <item m="1" x="597"/>
        <item m="1" x="1879"/>
        <item m="1" x="1084"/>
        <item m="1" x="749"/>
        <item m="1" x="1256"/>
        <item m="1" x="1794"/>
        <item m="1" x="1033"/>
        <item m="1" x="903"/>
        <item m="1" x="780"/>
        <item m="1" x="500"/>
        <item m="1" x="1335"/>
        <item m="1" x="1471"/>
        <item m="1" x="1002"/>
        <item m="1" x="2285"/>
        <item m="1" x="1330"/>
        <item m="1" x="1399"/>
        <item m="1" x="505"/>
        <item m="1" x="1643"/>
        <item m="1" x="1280"/>
        <item m="1" x="705"/>
        <item m="1" x="1286"/>
        <item m="1" x="2166"/>
        <item m="1" x="1037"/>
        <item m="1" x="2227"/>
        <item m="1" x="987"/>
        <item m="1" x="1691"/>
        <item m="1" x="1812"/>
        <item m="1" x="1607"/>
        <item m="1" x="1030"/>
        <item m="1" x="711"/>
        <item m="1" x="2140"/>
        <item m="1" x="501"/>
        <item m="1" x="869"/>
        <item m="1" x="656"/>
        <item m="1" x="1953"/>
        <item m="1" x="1529"/>
        <item m="1" x="1654"/>
        <item m="1" x="1980"/>
        <item m="1" x="1368"/>
        <item m="1" x="1600"/>
        <item m="1" x="858"/>
        <item m="1" x="1829"/>
        <item m="1" x="589"/>
        <item m="1" x="2290"/>
        <item m="1" x="1429"/>
        <item m="1" x="1197"/>
        <item m="1" x="1905"/>
        <item m="1" x="1164"/>
        <item m="1" x="747"/>
        <item m="1" x="1115"/>
        <item m="1" x="1949"/>
        <item m="1" x="1779"/>
        <item m="1" x="1436"/>
        <item m="1" x="1754"/>
        <item m="1" x="1304"/>
        <item m="1" x="2170"/>
        <item m="1" x="755"/>
        <item m="1" x="1309"/>
        <item m="1" x="1633"/>
        <item m="1" x="1101"/>
        <item m="1" x="1185"/>
        <item m="1" x="2332"/>
        <item m="1" x="965"/>
        <item m="1" x="2184"/>
        <item m="1" x="543"/>
        <item m="1" x="1118"/>
        <item m="1" x="854"/>
        <item m="1" x="2270"/>
        <item m="1" x="1888"/>
        <item m="1" x="2272"/>
        <item m="1" x="2082"/>
        <item m="1" x="1696"/>
        <item m="1" x="2305"/>
        <item m="1" x="1981"/>
        <item m="1" x="1603"/>
        <item m="1" x="2359"/>
        <item m="1" x="993"/>
        <item m="1" x="794"/>
        <item m="1" x="826"/>
        <item m="1" x="2273"/>
        <item m="1" x="1149"/>
        <item m="1" x="1184"/>
        <item m="1" x="884"/>
        <item m="1" x="963"/>
        <item m="1" x="2218"/>
        <item m="1" x="1670"/>
        <item m="1" x="828"/>
        <item m="1" x="2274"/>
        <item m="1" x="1419"/>
        <item m="1" x="1315"/>
        <item m="1" x="2287"/>
        <item m="1" x="2254"/>
        <item m="1" x="1201"/>
        <item m="1" x="1331"/>
        <item m="1" x="1624"/>
        <item m="1" x="1093"/>
        <item m="1" x="959"/>
        <item m="1" x="1924"/>
        <item m="1" x="1235"/>
        <item m="1" x="574"/>
        <item m="1" x="1925"/>
        <item m="1" x="736"/>
        <item m="1" x="1838"/>
        <item m="1" x="1390"/>
        <item m="1" x="1175"/>
        <item m="1" x="1442"/>
        <item m="1" x="1341"/>
        <item m="1" x="1866"/>
        <item m="1" x="673"/>
        <item m="1" x="1307"/>
        <item m="1" x="967"/>
        <item m="1" x="2032"/>
        <item m="1" x="1140"/>
        <item m="1" x="1968"/>
        <item m="1" x="1523"/>
        <item m="1" x="873"/>
        <item m="1" x="1604"/>
        <item m="1" x="1067"/>
        <item m="1" x="2276"/>
        <item m="1" x="1207"/>
        <item m="1" x="507"/>
        <item m="1" x="849"/>
        <item m="1" x="1153"/>
        <item m="1" x="1418"/>
        <item m="1" x="761"/>
        <item m="1" x="1821"/>
        <item m="1" x="1803"/>
        <item m="1" x="660"/>
        <item m="1" x="2117"/>
        <item m="1" x="732"/>
        <item m="1" x="1671"/>
        <item m="1" x="2219"/>
        <item m="1" x="1165"/>
        <item m="1" x="1769"/>
        <item m="1" x="2315"/>
        <item m="1" x="1178"/>
        <item m="1" x="1182"/>
        <item m="1" x="569"/>
        <item m="1" x="823"/>
        <item m="1" x="1818"/>
        <item m="1" x="604"/>
        <item m="1" x="757"/>
        <item m="1" x="992"/>
        <item m="1" x="1914"/>
        <item m="1" x="1500"/>
        <item m="1" x="824"/>
        <item m="1" x="1129"/>
        <item m="1" x="2248"/>
        <item m="1" x="1558"/>
        <item m="1" x="2281"/>
        <item m="1" x="1132"/>
        <item m="1" x="702"/>
        <item m="1" x="922"/>
        <item m="1" x="1843"/>
        <item m="1" x="1652"/>
        <item m="1" x="1253"/>
        <item m="1" x="1789"/>
        <item m="1" x="578"/>
        <item m="1" x="1761"/>
        <item m="1" x="834"/>
        <item m="1" x="1588"/>
        <item m="1" x="925"/>
        <item m="1" x="1217"/>
        <item m="1" x="2161"/>
        <item m="1" x="1798"/>
        <item m="1" x="1686"/>
        <item m="1" x="1241"/>
        <item m="1" x="2149"/>
        <item m="1" x="2175"/>
        <item m="1" x="602"/>
        <item m="1" x="999"/>
        <item m="1" x="1539"/>
        <item m="1" x="1675"/>
        <item m="1" x="1369"/>
        <item m="1" x="894"/>
        <item m="1" x="1619"/>
        <item m="1" x="847"/>
        <item m="1" x="608"/>
        <item m="1" x="1897"/>
        <item m="1" x="2029"/>
        <item m="1" x="2343"/>
        <item m="1" x="653"/>
        <item m="1" x="960"/>
        <item m="1" x="1454"/>
        <item m="1" x="2339"/>
        <item m="1" x="1702"/>
        <item m="1" x="769"/>
        <item m="1" x="550"/>
        <item m="1" x="1850"/>
        <item m="1" x="2001"/>
        <item m="1" x="1889"/>
        <item m="1" x="1070"/>
        <item m="1" x="1355"/>
        <item m="1" x="2190"/>
        <item m="1" x="1057"/>
        <item m="1" x="1138"/>
        <item m="1" x="1465"/>
        <item m="1" x="1927"/>
        <item m="1" x="2277"/>
        <item m="1" x="1350"/>
        <item m="1" x="2097"/>
        <item m="1" x="2344"/>
        <item m="1" x="1707"/>
        <item m="1" x="1080"/>
        <item m="1" x="2007"/>
        <item m="1" x="2017"/>
        <item m="1" x="977"/>
        <item m="1" x="1682"/>
        <item m="1" x="1709"/>
        <item m="1" x="951"/>
        <item m="1" x="582"/>
        <item m="1" x="1653"/>
        <item m="1" x="1263"/>
        <item m="1" x="2173"/>
        <item m="1" x="1040"/>
        <item m="1" x="2337"/>
        <item m="1" x="1348"/>
        <item m="1" x="703"/>
        <item m="1" x="2306"/>
        <item m="1" x="1054"/>
        <item m="1" x="644"/>
        <item m="1" x="1198"/>
        <item m="1" x="2022"/>
        <item m="1" x="2282"/>
        <item m="1" x="2313"/>
        <item m="1" x="1174"/>
        <item m="1" x="2314"/>
        <item m="1" x="2354"/>
        <item m="1" x="1973"/>
        <item m="1" x="803"/>
        <item m="1" x="1317"/>
        <item m="1" x="2050"/>
        <item m="1" x="2165"/>
        <item m="1" x="523"/>
        <item m="1" x="1808"/>
        <item m="1" x="2307"/>
        <item m="1" x="918"/>
        <item m="1" x="1381"/>
        <item m="1" x="1427"/>
        <item m="1" x="2129"/>
        <item m="1" x="743"/>
        <item m="1" x="1963"/>
        <item m="1" x="2280"/>
        <item m="1" x="1832"/>
        <item m="1" x="2373"/>
        <item m="1" x="1683"/>
        <item m="1" x="1236"/>
        <item m="1" x="1937"/>
        <item m="1" x="1516"/>
        <item m="1" x="837"/>
        <item m="1" x="1076"/>
        <item m="1" x="2090"/>
        <item m="1" x="1431"/>
        <item m="1" x="1517"/>
        <item m="1" x="2225"/>
        <item m="1" x="1537"/>
        <item m="1" x="889"/>
        <item m="1" x="1203"/>
        <item m="1" x="1685"/>
        <item m="1" x="2092"/>
        <item m="1" x="2167"/>
        <item m="1" x="1519"/>
        <item m="1" x="620"/>
        <item m="1" x="1387"/>
        <item m="1" x="2171"/>
        <item m="1" x="502"/>
        <item m="1" x="2179"/>
        <item m="1" x="764"/>
        <item m="1" x="766"/>
        <item m="1" x="1154"/>
        <item m="1" x="886"/>
        <item m="1" x="2052"/>
        <item m="1" x="2188"/>
        <item m="1" x="1935"/>
        <item m="1" x="2309"/>
        <item m="1" x="1939"/>
        <item m="1" x="2286"/>
        <item m="1" x="1490"/>
        <item m="1" x="496"/>
        <item m="1" x="1715"/>
        <item m="1" x="684"/>
        <item m="1" x="2358"/>
        <item m="1" x="2183"/>
        <item m="1" x="1226"/>
        <item m="1" x="1688"/>
        <item m="1" x="557"/>
        <item m="1" x="1629"/>
        <item m="1" x="796"/>
        <item m="1" x="1019"/>
        <item m="1" x="1745"/>
        <item m="1" x="674"/>
        <item m="1" x="1332"/>
        <item m="1" x="1366"/>
        <item m="1" x="729"/>
        <item m="1" x="1209"/>
        <item m="1" x="2177"/>
        <item m="1" x="631"/>
        <item m="1" x="934"/>
        <item m="1" x="1357"/>
        <item m="1" x="976"/>
        <item m="1" x="1136"/>
        <item m="1" x="1058"/>
        <item m="1" x="997"/>
        <item m="1" x="927"/>
        <item m="1" x="1141"/>
        <item m="1" x="1661"/>
        <item m="1" x="1496"/>
        <item m="1" x="725"/>
        <item m="1" x="2215"/>
        <item m="1" x="1784"/>
        <item m="1" x="1034"/>
        <item m="1" x="2228"/>
        <item m="1" x="1880"/>
        <item m="1" x="1770"/>
        <item m="1" x="1739"/>
        <item m="1" x="995"/>
        <item m="1" x="2111"/>
        <item m="1" x="700"/>
        <item m="1" x="1160"/>
        <item m="1" x="1773"/>
        <item m="1" x="948"/>
        <item m="1" x="1501"/>
        <item m="1" x="1273"/>
        <item m="1" x="558"/>
        <item m="1" x="1324"/>
        <item m="1" x="1085"/>
        <item m="1" x="1800"/>
        <item m="1" x="2036"/>
        <item m="1" x="1801"/>
        <item m="1" x="730"/>
        <item m="1" x="590"/>
        <item m="1" x="2145"/>
        <item m="1" x="1388"/>
        <item m="1" x="2311"/>
        <item m="1" x="1325"/>
        <item m="1" x="981"/>
        <item m="1" x="630"/>
        <item m="1" x="659"/>
        <item m="1" x="520"/>
        <item m="1" x="524"/>
        <item m="1" x="2040"/>
        <item m="1" x="2362"/>
        <item m="1" x="776"/>
        <item m="1" x="1396"/>
        <item m="1" x="632"/>
        <item m="1" x="1720"/>
        <item m="1" x="665"/>
        <item m="1" x="2299"/>
        <item m="1" x="2075"/>
        <item m="1" x="503"/>
        <item m="1" x="1941"/>
        <item m="1" x="506"/>
        <item m="1" x="737"/>
        <item m="1" x="1811"/>
        <item m="1" x="1459"/>
        <item m="1" x="713"/>
        <item m="1" x="1969"/>
        <item m="1" x="666"/>
        <item m="1" x="1000"/>
        <item m="1" x="978"/>
        <item m="1" x="1873"/>
        <item m="1" x="1766"/>
        <item m="1" x="954"/>
        <item m="1" x="1491"/>
        <item m="1" x="1299"/>
        <item m="1" x="511"/>
        <item m="1" x="2298"/>
        <item m="1" x="1858"/>
        <item m="1" x="1106"/>
        <item m="1" x="1323"/>
        <item m="1" x="972"/>
        <item m="1" x="522"/>
        <item m="1" x="2338"/>
        <item m="1" x="599"/>
        <item m="1" x="800"/>
        <item m="1" x="1614"/>
        <item m="1" x="1841"/>
        <item m="1" x="2292"/>
        <item m="1" x="1278"/>
        <item m="1" x="2366"/>
        <item m="1" x="495"/>
        <item m="1" x="1354"/>
        <item m="1" x="2199"/>
        <item x="490"/>
        <item m="1" x="1294"/>
        <item m="1" x="814"/>
        <item m="1" x="1379"/>
        <item m="1" x="1312"/>
        <item m="1" x="2018"/>
        <item m="1" x="2223"/>
        <item m="1" x="1021"/>
        <item m="1" x="2176"/>
        <item m="1" x="1826"/>
        <item m="1" x="1934"/>
        <item m="1" x="1587"/>
        <item m="1" x="586"/>
        <item m="1" x="1075"/>
        <item m="1" x="2044"/>
        <item m="1" x="1639"/>
        <item m="1" x="2264"/>
        <item m="1" x="2139"/>
        <item m="1" x="1717"/>
        <item m="1" x="1227"/>
        <item m="1" x="1358"/>
        <item m="1" x="1857"/>
        <item m="1" x="1481"/>
        <item m="1" x="600"/>
        <item m="1" x="1056"/>
        <item m="1" x="1275"/>
        <item m="1" x="1499"/>
        <item m="1" x="2141"/>
        <item m="1" x="809"/>
        <item m="1" x="2356"/>
        <item m="1" x="1494"/>
        <item m="1" x="1758"/>
        <item m="1" x="816"/>
        <item m="1" x="756"/>
        <item m="1" x="1079"/>
        <item m="1" x="1219"/>
        <item m="1" x="2096"/>
        <item m="1" x="1318"/>
        <item m="1" x="2335"/>
        <item m="1" x="2230"/>
        <item m="1" x="716"/>
        <item m="1" x="1032"/>
        <item m="1" x="1616"/>
        <item m="1" x="1730"/>
        <item m="1" x="1713"/>
        <item m="1" x="1958"/>
        <item m="1" x="1210"/>
        <item m="1" x="1238"/>
        <item m="1" x="619"/>
        <item m="1" x="1477"/>
        <item m="1" x="1511"/>
        <item m="1" x="2214"/>
        <item m="1" x="798"/>
        <item m="1" x="1137"/>
        <item m="1" x="930"/>
        <item m="1" x="950"/>
        <item m="1" x="671"/>
        <item m="1" x="2325"/>
        <item m="1" x="2153"/>
        <item m="1" x="1716"/>
        <item m="1" x="1410"/>
        <item m="1" x="2251"/>
        <item m="1" x="1596"/>
        <item m="1" x="1869"/>
        <item m="1" x="2351"/>
        <item m="1" x="1097"/>
        <item m="1" x="1139"/>
        <item m="1" x="722"/>
        <item m="1" x="1627"/>
        <item m="1" x="676"/>
        <item m="1" x="2194"/>
        <item m="1" x="1244"/>
        <item m="1" x="1269"/>
        <item m="1" x="1425"/>
        <item m="1" x="1450"/>
        <item m="1" x="1392"/>
        <item m="1" x="1842"/>
        <item m="1" x="2238"/>
        <item m="1" x="815"/>
        <item m="1" x="1216"/>
        <item m="1" x="555"/>
        <item m="1" x="1328"/>
        <item m="1" x="1984"/>
        <item m="1" x="1783"/>
        <item m="1" x="2296"/>
        <item m="1" x="2012"/>
        <item m="1" x="1374"/>
        <item m="1" x="2312"/>
        <item m="1" x="2302"/>
        <item m="1" x="1848"/>
        <item m="1" x="2342"/>
        <item m="1" x="1042"/>
        <item m="1" x="1546"/>
        <item m="1" x="1327"/>
        <item m="1" x="571"/>
        <item m="1" x="1900"/>
        <item m="1" x="1884"/>
        <item m="1" x="1171"/>
        <item m="1" x="633"/>
        <item m="1" x="1274"/>
        <item m="1" x="1765"/>
        <item m="1" x="698"/>
        <item m="1" x="1069"/>
        <item m="1" x="1956"/>
        <item m="1" x="2295"/>
        <item m="1" x="870"/>
        <item m="1" x="994"/>
        <item m="1" x="1605"/>
        <item m="1" x="542"/>
        <item m="1" x="1544"/>
        <item m="1" x="1503"/>
        <item m="1" x="1333"/>
        <item m="1" x="1915"/>
        <item m="1" x="1296"/>
        <item m="1" x="1547"/>
        <item m="1" x="1874"/>
        <item m="1" x="2130"/>
        <item m="1" x="1902"/>
        <item m="1" x="1738"/>
        <item m="1" x="861"/>
        <item m="1" x="871"/>
        <item m="1" x="1553"/>
        <item m="1" x="1342"/>
        <item m="1" x="1623"/>
        <item m="1" x="1993"/>
        <item m="1" x="2256"/>
        <item m="1" x="1351"/>
        <item m="1" x="1276"/>
        <item m="1" x="906"/>
        <item m="1" x="583"/>
        <item m="1" x="941"/>
        <item m="1" x="1029"/>
        <item m="1" x="1703"/>
        <item m="1" x="1319"/>
        <item m="1" x="1622"/>
        <item m="1" x="1063"/>
        <item m="1" x="2340"/>
        <item m="1" x="1659"/>
        <item m="1" x="1835"/>
        <item m="1" x="1895"/>
        <item m="1" x="2019"/>
        <item m="1" x="1896"/>
        <item m="1" x="1815"/>
        <item m="1" x="1846"/>
        <item m="1" x="1404"/>
        <item m="1" x="1737"/>
        <item m="1" x="2308"/>
        <item m="1" x="1071"/>
        <item m="1" x="1809"/>
        <item m="1" x="637"/>
        <item m="1" x="1531"/>
        <item m="1" x="1796"/>
        <item m="1" x="1004"/>
        <item m="1" x="1592"/>
        <item m="1" x="2310"/>
        <item m="1" x="1094"/>
        <item m="1" x="901"/>
        <item m="1" x="909"/>
        <item m="1" x="552"/>
        <item m="1" x="2083"/>
        <item m="1" x="1776"/>
        <item m="1" x="1625"/>
        <item m="1" x="1347"/>
        <item m="1" x="1266"/>
        <item m="1" x="1449"/>
        <item m="1" x="1397"/>
        <item m="1" x="2283"/>
        <item m="1" x="1514"/>
        <item m="1" x="1708"/>
        <item m="1" x="1561"/>
        <item m="1" x="1377"/>
        <item m="1" x="2237"/>
        <item m="1" x="818"/>
        <item m="1" x="739"/>
        <item m="1" x="1961"/>
        <item m="1" x="1199"/>
        <item m="1" x="1191"/>
        <item m="1" x="842"/>
        <item m="1" x="1521"/>
        <item m="1" x="2348"/>
        <item m="1" x="662"/>
        <item m="1" x="1086"/>
        <item m="1" x="731"/>
        <item m="1" x="1408"/>
        <item m="1" x="1072"/>
        <item m="1" x="1886"/>
        <item m="1" x="2198"/>
        <item m="1" x="1015"/>
        <item m="1" x="1687"/>
        <item m="1" x="1065"/>
        <item m="1" x="1291"/>
        <item m="1" x="701"/>
        <item m="1" x="1420"/>
        <item m="1" x="1545"/>
        <item m="1" x="767"/>
        <item m="1" x="1725"/>
        <item m="1" x="650"/>
        <item m="1" x="1518"/>
        <item m="1" x="921"/>
        <item m="1" x="939"/>
        <item m="1" x="2178"/>
        <item m="1" x="1469"/>
        <item m="1" x="2208"/>
        <item m="1" x="2146"/>
        <item m="1" x="648"/>
        <item m="1" x="1130"/>
        <item m="1" x="2345"/>
        <item m="1" x="2049"/>
        <item m="1" x="2024"/>
        <item m="1" x="1645"/>
        <item m="1" x="1918"/>
        <item m="1" x="1515"/>
        <item m="1" x="1462"/>
        <item m="1" x="2065"/>
        <item m="1" x="1943"/>
        <item m="1" x="895"/>
        <item m="1" x="2367"/>
        <item m="1" x="1134"/>
        <item m="1" x="2235"/>
        <item m="1" x="2023"/>
        <item m="1" x="1168"/>
        <item m="1" x="2209"/>
        <item m="1" x="526"/>
        <item m="1" x="872"/>
        <item m="1" x="1061"/>
        <item m="1" x="1114"/>
        <item m="1" x="1254"/>
        <item m="1" x="2172"/>
        <item m="1" x="1996"/>
        <item m="1" x="1955"/>
        <item m="1" x="905"/>
        <item m="1" x="2216"/>
        <item m="1" x="2226"/>
        <item m="1" x="1225"/>
        <item m="1" x="1936"/>
        <item m="1" x="2329"/>
        <item m="1" x="744"/>
        <item m="1" x="1689"/>
        <item m="1" x="1457"/>
        <item m="1" x="945"/>
        <item m="1" x="2192"/>
        <item m="1" x="696"/>
        <item m="1" x="535"/>
        <item m="1" x="1568"/>
        <item m="1" x="1082"/>
        <item m="1" x="1508"/>
        <item m="1" x="1840"/>
        <item m="1" x="1167"/>
        <item m="1" x="575"/>
        <item m="1" x="1799"/>
        <item m="1" x="2091"/>
        <item m="1" x="2142"/>
        <item m="1" x="878"/>
        <item m="1" x="1196"/>
        <item m="1" x="1224"/>
        <item m="1" x="2128"/>
        <item m="1" x="2191"/>
        <item m="1" x="1036"/>
        <item m="1" x="584"/>
        <item m="1" x="706"/>
        <item m="1" x="1192"/>
        <item m="1" x="679"/>
        <item m="1" x="634"/>
        <item m="1" x="832"/>
        <item m="1" x="1038"/>
        <item m="1" x="1007"/>
        <item m="1" x="1755"/>
        <item m="1" x="2304"/>
        <item m="1" x="546"/>
        <item m="1" x="1581"/>
        <item m="1" x="1023"/>
        <item m="1" x="2027"/>
        <item m="1" x="611"/>
        <item m="1" x="1451"/>
        <item m="1" x="2200"/>
        <item m="1" x="1186"/>
        <item m="1" x="855"/>
        <item m="1" x="1255"/>
        <item m="1" x="1261"/>
        <item m="1" x="1760"/>
        <item m="1" x="1790"/>
        <item m="1" x="1121"/>
        <item m="1" x="2247"/>
        <item m="1" x="1240"/>
        <item m="1" x="1223"/>
        <item m="1" x="1014"/>
        <item m="1" x="573"/>
        <item m="1" x="1231"/>
        <item m="1" x="1466"/>
        <item m="1" x="1684"/>
        <item m="1" x="2368"/>
        <item m="1" x="1772"/>
        <item m="1" x="926"/>
        <item m="1" x="1992"/>
        <item m="1" x="810"/>
        <item m="1" x="1108"/>
        <item m="1" x="1722"/>
        <item m="1" x="1001"/>
        <item m="1" x="551"/>
        <item m="1" x="2236"/>
        <item m="1" x="1706"/>
        <item m="1" x="846"/>
        <item m="1" x="1376"/>
        <item m="1" x="1220"/>
        <item m="1" x="1228"/>
        <item m="1" x="2048"/>
        <item m="1" x="1859"/>
        <item m="1" x="1424"/>
        <item m="1" x="1110"/>
        <item m="1" x="1985"/>
        <item m="1" x="2123"/>
        <item m="1" x="1321"/>
        <item m="1" x="1922"/>
        <item m="1" x="1646"/>
        <item m="1" x="1035"/>
        <item m="1" x="1120"/>
        <item m="1" x="2031"/>
        <item m="1" x="1676"/>
        <item m="1" x="760"/>
        <item m="1" x="1527"/>
        <item m="1" x="1025"/>
        <item m="1" x="786"/>
        <item m="1" x="1830"/>
        <item m="1" x="804"/>
        <item m="1" x="1910"/>
        <item m="1" x="2347"/>
        <item m="1" x="1478"/>
        <item m="1" x="2182"/>
        <item m="1" x="1375"/>
        <item m="1" x="2375"/>
        <item m="1" x="1748"/>
        <item m="1" x="1169"/>
        <item m="1" x="1290"/>
        <item m="1" x="1142"/>
        <item m="1" x="1640"/>
        <item m="1" x="1564"/>
        <item m="1" x="621"/>
        <item m="1" x="628"/>
        <item m="1" x="1483"/>
        <item m="1" x="544"/>
        <item m="1" x="588"/>
        <item m="1" x="1608"/>
        <item m="1" x="932"/>
        <item m="1" x="777"/>
        <item m="1" x="2103"/>
        <item m="1" x="1472"/>
        <item m="1" x="1448"/>
        <item m="1" x="891"/>
        <item m="1" x="1090"/>
        <item m="1" x="1825"/>
        <item m="1" x="1875"/>
        <item m="1" x="1893"/>
        <item m="1" x="781"/>
        <item m="1" x="1292"/>
        <item m="1" x="750"/>
        <item m="1" x="1145"/>
        <item m="1" x="2150"/>
        <item m="1" x="1279"/>
        <item m="1" x="2118"/>
        <item m="1" x="1467"/>
        <item m="1" x="1413"/>
        <item m="1" x="952"/>
        <item m="1" x="1378"/>
        <item m="1" x="1579"/>
        <item m="1" x="877"/>
        <item m="1" x="919"/>
        <item m="1" x="614"/>
        <item m="1" x="1148"/>
        <item m="1" x="938"/>
        <item m="1" x="904"/>
        <item m="1" x="892"/>
        <item m="1" x="1314"/>
        <item m="1" x="672"/>
        <item m="1" x="1845"/>
        <item m="1" x="762"/>
        <item m="1" x="1749"/>
        <item m="1" x="1187"/>
        <item m="1" x="1864"/>
        <item m="1" x="1528"/>
        <item m="1" x="2221"/>
        <item m="1" x="1264"/>
        <item m="1" x="2360"/>
        <item m="1" x="580"/>
        <item m="1" x="957"/>
        <item m="1" x="2185"/>
        <item m="1" x="697"/>
        <item m="1" x="1475"/>
        <item m="1" x="1986"/>
        <item m="1" x="1804"/>
        <item m="1" x="1400"/>
        <item m="1" x="851"/>
        <item m="1" x="512"/>
        <item m="1" x="1570"/>
        <item m="1" x="1562"/>
        <item m="1" x="2245"/>
        <item m="1" x="1759"/>
        <item m="1" x="661"/>
        <item m="1" x="1006"/>
        <item m="1" x="2086"/>
        <item m="1" x="615"/>
        <item m="1" x="1099"/>
        <item m="1" x="2105"/>
        <item m="1" x="1698"/>
        <item m="1" x="1571"/>
        <item m="1" x="2317"/>
        <item m="1" x="577"/>
        <item m="1" x="1885"/>
        <item m="1" x="848"/>
        <item m="1" x="2034"/>
        <item m="1" x="1041"/>
        <item m="1" x="595"/>
        <item m="1" x="1305"/>
        <item m="1" x="1176"/>
        <item m="1" x="2293"/>
        <item m="1" x="788"/>
        <item m="1" x="2203"/>
        <item m="1" x="813"/>
        <item m="1" x="1550"/>
        <item m="1" x="979"/>
        <item m="1" x="528"/>
        <item m="1" x="1468"/>
        <item m="1" x="563"/>
        <item m="1" x="2252"/>
        <item m="1" x="1762"/>
        <item m="1" x="907"/>
        <item m="1" x="1890"/>
        <item m="1" x="1250"/>
        <item m="1" x="1740"/>
        <item m="1" x="1974"/>
        <item m="1" x="723"/>
        <item m="1" x="1777"/>
        <item m="1" x="670"/>
        <item m="1" x="1802"/>
        <item m="1" x="1580"/>
        <item m="1" x="1594"/>
        <item m="1" x="691"/>
        <item m="1" x="1204"/>
        <item m="1" x="1349"/>
        <item m="1" x="1135"/>
        <item m="1" x="2258"/>
        <item m="1" x="1849"/>
        <item m="1" x="587"/>
        <item m="1" x="1205"/>
        <item m="1" x="1983"/>
        <item m="1" x="1443"/>
        <item m="1" x="1437"/>
        <item m="1" x="1817"/>
        <item m="1" x="1473"/>
        <item m="1" x="770"/>
        <item m="1" x="2288"/>
        <item m="1" x="860"/>
        <item m="1" x="1265"/>
        <item m="1" x="1479"/>
        <item m="1" x="1575"/>
        <item m="1" x="2158"/>
        <item m="1" x="1541"/>
        <item m="1" x="2321"/>
        <item m="1" x="639"/>
        <item m="1" x="2119"/>
        <item m="1" x="1810"/>
        <item m="1" x="1606"/>
        <item m="1" x="942"/>
        <item m="1" x="592"/>
        <item m="1" x="2159"/>
        <item m="1" x="1010"/>
        <item m="1" x="1911"/>
        <item m="1" x="530"/>
        <item m="1" x="1398"/>
        <item m="1" x="1847"/>
        <item m="1" x="1647"/>
        <item m="1" x="902"/>
        <item m="1" x="1530"/>
        <item m="1" x="1012"/>
        <item m="1" x="2333"/>
        <item m="1" x="1476"/>
        <item m="1" x="1502"/>
        <item m="1" x="1066"/>
        <item m="1" x="1446"/>
        <item m="1" x="2365"/>
        <item m="1" x="1406"/>
        <item m="1" x="1787"/>
        <item m="1" x="1146"/>
        <item m="1" x="727"/>
        <item m="1" x="819"/>
        <item m="1" x="774"/>
        <item m="1" x="635"/>
        <item m="1" x="626"/>
        <item m="1" x="1556"/>
        <item m="1" x="1447"/>
        <item m="1" x="1813"/>
        <item m="1" x="1923"/>
        <item m="1" x="989"/>
        <item m="1" x="1979"/>
        <item m="1" x="841"/>
        <item m="1" x="1512"/>
        <item m="1" x="1428"/>
        <item m="1" x="784"/>
        <item m="1" x="2232"/>
        <item m="1" x="685"/>
        <item m="1" x="1634"/>
        <item m="1" x="1860"/>
        <item m="1" x="2098"/>
        <item m="1" x="2371"/>
        <item m="1" x="645"/>
        <item m="1" x="1534"/>
        <item m="1" x="1489"/>
        <item m="1" x="1288"/>
        <item m="1" x="1423"/>
        <item m="1" x="1543"/>
        <item m="1" x="2046"/>
        <item m="1" x="688"/>
        <item m="1" x="2297"/>
        <item m="1" x="827"/>
        <item m="1" x="1248"/>
        <item m="1" x="1612"/>
        <item m="1" x="1046"/>
        <item m="1" x="1303"/>
        <item m="1" x="1016"/>
        <item m="1" x="1345"/>
        <item m="1" x="1520"/>
        <item m="1" x="570"/>
        <item m="1" x="1872"/>
        <item m="1" x="2112"/>
        <item m="1" x="779"/>
        <item m="1" x="1370"/>
        <item m="1" x="936"/>
        <item m="1" x="687"/>
        <item m="1" x="1270"/>
        <item m="1" x="1883"/>
        <item m="1" x="1405"/>
        <item m="1" x="2349"/>
        <item m="1" x="1807"/>
        <item m="1" x="1170"/>
        <item m="1" x="2206"/>
        <item m="1" x="541"/>
        <item m="1" x="1678"/>
        <item m="1" x="885"/>
        <item m="1" x="1289"/>
        <item m="1" x="1667"/>
        <item m="1" x="1487"/>
        <item m="1" x="1111"/>
        <item m="1" x="1526"/>
        <item m="1" x="763"/>
        <item m="1" x="1083"/>
        <item m="1" x="629"/>
        <item m="1" x="1412"/>
        <item m="1" x="2115"/>
        <item m="1" x="2081"/>
        <item m="1" x="1626"/>
        <item m="1" x="879"/>
        <item m="1" x="1104"/>
        <item m="1" x="1105"/>
        <item m="1" x="859"/>
        <item m="1" x="2154"/>
        <item m="1" x="897"/>
        <item m="1" x="1433"/>
        <item m="1" x="2151"/>
        <item m="1" x="1589"/>
        <item m="1" x="973"/>
        <item m="1" x="961"/>
        <item m="1" x="1183"/>
        <item m="1" x="1166"/>
        <item m="1" x="1365"/>
        <item m="1" x="1372"/>
        <item m="1" x="2068"/>
        <item m="1" x="694"/>
        <item m="1" x="915"/>
        <item m="1" x="1480"/>
        <item m="1" x="2374"/>
        <item m="1" x="933"/>
        <item m="1" x="497"/>
        <item m="1" x="752"/>
        <item m="1" x="2187"/>
        <item m="1" x="937"/>
        <item m="1" x="1506"/>
        <item m="1" x="1343"/>
        <item m="1" x="529"/>
        <item m="1" x="956"/>
        <item m="1" x="1573"/>
        <item m="1" x="1919"/>
        <item m="1" x="2078"/>
        <item m="1" x="2014"/>
        <item m="1" x="1774"/>
        <item m="1" x="605"/>
        <item m="1" x="1018"/>
        <item m="1" x="2210"/>
        <item m="1" x="2079"/>
        <item m="1" x="1157"/>
        <item m="1" x="1788"/>
        <item m="1" x="2136"/>
        <item m="1" x="2120"/>
        <item m="1" x="1281"/>
        <item m="1" x="1513"/>
        <item m="1" x="1727"/>
        <item m="1" x="2255"/>
        <item m="1" x="964"/>
        <item m="1" x="1781"/>
        <item m="1" x="1601"/>
        <item m="1" x="1894"/>
        <item m="1" x="576"/>
        <item m="1" x="1994"/>
        <item m="1" x="695"/>
        <item m="1" x="1453"/>
        <item m="1" x="2109"/>
        <item m="1" x="2015"/>
        <item m="1" x="1073"/>
        <item m="1" x="2013"/>
        <item m="1" x="1143"/>
        <item m="1" x="1243"/>
        <item m="1" x="1630"/>
        <item m="1" x="805"/>
        <item m="1" x="1733"/>
        <item m="1" x="2087"/>
        <item m="1" x="1051"/>
        <item m="1" x="1126"/>
        <item m="1" x="1881"/>
        <item m="1" x="2162"/>
        <item m="1" x="1100"/>
        <item m="1" x="2137"/>
        <item m="1" x="2202"/>
        <item m="1" x="1876"/>
        <item m="1" x="2089"/>
        <item m="1" x="1574"/>
        <item m="1" x="1246"/>
        <item m="1" x="1565"/>
        <item m="1" x="2041"/>
        <item m="1" x="1791"/>
        <item m="1" x="1364"/>
        <item m="1" x="2025"/>
        <item m="1" x="2088"/>
        <item m="1" x="1780"/>
        <item m="1" x="1907"/>
        <item m="1" x="1394"/>
        <item m="1" x="1823"/>
        <item m="1" x="935"/>
        <item m="1" x="955"/>
        <item m="1" x="1540"/>
        <item m="1" x="1837"/>
        <item m="1" x="1282"/>
        <item m="1" x="2231"/>
        <item m="1" x="1371"/>
        <item m="1" x="2067"/>
        <item m="1" x="636"/>
        <item m="1" x="2143"/>
        <item m="1" x="929"/>
        <item m="1" x="2157"/>
        <item m="1" x="1862"/>
        <item m="1" x="1714"/>
        <item m="1" x="1150"/>
        <item m="1" x="2320"/>
        <item m="1" x="1221"/>
        <item m="1" x="714"/>
        <item m="1" x="943"/>
        <item m="1" x="2063"/>
        <item m="1" x="1831"/>
        <item m="1" x="883"/>
        <item m="1" x="1959"/>
        <item m="1" x="1353"/>
        <item m="1" x="1096"/>
        <item m="1" x="1551"/>
        <item m="1" x="1878"/>
        <item m="1" x="606"/>
        <item m="1" x="1940"/>
        <item m="1" x="2028"/>
        <item m="1" x="2181"/>
        <item m="1" x="924"/>
        <item m="1" x="581"/>
        <item m="1" x="940"/>
        <item m="1" x="2217"/>
        <item m="1" x="1262"/>
        <item m="1" x="1877"/>
        <item m="1" x="1916"/>
        <item m="1" x="1805"/>
        <item m="1" x="553"/>
        <item m="1" x="1560"/>
        <item m="1" x="1180"/>
        <item m="1" x="709"/>
        <item m="1" x="1297"/>
        <item m="1" x="1552"/>
        <item m="1" x="1316"/>
        <item m="1" x="1982"/>
        <item m="1" x="1122"/>
        <item m="1" x="1283"/>
        <item m="1" x="692"/>
        <item m="1" x="1011"/>
        <item m="1" x="2062"/>
        <item m="1" x="2303"/>
        <item m="1" x="540"/>
        <item m="1" x="778"/>
        <item m="1" x="708"/>
        <item m="1" x="1609"/>
        <item m="1" x="2066"/>
        <item m="1" x="1024"/>
        <item m="1" x="1655"/>
        <item m="1" x="596"/>
        <item m="1" x="2002"/>
        <item m="1" x="1792"/>
        <item m="1" x="1677"/>
        <item m="1" x="547"/>
        <item m="1" x="1991"/>
        <item m="1" x="2318"/>
        <item m="1" x="1310"/>
        <item m="1" x="1816"/>
        <item m="1" x="1577"/>
        <item m="1" x="667"/>
        <item m="1" x="1155"/>
        <item m="1" x="612"/>
        <item m="1" x="2045"/>
        <item m="1" x="1095"/>
        <item m="1" x="1525"/>
        <item m="1" x="1572"/>
        <item m="1" x="593"/>
        <item m="1" x="1967"/>
        <item m="1" x="1718"/>
        <item m="1" x="514"/>
        <item m="1" x="1492"/>
        <item m="1" x="1163"/>
        <item m="1" x="1460"/>
        <item m="1" x="1649"/>
        <item m="1" x="1729"/>
        <item m="1" x="2239"/>
        <item m="1" x="2061"/>
        <item m="1" x="2069"/>
        <item m="1" x="1125"/>
        <item m="1" x="564"/>
        <item m="1" x="2016"/>
        <item m="1" x="1928"/>
        <item m="1" x="1710"/>
        <item m="1" x="1088"/>
        <item m="1" x="2108"/>
        <item m="1" x="1882"/>
        <item m="1" x="1505"/>
        <item m="1" x="1929"/>
        <item m="1" x="787"/>
        <item m="1" x="912"/>
        <item m="1" x="1834"/>
        <item m="1" x="1091"/>
        <item m="1" x="1257"/>
        <item m="1" x="1050"/>
        <item m="1" x="508"/>
        <item m="1" x="1189"/>
        <item m="1" x="1234"/>
        <item m="1" x="1868"/>
        <item m="1" x="513"/>
        <item m="1" x="675"/>
        <item m="1" x="2257"/>
        <item m="1" x="1455"/>
        <item m="1" x="2327"/>
        <item m="1" x="2301"/>
        <item m="1" x="2253"/>
        <item m="1" x="1284"/>
        <item m="1" x="1211"/>
        <item m="1" x="707"/>
        <item m="1" x="1833"/>
        <item m="1" x="2319"/>
        <item m="1" x="641"/>
        <item m="1" x="2279"/>
        <item m="1" x="1617"/>
        <item m="1" x="1987"/>
        <item m="1" x="1340"/>
        <item m="1" x="996"/>
        <item m="1" x="1699"/>
        <item m="1" x="663"/>
        <item m="1" x="1087"/>
        <item m="1" x="1827"/>
        <item m="1" x="1637"/>
        <item m="1" x="1746"/>
        <item m="1" x="2008"/>
        <item m="1" x="1422"/>
        <item m="1" x="1401"/>
        <item m="1" x="1584"/>
        <item m="1" x="864"/>
        <item m="1" x="654"/>
        <item m="1" x="2035"/>
        <item m="1" x="733"/>
        <item m="1" x="844"/>
        <item m="1" x="646"/>
        <item m="1" x="1013"/>
        <item m="1" x="2071"/>
        <item m="1" x="2076"/>
        <item m="1" x="2122"/>
        <item m="1" x="594"/>
        <item m="1" x="821"/>
        <item m="1" x="1504"/>
        <item m="1" x="1997"/>
        <item m="1" x="825"/>
        <item m="1" x="1668"/>
        <item m="1" x="1222"/>
        <item m="1" x="1712"/>
        <item m="1" x="2121"/>
        <item m="1" x="2326"/>
        <item m="1" x="1028"/>
        <item m="1" x="2243"/>
        <item m="1" x="2284"/>
        <item m="1" x="1942"/>
        <item m="1" x="1932"/>
        <item m="1" x="1329"/>
        <item m="1" x="664"/>
        <item m="1" x="908"/>
        <item m="1" x="2240"/>
        <item m="1" x="1728"/>
        <item m="1" x="616"/>
        <item m="1" x="1077"/>
        <item m="1" x="1870"/>
        <item m="1" x="1373"/>
        <item m="1" x="1322"/>
        <item m="1" x="1903"/>
        <item m="1" x="1819"/>
        <item m="1" x="1367"/>
        <item m="1" x="1277"/>
        <item m="1" x="668"/>
        <item m="1" x="944"/>
        <item m="1" x="657"/>
        <item m="1" x="2267"/>
        <item m="1" x="1338"/>
        <item m="1" x="2242"/>
        <item m="1" x="1417"/>
        <item m="1" x="1360"/>
        <item m="1" x="1977"/>
        <item m="1" x="1102"/>
        <item m="1" x="1313"/>
        <item m="1" x="1486"/>
        <item m="1" x="1361"/>
        <item m="1" x="1336"/>
        <item m="1" x="2211"/>
        <item m="1" x="2116"/>
        <item m="1" x="1576"/>
        <item m="1" x="1485"/>
        <item m="1" x="811"/>
        <item m="1" x="991"/>
        <item m="1" x="715"/>
        <item m="1" x="2131"/>
        <item m="1" x="1482"/>
        <item m="1" x="2073"/>
        <item m="1" x="1957"/>
        <item m="1" x="900"/>
        <item m="1" x="1287"/>
        <item m="1" x="2133"/>
        <item m="1" x="1044"/>
        <item m="1" x="1695"/>
        <item m="1" x="1920"/>
        <item m="1" x="2010"/>
        <item m="1" x="795"/>
        <item m="1" x="2125"/>
        <item m="1" x="1631"/>
        <item m="1" x="2330"/>
        <item m="1" x="1151"/>
        <item m="1" x="1344"/>
        <item m="1" x="734"/>
        <item m="1" x="710"/>
        <item m="1" x="2372"/>
        <item m="1" x="2053"/>
        <item m="1" x="2054"/>
        <item m="1" x="2106"/>
        <item m="1" x="1651"/>
        <item m="1" x="2134"/>
        <item m="1" x="2147"/>
        <item m="1" x="1414"/>
        <item m="1" x="655"/>
        <item m="1" x="2294"/>
        <item m="1" x="1218"/>
        <item m="1" x="2144"/>
        <item m="1" x="1060"/>
        <item m="1" x="2174"/>
        <item m="1" x="2289"/>
        <item m="1" x="1731"/>
        <item m="1" x="2322"/>
        <item m="1" x="974"/>
        <item m="1" x="1493"/>
        <item m="1" x="1595"/>
        <item m="1" x="2074"/>
        <item m="1" x="1599"/>
        <item m="1" x="1380"/>
        <item m="1" x="1107"/>
        <item m="1" x="1158"/>
        <item m="1" x="1020"/>
        <item m="1" x="2126"/>
        <item m="1" x="651"/>
        <item m="1" x="2021"/>
        <item m="1" x="1362"/>
        <item m="1" x="548"/>
        <item m="1" x="1389"/>
        <item m="1" x="2039"/>
        <item m="1" x="2099"/>
        <item m="1" x="1952"/>
        <item m="1" x="2323"/>
        <item m="1" x="640"/>
        <item m="1" x="2346"/>
        <item m="1" x="1989"/>
        <item m="1" x="1839"/>
        <item m="1" x="1593"/>
        <item m="1" x="1566"/>
        <item m="1" x="572"/>
        <item m="1" x="1188"/>
        <item m="1" x="1641"/>
        <item m="1" x="1532"/>
        <item m="1" x="1548"/>
        <item m="1" x="2037"/>
        <item m="1" x="1891"/>
        <item m="1" x="966"/>
        <item m="1" x="998"/>
        <item m="1" x="1824"/>
        <item m="1" x="2316"/>
        <item m="1" x="1268"/>
        <item m="1" x="720"/>
        <item m="1" x="793"/>
        <item m="1" x="916"/>
        <item m="1" x="1871"/>
        <item m="1" x="745"/>
        <item m="1" x="1836"/>
        <item m="1" x="1536"/>
        <item m="1" x="2003"/>
        <item m="1" x="2070"/>
        <item m="1" x="680"/>
        <item m="1" x="717"/>
        <item m="1" x="949"/>
        <item m="1" x="980"/>
        <item m="1" x="566"/>
        <item m="1" x="1064"/>
        <item m="1" x="1249"/>
        <item m="1" x="953"/>
        <item m="1" x="983"/>
        <item m="1" x="2138"/>
        <item m="1" x="1206"/>
        <item m="1" x="1950"/>
        <item m="1" x="498"/>
        <item m="1" x="509"/>
        <item m="1" x="1887"/>
        <item m="1" x="1554"/>
        <item m="1" x="856"/>
        <item m="1" x="1127"/>
        <item m="1" x="2364"/>
        <item m="1" x="2260"/>
        <item m="1" x="2020"/>
        <item m="1" x="1669"/>
        <item m="1" x="771"/>
        <item m="1" x="2043"/>
        <item m="1" x="882"/>
        <item m="1" x="607"/>
        <item m="1" x="2265"/>
        <item m="1" x="875"/>
        <item m="1" x="1144"/>
        <item m="1" x="2357"/>
        <item m="1" x="1786"/>
        <item m="1" x="758"/>
        <item m="1" x="984"/>
        <item m="1" x="850"/>
        <item m="1" x="560"/>
        <item m="1" x="559"/>
        <item m="1" x="1741"/>
        <item m="1" x="880"/>
        <item m="1" x="1337"/>
        <item m="1" x="2042"/>
        <item m="1" x="1852"/>
        <item m="1" x="1339"/>
        <item m="1" x="1215"/>
        <item m="1" x="2201"/>
        <item m="1" x="1906"/>
        <item m="1" x="1767"/>
        <item m="1" x="887"/>
        <item m="1" x="1664"/>
        <item m="1" x="617"/>
        <item m="1" x="2093"/>
        <item m="1" x="775"/>
        <item m="1" x="1656"/>
        <item m="1" x="853"/>
        <item m="1" x="516"/>
        <item m="1" x="1458"/>
        <item m="1" x="1620"/>
        <item m="1" x="1690"/>
        <item m="1" x="2328"/>
        <item m="1" x="1507"/>
        <item m="1" x="2195"/>
        <item m="1" x="2196"/>
        <item m="1" x="1938"/>
        <item m="1" x="958"/>
        <item m="1" x="1089"/>
        <item m="1" x="1017"/>
        <item m="1" x="2100"/>
        <item m="1" x="1692"/>
        <item m="1" x="2104"/>
        <item m="1" x="1409"/>
        <item m="1" x="2271"/>
        <item m="1" x="1384"/>
        <item m="1" x="1585"/>
        <item m="1" x="1438"/>
        <item m="1" x="1853"/>
        <item m="1" x="1908"/>
        <item m="1" x="1966"/>
        <item m="1" x="567"/>
        <item m="1" x="1068"/>
        <item m="1" x="1402"/>
        <item m="1" x="568"/>
        <item m="1" x="1988"/>
        <item m="1" x="2336"/>
        <item m="1" x="1522"/>
        <item m="1" x="2168"/>
        <item m="1" x="2094"/>
        <item m="1" x="1356"/>
        <item m="1" x="2059"/>
        <item m="1" x="718"/>
        <item m="1" x="1597"/>
        <item m="1" x="2229"/>
        <item m="1" x="1202"/>
        <item m="1" x="928"/>
        <item m="1" x="1005"/>
        <item m="1" x="622"/>
        <item m="1" x="1775"/>
        <item m="1" x="2261"/>
        <item m="1" x="2268"/>
        <item m="1" x="686"/>
        <item m="1" x="986"/>
        <item m="1" x="728"/>
        <item m="1" x="820"/>
        <item m="1" x="1700"/>
        <item m="1" x="768"/>
        <item m="1" x="2262"/>
        <item m="1" x="1117"/>
        <item m="1" x="2189"/>
        <item m="1" x="549"/>
        <item m="1" x="1569"/>
        <item m="1" x="791"/>
        <item m="1" x="2334"/>
        <item m="1" x="1026"/>
        <item m="1" x="647"/>
        <item m="1" x="833"/>
        <item m="1" x="2030"/>
        <item m="1" x="740"/>
        <item m="1" x="1194"/>
        <item m="1" x="772"/>
        <item m="1" x="1538"/>
        <item m="1" x="1768"/>
        <item m="1" x="2250"/>
        <item m="1" x="623"/>
        <item m="1" x="1172"/>
        <item m="1" x="1995"/>
        <item m="1" x="1638"/>
        <item m="1" x="831"/>
        <item m="1" x="2004"/>
        <item m="1" x="2275"/>
        <item m="1" x="2363"/>
        <item m="1" x="1415"/>
        <item m="1" x="1899"/>
        <item m="1" x="1931"/>
        <item m="1" x="610"/>
        <item m="1" x="1763"/>
        <item m="1" x="1764"/>
        <item m="1" x="1242"/>
        <item m="1" x="968"/>
        <item m="1" x="2056"/>
        <item m="1" x="1421"/>
        <item m="1" x="1008"/>
        <item m="1" x="1031"/>
        <item m="1" x="64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s>
      <extLst>
        <ext xmlns:x14="http://schemas.microsoft.com/office/spreadsheetml/2009/9/main" uri="{2946ED86-A175-432a-8AC1-64E0C546D7DE}">
          <x14:pivotField fillDownLabels="1"/>
        </ext>
      </extLst>
    </pivotField>
    <pivotField compact="0" numFmtId="22" outline="0" showAll="0"/>
    <pivotField compact="0" outline="0" showAll="0" defaultSubtotal="0"/>
    <pivotField axis="axisRow" compact="0" outline="0" showAll="0" defaultSubtotal="0">
      <items count="239">
        <item m="1" x="161"/>
        <item m="1" x="133"/>
        <item m="1" x="170"/>
        <item m="1" x="217"/>
        <item m="1" x="178"/>
        <item m="1" x="144"/>
        <item m="1" x="230"/>
        <item m="1" x="189"/>
        <item m="1" x="152"/>
        <item m="1" x="237"/>
        <item m="1" x="196"/>
        <item m="1" x="158"/>
        <item m="1" x="134"/>
        <item m="1" x="209"/>
        <item m="1" x="171"/>
        <item m="1" x="222"/>
        <item m="1" x="182"/>
        <item m="1" x="147"/>
        <item m="1" x="232"/>
        <item m="1" x="190"/>
        <item m="1" x="153"/>
        <item m="1" x="198"/>
        <item m="1" x="179"/>
        <item m="1" x="157"/>
        <item m="1" x="129"/>
        <item m="1" x="226"/>
        <item m="1" x="204"/>
        <item m="1" x="185"/>
        <item m="1" x="164"/>
        <item m="1" x="212"/>
        <item m="1" x="192"/>
        <item m="1" x="173"/>
        <item m="1" x="142"/>
        <item m="1" x="127"/>
        <item m="1" x="224"/>
        <item m="1" x="174"/>
        <item m="1" x="225"/>
        <item m="1" x="233"/>
        <item m="1" x="208"/>
        <item m="1" x="199"/>
        <item m="1" x="180"/>
        <item m="1" x="186"/>
        <item m="1" x="121"/>
        <item m="1" x="165"/>
        <item m="1" x="218"/>
        <item m="1" x="175"/>
        <item m="1" x="238"/>
        <item m="1" x="227"/>
        <item m="1" x="154"/>
        <item m="1" x="140"/>
        <item m="1" x="188"/>
        <item m="1" x="125"/>
        <item m="1" x="169"/>
        <item m="1" x="223"/>
        <item m="1" x="203"/>
        <item m="1" x="138"/>
        <item m="1" x="236"/>
        <item m="1" x="162"/>
        <item m="1" x="215"/>
        <item m="1" x="148"/>
        <item m="1" x="166"/>
        <item m="1" x="219"/>
        <item m="1" x="150"/>
        <item m="1" x="200"/>
        <item m="1" x="136"/>
        <item m="1" x="159"/>
        <item m="1" x="213"/>
        <item m="1" x="145"/>
        <item m="1" x="194"/>
        <item m="1" x="131"/>
        <item m="1" x="139"/>
        <item m="1" x="187"/>
        <item m="1" x="122"/>
        <item m="1" x="167"/>
        <item m="1" x="220"/>
        <item m="1" x="151"/>
        <item m="1" x="201"/>
        <item m="1" x="160"/>
        <item m="1" x="214"/>
        <item m="1" x="146"/>
        <item m="1" x="195"/>
        <item m="1" x="132"/>
        <item m="1" x="176"/>
        <item m="1" x="231"/>
        <item m="1" x="163"/>
        <item m="1" x="216"/>
        <item m="1" x="149"/>
        <item m="1" x="197"/>
        <item m="1" x="135"/>
        <item m="1" x="177"/>
        <item m="1" x="234"/>
        <item m="1" x="191"/>
        <item m="1" x="130"/>
        <item m="1" x="228"/>
        <item m="1" x="155"/>
        <item m="1" x="205"/>
        <item m="1" x="141"/>
        <item m="1" x="210"/>
        <item m="1" x="168"/>
        <item m="1" x="229"/>
        <item m="1" x="206"/>
        <item m="1" x="235"/>
        <item m="1" x="172"/>
        <item m="1" x="202"/>
        <item m="1" x="137"/>
        <item m="1" x="156"/>
        <item m="1" x="181"/>
        <item m="1" x="207"/>
        <item m="1" x="126"/>
        <item m="1" x="184"/>
        <item m="1" x="211"/>
        <item m="1" x="123"/>
        <item m="1" x="143"/>
        <item x="31"/>
        <item x="11"/>
        <item x="106"/>
        <item x="7"/>
        <item x="66"/>
        <item x="3"/>
        <item x="12"/>
        <item x="44"/>
        <item m="1" x="193"/>
        <item m="1" x="183"/>
        <item m="1" x="128"/>
        <item x="120"/>
        <item m="1" x="124"/>
        <item m="1" x="221"/>
        <item x="76"/>
        <item x="40"/>
        <item x="73"/>
        <item x="27"/>
        <item x="71"/>
        <item x="28"/>
        <item x="29"/>
        <item x="77"/>
        <item x="18"/>
        <item x="116"/>
        <item x="35"/>
        <item x="80"/>
        <item x="75"/>
        <item x="112"/>
        <item x="100"/>
        <item x="10"/>
        <item x="91"/>
        <item x="50"/>
        <item x="24"/>
        <item x="37"/>
        <item x="45"/>
        <item x="99"/>
        <item x="90"/>
        <item x="21"/>
        <item x="64"/>
        <item x="89"/>
        <item x="9"/>
        <item x="103"/>
        <item x="48"/>
        <item x="104"/>
        <item x="82"/>
        <item x="115"/>
        <item x="38"/>
        <item x="85"/>
        <item x="25"/>
        <item x="26"/>
        <item x="92"/>
        <item x="30"/>
        <item x="20"/>
        <item x="60"/>
        <item x="94"/>
        <item x="67"/>
        <item x="16"/>
        <item x="102"/>
        <item x="49"/>
        <item x="56"/>
        <item x="70"/>
        <item x="65"/>
        <item x="59"/>
        <item x="5"/>
        <item x="22"/>
        <item x="119"/>
        <item x="93"/>
        <item x="63"/>
        <item x="15"/>
        <item x="19"/>
        <item x="97"/>
        <item x="23"/>
        <item x="6"/>
        <item x="52"/>
        <item x="46"/>
        <item x="117"/>
        <item x="54"/>
        <item x="84"/>
        <item x="33"/>
        <item x="96"/>
        <item x="57"/>
        <item x="74"/>
        <item x="1"/>
        <item x="8"/>
        <item x="101"/>
        <item x="53"/>
        <item x="98"/>
        <item x="47"/>
        <item x="108"/>
        <item x="2"/>
        <item x="81"/>
        <item x="34"/>
        <item x="86"/>
        <item x="17"/>
        <item x="107"/>
        <item x="110"/>
        <item x="68"/>
        <item x="39"/>
        <item x="72"/>
        <item x="87"/>
        <item x="62"/>
        <item x="0"/>
        <item x="4"/>
        <item x="13"/>
        <item x="14"/>
        <item x="32"/>
        <item x="36"/>
        <item x="41"/>
        <item x="42"/>
        <item x="43"/>
        <item x="51"/>
        <item x="55"/>
        <item x="58"/>
        <item x="61"/>
        <item x="69"/>
        <item x="78"/>
        <item x="79"/>
        <item x="83"/>
        <item x="88"/>
        <item x="95"/>
        <item x="105"/>
        <item x="109"/>
        <item x="111"/>
        <item x="113"/>
        <item x="114"/>
        <item x="118"/>
      </items>
    </pivotField>
    <pivotField compact="0" outline="0" showAll="0" defaultSubtotal="0"/>
    <pivotField compact="0" outline="0" showAll="0"/>
    <pivotField dataField="1" compact="0" outline="0" showAll="0"/>
    <pivotField compact="0" outline="0" showAll="0"/>
    <pivotField compact="0" outline="0" showAll="0" defaultSubtotal="0"/>
    <pivotField compact="0" outline="0" showAll="0"/>
    <pivotField axis="axisRow" compact="0" outline="0" showAll="0" defaultSubtotal="0">
      <items count="577">
        <item x="3"/>
        <item x="47"/>
        <item x="28"/>
        <item x="2"/>
        <item x="4"/>
        <item x="44"/>
        <item x="23"/>
        <item x="14"/>
        <item x="21"/>
        <item x="10"/>
        <item x="20"/>
        <item x="42"/>
        <item x="29"/>
        <item x="41"/>
        <item x="24"/>
        <item x="53"/>
        <item x="22"/>
        <item x="30"/>
        <item x="123"/>
        <item x="43"/>
        <item x="16"/>
        <item x="88"/>
        <item x="79"/>
        <item x="78"/>
        <item x="139"/>
        <item x="18"/>
        <item x="111"/>
        <item x="116"/>
        <item x="31"/>
        <item x="55"/>
        <item x="64"/>
        <item x="56"/>
        <item x="105"/>
        <item x="92"/>
        <item x="155"/>
        <item x="52"/>
        <item x="73"/>
        <item x="86"/>
        <item x="154"/>
        <item x="158"/>
        <item x="76"/>
        <item x="150"/>
        <item x="40"/>
        <item m="1" x="442"/>
        <item x="129"/>
        <item x="65"/>
        <item x="61"/>
        <item x="80"/>
        <item x="37"/>
        <item m="1" x="222"/>
        <item x="46"/>
        <item x="126"/>
        <item m="1" x="520"/>
        <item m="1" x="210"/>
        <item x="121"/>
        <item m="1" x="422"/>
        <item m="1" x="511"/>
        <item m="1" x="201"/>
        <item x="68"/>
        <item x="32"/>
        <item m="1" x="504"/>
        <item m="1" x="195"/>
        <item x="113"/>
        <item m="1" x="357"/>
        <item x="33"/>
        <item m="1" x="499"/>
        <item x="57"/>
        <item m="1" x="186"/>
        <item x="45"/>
        <item m="1" x="295"/>
        <item x="148"/>
        <item x="82"/>
        <item x="109"/>
        <item x="9"/>
        <item x="1"/>
        <item x="127"/>
        <item m="1" x="446"/>
        <item m="1" x="485"/>
        <item m="1" x="541"/>
        <item m="1" x="167"/>
        <item m="1" x="232"/>
        <item x="7"/>
        <item m="1" x="337"/>
        <item m="1" x="480"/>
        <item m="1" x="534"/>
        <item m="1" x="162"/>
        <item m="1" x="226"/>
        <item x="153"/>
        <item x="117"/>
        <item m="1" x="434"/>
        <item m="1" x="476"/>
        <item m="1" x="524"/>
        <item x="54"/>
        <item x="132"/>
        <item m="1" x="375"/>
        <item x="108"/>
        <item m="1" x="516"/>
        <item m="1" x="206"/>
        <item m="1" x="259"/>
        <item m="1" x="317"/>
        <item m="1" x="198"/>
        <item m="1" x="250"/>
        <item m="1" x="309"/>
        <item m="1" x="406"/>
        <item m="1" x="560"/>
        <item x="119"/>
        <item m="1" x="300"/>
        <item m="1" x="402"/>
        <item m="1" x="433"/>
        <item x="5"/>
        <item m="1" x="497"/>
        <item m="1" x="523"/>
        <item x="25"/>
        <item m="1" x="451"/>
        <item m="1" x="466"/>
        <item m="1" x="171"/>
        <item m="1" x="314"/>
        <item m="1" x="365"/>
        <item m="1" x="484"/>
        <item m="1" x="507"/>
        <item m="1" x="565"/>
        <item m="1" x="277"/>
        <item m="1" x="333"/>
        <item x="138"/>
        <item m="1" x="557"/>
        <item m="1" x="432"/>
        <item x="51"/>
        <item m="1" x="423"/>
        <item m="1" x="450"/>
        <item m="1" x="487"/>
        <item m="1" x="568"/>
        <item m="1" x="202"/>
        <item m="1" x="236"/>
        <item m="1" x="412"/>
        <item m="1" x="331"/>
        <item m="1" x="436"/>
        <item m="1" x="500"/>
        <item m="1" x="527"/>
        <item m="1" x="430"/>
        <item x="84"/>
        <item m="1" x="481"/>
        <item x="27"/>
        <item m="1" x="184"/>
        <item m="1" x="217"/>
        <item m="1" x="243"/>
        <item m="1" x="253"/>
        <item m="1" x="267"/>
        <item m="1" x="419"/>
        <item m="1" x="387"/>
        <item m="1" x="561"/>
        <item m="1" x="224"/>
        <item m="1" x="403"/>
        <item m="1" x="415"/>
        <item m="1" x="425"/>
        <item m="1" x="558"/>
        <item m="1" x="359"/>
        <item m="1" x="190"/>
        <item m="1" x="438"/>
        <item m="1" x="495"/>
        <item m="1" x="196"/>
        <item m="1" x="298"/>
        <item m="1" x="393"/>
        <item m="1" x="405"/>
        <item m="1" x="421"/>
        <item m="1" x="503"/>
        <item m="1" x="294"/>
        <item m="1" x="251"/>
        <item m="1" x="281"/>
        <item m="1" x="179"/>
        <item m="1" x="230"/>
        <item m="1" x="228"/>
        <item m="1" x="297"/>
        <item m="1" x="496"/>
        <item m="1" x="488"/>
        <item m="1" x="556"/>
        <item m="1" x="316"/>
        <item m="1" x="467"/>
        <item m="1" x="408"/>
        <item x="118"/>
        <item m="1" x="404"/>
        <item m="1" x="275"/>
        <item m="1" x="288"/>
        <item m="1" x="311"/>
        <item m="1" x="429"/>
        <item m="1" x="444"/>
        <item m="1" x="536"/>
        <item m="1" x="257"/>
        <item x="96"/>
        <item m="1" x="397"/>
        <item m="1" x="227"/>
        <item m="1" x="328"/>
        <item m="1" x="382"/>
        <item m="1" x="271"/>
        <item x="104"/>
        <item m="1" x="307"/>
        <item m="1" x="420"/>
        <item m="1" x="330"/>
        <item m="1" x="471"/>
        <item m="1" x="177"/>
        <item m="1" x="199"/>
        <item m="1" x="313"/>
        <item m="1" x="269"/>
        <item x="141"/>
        <item m="1" x="336"/>
        <item m="1" x="169"/>
        <item m="1" x="547"/>
        <item m="1" x="453"/>
        <item m="1" x="321"/>
        <item m="1" x="383"/>
        <item m="1" x="441"/>
        <item m="1" x="531"/>
        <item m="1" x="550"/>
        <item m="1" x="394"/>
        <item m="1" x="391"/>
        <item m="1" x="562"/>
        <item m="1" x="322"/>
        <item m="1" x="264"/>
        <item m="1" x="355"/>
        <item m="1" x="241"/>
        <item m="1" x="351"/>
        <item m="1" x="374"/>
        <item m="1" x="567"/>
        <item m="1" x="347"/>
        <item m="1" x="192"/>
        <item m="1" x="306"/>
        <item m="1" x="335"/>
        <item m="1" x="483"/>
        <item m="1" x="459"/>
        <item m="1" x="315"/>
        <item m="1" x="211"/>
        <item m="1" x="209"/>
        <item m="1" x="183"/>
        <item m="1" x="255"/>
        <item m="1" x="468"/>
        <item m="1" x="461"/>
        <item m="1" x="563"/>
        <item m="1" x="280"/>
        <item m="1" x="439"/>
        <item m="1" x="478"/>
        <item m="1" x="193"/>
        <item m="1" x="576"/>
        <item m="1" x="378"/>
        <item m="1" x="449"/>
        <item m="1" x="435"/>
        <item x="59"/>
        <item m="1" x="380"/>
        <item m="1" x="494"/>
        <item m="1" x="474"/>
        <item m="1" x="231"/>
        <item m="1" x="377"/>
        <item m="1" x="319"/>
        <item m="1" x="392"/>
        <item m="1" x="544"/>
        <item m="1" x="506"/>
        <item m="1" x="324"/>
        <item m="1" x="191"/>
        <item m="1" x="265"/>
        <item m="1" x="491"/>
        <item m="1" x="443"/>
        <item m="1" x="385"/>
        <item m="1" x="290"/>
        <item m="1" x="310"/>
        <item m="1" x="452"/>
        <item m="1" x="440"/>
        <item m="1" x="416"/>
        <item m="1" x="530"/>
        <item m="1" x="239"/>
        <item m="1" x="263"/>
        <item m="1" x="348"/>
        <item m="1" x="373"/>
        <item m="1" x="529"/>
        <item m="1" x="399"/>
        <item m="1" x="345"/>
        <item m="1" x="188"/>
        <item m="1" x="273"/>
        <item m="1" x="305"/>
        <item m="1" x="364"/>
        <item m="1" x="546"/>
        <item m="1" x="395"/>
        <item m="1" x="340"/>
        <item m="1" x="413"/>
        <item m="1" x="458"/>
        <item x="66"/>
        <item m="1" x="247"/>
        <item m="1" x="172"/>
        <item m="1" x="489"/>
        <item m="1" x="279"/>
        <item m="1" x="338"/>
        <item m="1" x="308"/>
        <item m="1" x="283"/>
        <item m="1" x="501"/>
        <item m="1" x="204"/>
        <item m="1" x="225"/>
        <item m="1" x="238"/>
        <item m="1" x="396"/>
        <item m="1" x="455"/>
        <item m="1" x="535"/>
        <item m="1" x="543"/>
        <item m="1" x="164"/>
        <item m="1" x="240"/>
        <item m="1" x="326"/>
        <item m="1" x="515"/>
        <item x="120"/>
        <item m="1" x="219"/>
        <item m="1" x="342"/>
        <item m="1" x="221"/>
        <item m="1" x="256"/>
        <item m="1" x="470"/>
        <item m="1" x="262"/>
        <item m="1" x="400"/>
        <item m="1" x="327"/>
        <item m="1" x="161"/>
        <item m="1" x="510"/>
        <item m="1" x="366"/>
        <item m="1" x="426"/>
        <item m="1" x="334"/>
        <item m="1" x="272"/>
        <item m="1" x="401"/>
        <item m="1" x="261"/>
        <item m="1" x="431"/>
        <item m="1" x="514"/>
        <item m="1" x="414"/>
        <item m="1" x="286"/>
        <item m="1" x="549"/>
        <item m="1" x="173"/>
        <item m="1" x="246"/>
        <item m="1" x="390"/>
        <item m="1" x="248"/>
        <item m="1" x="417"/>
        <item x="151"/>
        <item m="1" x="205"/>
        <item m="1" x="454"/>
        <item m="1" x="325"/>
        <item m="1" x="469"/>
        <item m="1" x="270"/>
        <item m="1" x="388"/>
        <item m="1" x="174"/>
        <item m="1" x="508"/>
        <item m="1" x="165"/>
        <item x="160"/>
        <item x="152"/>
        <item x="34"/>
        <item m="1" x="216"/>
        <item m="1" x="360"/>
        <item m="1" x="274"/>
        <item m="1" x="575"/>
        <item x="75"/>
        <item m="1" x="424"/>
        <item m="1" x="513"/>
        <item m="1" x="539"/>
        <item m="1" x="249"/>
        <item m="1" x="456"/>
        <item m="1" x="175"/>
        <item m="1" x="464"/>
        <item m="1" x="200"/>
        <item m="1" x="220"/>
        <item m="1" x="473"/>
        <item m="1" x="519"/>
        <item m="1" x="486"/>
        <item m="1" x="472"/>
        <item x="62"/>
        <item m="1" x="208"/>
        <item m="1" x="166"/>
        <item m="1" x="302"/>
        <item x="131"/>
        <item m="1" x="299"/>
        <item m="1" x="278"/>
        <item m="1" x="465"/>
        <item m="1" x="170"/>
        <item m="1" x="242"/>
        <item m="1" x="463"/>
        <item m="1" x="564"/>
        <item m="1" x="569"/>
        <item m="1" x="574"/>
        <item m="1" x="512"/>
        <item m="1" x="304"/>
        <item x="95"/>
        <item m="1" x="346"/>
        <item m="1" x="538"/>
        <item m="1" x="448"/>
        <item m="1" x="482"/>
        <item m="1" x="303"/>
        <item m="1" x="312"/>
        <item m="1" x="410"/>
        <item m="1" x="252"/>
        <item m="1" x="548"/>
        <item m="1" x="445"/>
        <item m="1" x="517"/>
        <item m="1" x="490"/>
        <item m="1" x="370"/>
        <item m="1" x="349"/>
        <item m="1" x="407"/>
        <item m="1" x="427"/>
        <item m="1" x="301"/>
        <item m="1" x="540"/>
        <item m="1" x="571"/>
        <item m="1" x="180"/>
        <item m="1" x="214"/>
        <item m="1" x="475"/>
        <item m="1" x="291"/>
        <item m="1" x="398"/>
        <item m="1" x="447"/>
        <item m="1" x="168"/>
        <item m="1" x="285"/>
        <item m="1" x="528"/>
        <item x="36"/>
        <item m="1" x="368"/>
        <item x="136"/>
        <item m="1" x="509"/>
        <item m="1" x="356"/>
        <item m="1" x="212"/>
        <item x="107"/>
        <item m="1" x="545"/>
        <item m="1" x="341"/>
        <item x="11"/>
        <item m="1" x="358"/>
        <item x="156"/>
        <item m="1" x="223"/>
        <item m="1" x="352"/>
        <item m="1" x="521"/>
        <item m="1" x="573"/>
        <item m="1" x="505"/>
        <item m="1" x="537"/>
        <item m="1" x="244"/>
        <item m="1" x="296"/>
        <item m="1" x="542"/>
        <item m="1" x="555"/>
        <item m="1" x="282"/>
        <item m="1" x="492"/>
        <item m="1" x="518"/>
        <item m="1" x="525"/>
        <item m="1" x="428"/>
        <item m="1" x="181"/>
        <item m="1" x="386"/>
        <item m="1" x="381"/>
        <item m="1" x="566"/>
        <item m="1" x="457"/>
        <item m="1" x="522"/>
        <item m="1" x="197"/>
        <item m="1" x="203"/>
        <item m="1" x="237"/>
        <item x="135"/>
        <item m="1" x="353"/>
        <item m="1" x="462"/>
        <item m="1" x="268"/>
        <item m="1" x="332"/>
        <item m="1" x="551"/>
        <item m="1" x="187"/>
        <item m="1" x="363"/>
        <item m="1" x="409"/>
        <item m="1" x="254"/>
        <item m="1" x="344"/>
        <item m="1" x="320"/>
        <item m="1" x="460"/>
        <item m="1" x="526"/>
        <item m="1" x="418"/>
        <item m="1" x="361"/>
        <item m="1" x="369"/>
        <item m="1" x="207"/>
        <item m="1" x="287"/>
        <item m="1" x="292"/>
        <item m="1" x="266"/>
        <item m="1" x="213"/>
        <item m="1" x="233"/>
        <item m="1" x="552"/>
        <item m="1" x="559"/>
        <item m="1" x="185"/>
        <item x="83"/>
        <item m="1" x="178"/>
        <item m="1" x="354"/>
        <item m="1" x="176"/>
        <item m="1" x="229"/>
        <item m="1" x="437"/>
        <item x="0"/>
        <item m="1" x="234"/>
        <item m="1" x="532"/>
        <item m="1" x="194"/>
        <item m="1" x="329"/>
        <item m="1" x="258"/>
        <item m="1" x="479"/>
        <item m="1" x="477"/>
        <item m="1" x="411"/>
        <item m="1" x="182"/>
        <item m="1" x="572"/>
        <item m="1" x="362"/>
        <item m="1" x="493"/>
        <item m="1" x="293"/>
        <item m="1" x="235"/>
        <item m="1" x="163"/>
        <item m="1" x="384"/>
        <item m="1" x="318"/>
        <item m="1" x="284"/>
        <item m="1" x="570"/>
        <item m="1" x="218"/>
        <item m="1" x="498"/>
        <item m="1" x="323"/>
        <item m="1" x="389"/>
        <item m="1" x="215"/>
        <item m="1" x="553"/>
        <item m="1" x="379"/>
        <item m="1" x="245"/>
        <item m="1" x="554"/>
        <item m="1" x="189"/>
        <item m="1" x="371"/>
        <item m="1" x="276"/>
        <item m="1" x="376"/>
        <item m="1" x="343"/>
        <item m="1" x="260"/>
        <item m="1" x="339"/>
        <item m="1" x="372"/>
        <item m="1" x="367"/>
        <item m="1" x="502"/>
        <item m="1" x="533"/>
        <item m="1" x="289"/>
        <item m="1" x="350"/>
        <item x="102"/>
        <item x="6"/>
        <item x="8"/>
        <item x="12"/>
        <item x="13"/>
        <item x="15"/>
        <item x="17"/>
        <item x="19"/>
        <item x="26"/>
        <item x="35"/>
        <item x="38"/>
        <item x="39"/>
        <item x="48"/>
        <item x="49"/>
        <item x="50"/>
        <item x="58"/>
        <item x="60"/>
        <item x="63"/>
        <item x="67"/>
        <item x="69"/>
        <item x="70"/>
        <item x="71"/>
        <item x="72"/>
        <item x="74"/>
        <item x="77"/>
        <item x="81"/>
        <item x="85"/>
        <item x="87"/>
        <item x="89"/>
        <item x="90"/>
        <item x="91"/>
        <item x="93"/>
        <item x="94"/>
        <item x="97"/>
        <item x="98"/>
        <item x="99"/>
        <item x="100"/>
        <item x="101"/>
        <item x="103"/>
        <item x="106"/>
        <item x="110"/>
        <item x="112"/>
        <item x="114"/>
        <item x="115"/>
        <item x="122"/>
        <item x="124"/>
        <item x="125"/>
        <item x="128"/>
        <item x="130"/>
        <item x="133"/>
        <item x="134"/>
        <item x="137"/>
        <item x="140"/>
        <item x="142"/>
        <item x="143"/>
        <item x="144"/>
        <item x="145"/>
        <item x="146"/>
        <item x="147"/>
        <item x="149"/>
        <item x="157"/>
        <item x="159"/>
      </items>
    </pivotField>
    <pivotField compact="0" outline="0" showAll="0"/>
    <pivotField axis="axisRow" compact="0" outline="0" showAll="0" defaultSubtotal="0">
      <items count="508">
        <item x="43"/>
        <item x="21"/>
        <item x="94"/>
        <item x="128"/>
        <item x="107"/>
        <item x="142"/>
        <item x="40"/>
        <item m="1" x="444"/>
        <item m="1" x="438"/>
        <item x="183"/>
        <item m="1" x="415"/>
        <item x="99"/>
        <item x="136"/>
        <item x="263"/>
        <item x="180"/>
        <item x="39"/>
        <item m="1" x="400"/>
        <item x="182"/>
        <item m="1" x="272"/>
        <item x="176"/>
        <item m="1" x="267"/>
        <item x="173"/>
        <item x="56"/>
        <item x="159"/>
        <item x="224"/>
        <item x="112"/>
        <item x="185"/>
        <item x="51"/>
        <item x="55"/>
        <item m="1" x="496"/>
        <item m="1" x="306"/>
        <item x="71"/>
        <item x="241"/>
        <item m="1" x="492"/>
        <item x="96"/>
        <item x="11"/>
        <item x="59"/>
        <item x="261"/>
        <item x="174"/>
        <item x="186"/>
        <item x="5"/>
        <item m="1" x="484"/>
        <item x="265"/>
        <item x="66"/>
        <item x="46"/>
        <item x="13"/>
        <item x="10"/>
        <item x="4"/>
        <item m="1" x="411"/>
        <item x="79"/>
        <item x="158"/>
        <item x="82"/>
        <item x="92"/>
        <item x="130"/>
        <item x="12"/>
        <item x="104"/>
        <item x="20"/>
        <item x="80"/>
        <item x="25"/>
        <item x="16"/>
        <item x="44"/>
        <item x="105"/>
        <item x="67"/>
        <item m="1" x="463"/>
        <item x="19"/>
        <item x="48"/>
        <item x="24"/>
        <item x="179"/>
        <item m="1" x="372"/>
        <item x="264"/>
        <item x="240"/>
        <item x="127"/>
        <item x="192"/>
        <item x="140"/>
        <item x="57"/>
        <item x="103"/>
        <item x="141"/>
        <item m="1" x="396"/>
        <item x="41"/>
        <item x="109"/>
        <item x="113"/>
        <item x="251"/>
        <item x="64"/>
        <item x="132"/>
        <item x="85"/>
        <item x="91"/>
        <item x="98"/>
        <item x="17"/>
        <item m="1" x="478"/>
        <item x="114"/>
        <item x="33"/>
        <item x="222"/>
        <item x="63"/>
        <item x="2"/>
        <item x="28"/>
        <item x="62"/>
        <item x="38"/>
        <item x="22"/>
        <item x="249"/>
        <item x="123"/>
        <item m="1" x="357"/>
        <item x="90"/>
        <item x="131"/>
        <item x="116"/>
        <item x="86"/>
        <item x="26"/>
        <item x="106"/>
        <item x="50"/>
        <item x="65"/>
        <item m="1" x="384"/>
        <item x="108"/>
        <item m="1" x="439"/>
        <item x="7"/>
        <item x="95"/>
        <item x="156"/>
        <item x="97"/>
        <item x="203"/>
        <item m="1" x="380"/>
        <item x="27"/>
        <item m="1" x="435"/>
        <item x="78"/>
        <item x="3"/>
        <item x="115"/>
        <item x="111"/>
        <item x="29"/>
        <item x="93"/>
        <item x="58"/>
        <item x="162"/>
        <item x="163"/>
        <item x="230"/>
        <item x="70"/>
        <item x="188"/>
        <item x="235"/>
        <item m="1" x="493"/>
        <item x="126"/>
        <item x="193"/>
        <item x="53"/>
        <item x="138"/>
        <item x="9"/>
        <item x="52"/>
        <item x="34"/>
        <item x="161"/>
        <item x="168"/>
        <item x="120"/>
        <item m="1" x="425"/>
        <item m="1" x="441"/>
        <item m="1" x="455"/>
        <item x="157"/>
        <item m="1" x="488"/>
        <item x="149"/>
        <item x="170"/>
        <item x="18"/>
        <item x="239"/>
        <item x="178"/>
        <item x="148"/>
        <item m="1" x="353"/>
        <item x="42"/>
        <item x="88"/>
        <item x="89"/>
        <item x="139"/>
        <item x="226"/>
        <item x="37"/>
        <item x="54"/>
        <item x="205"/>
        <item x="237"/>
        <item x="146"/>
        <item x="231"/>
        <item x="150"/>
        <item m="1" x="294"/>
        <item m="1" x="309"/>
        <item x="213"/>
        <item x="198"/>
        <item x="195"/>
        <item x="247"/>
        <item x="208"/>
        <item x="84"/>
        <item x="32"/>
        <item m="1" x="465"/>
        <item x="81"/>
        <item x="117"/>
        <item x="121"/>
        <item x="238"/>
        <item m="1" x="304"/>
        <item m="1" x="344"/>
        <item x="69"/>
        <item x="75"/>
        <item m="1" x="412"/>
        <item x="236"/>
        <item x="135"/>
        <item x="87"/>
        <item m="1" x="474"/>
        <item m="1" x="491"/>
        <item m="1" x="505"/>
        <item m="1" x="277"/>
        <item x="77"/>
        <item m="1" x="302"/>
        <item x="47"/>
        <item m="1" x="341"/>
        <item m="1" x="355"/>
        <item x="122"/>
        <item x="155"/>
        <item m="1" x="423"/>
        <item x="1"/>
        <item x="250"/>
        <item x="153"/>
        <item x="248"/>
        <item x="76"/>
        <item x="166"/>
        <item x="255"/>
        <item m="1" x="334"/>
        <item x="211"/>
        <item x="165"/>
        <item m="1" x="394"/>
        <item x="262"/>
        <item m="1" x="421"/>
        <item m="1" x="436"/>
        <item x="68"/>
        <item m="1" x="498"/>
        <item x="45"/>
        <item m="1" x="283"/>
        <item m="1" x="293"/>
        <item x="73"/>
        <item m="1" x="363"/>
        <item m="1" x="378"/>
        <item x="187"/>
        <item x="102"/>
        <item x="147"/>
        <item x="197"/>
        <item m="1" x="464"/>
        <item x="232"/>
        <item x="252"/>
        <item x="217"/>
        <item x="167"/>
        <item m="1" x="333"/>
        <item m="1" x="343"/>
        <item m="1" x="358"/>
        <item m="1" x="365"/>
        <item x="100"/>
        <item x="228"/>
        <item m="1" x="393"/>
        <item x="137"/>
        <item x="110"/>
        <item m="1" x="420"/>
        <item x="118"/>
        <item x="143"/>
        <item m="1" x="458"/>
        <item x="177"/>
        <item m="1" x="473"/>
        <item m="1" x="481"/>
        <item m="1" x="490"/>
        <item x="119"/>
        <item m="1" x="269"/>
        <item m="1" x="276"/>
        <item x="218"/>
        <item x="246"/>
        <item m="1" x="326"/>
        <item m="1" x="339"/>
        <item x="15"/>
        <item m="1" x="377"/>
        <item m="1" x="387"/>
        <item m="1" x="390"/>
        <item m="1" x="397"/>
        <item m="1" x="406"/>
        <item m="1" x="409"/>
        <item m="1" x="414"/>
        <item x="145"/>
        <item m="1" x="446"/>
        <item m="1" x="453"/>
        <item m="1" x="470"/>
        <item m="1" x="487"/>
        <item x="243"/>
        <item m="1" x="507"/>
        <item m="1" x="273"/>
        <item m="1" x="297"/>
        <item m="1" x="312"/>
        <item x="225"/>
        <item m="1" x="351"/>
        <item x="125"/>
        <item m="1" x="364"/>
        <item m="1" x="382"/>
        <item x="171"/>
        <item m="1" x="399"/>
        <item m="1" x="408"/>
        <item m="1" x="427"/>
        <item x="212"/>
        <item x="229"/>
        <item m="1" x="468"/>
        <item m="1" x="472"/>
        <item m="1" x="275"/>
        <item m="1" x="281"/>
        <item m="1" x="289"/>
        <item m="1" x="301"/>
        <item m="1" x="318"/>
        <item m="1" x="338"/>
        <item m="1" x="354"/>
        <item m="1" x="362"/>
        <item m="1" x="367"/>
        <item m="1" x="376"/>
        <item m="1" x="386"/>
        <item m="1" x="389"/>
        <item x="31"/>
        <item x="30"/>
        <item x="254"/>
        <item m="1" x="433"/>
        <item m="1" x="440"/>
        <item m="1" x="445"/>
        <item m="1" x="462"/>
        <item m="1" x="476"/>
        <item m="1" x="494"/>
        <item m="1" x="500"/>
        <item m="1" x="506"/>
        <item m="1" x="280"/>
        <item m="1" x="296"/>
        <item m="1" x="303"/>
        <item m="1" x="322"/>
        <item m="1" x="331"/>
        <item m="1" x="350"/>
        <item x="245"/>
        <item m="1" x="392"/>
        <item m="1" x="407"/>
        <item m="1" x="442"/>
        <item m="1" x="448"/>
        <item m="1" x="457"/>
        <item m="1" x="503"/>
        <item m="1" x="274"/>
        <item m="1" x="324"/>
        <item x="209"/>
        <item m="1" x="366"/>
        <item m="1" x="395"/>
        <item m="1" x="404"/>
        <item m="1" x="452"/>
        <item m="1" x="486"/>
        <item m="1" x="271"/>
        <item m="1" x="279"/>
        <item m="1" x="286"/>
        <item m="1" x="291"/>
        <item m="1" x="310"/>
        <item x="219"/>
        <item m="1" x="398"/>
        <item m="1" x="417"/>
        <item m="1" x="456"/>
        <item x="60"/>
        <item m="1" x="307"/>
        <item m="1" x="337"/>
        <item m="1" x="360"/>
        <item m="1" x="388"/>
        <item m="1" x="443"/>
        <item m="1" x="285"/>
        <item m="1" x="349"/>
        <item m="1" x="403"/>
        <item m="1" x="413"/>
        <item m="1" x="416"/>
        <item m="1" x="426"/>
        <item m="1" x="471"/>
        <item m="1" x="485"/>
        <item m="1" x="270"/>
        <item m="1" x="329"/>
        <item x="101"/>
        <item m="1" x="402"/>
        <item m="1" x="430"/>
        <item m="1" x="290"/>
        <item m="1" x="335"/>
        <item m="1" x="359"/>
        <item m="1" x="429"/>
        <item m="1" x="499"/>
        <item m="1" x="501"/>
        <item m="1" x="299"/>
        <item m="1" x="315"/>
        <item x="201"/>
        <item m="1" x="424"/>
        <item m="1" x="477"/>
        <item m="1" x="284"/>
        <item m="1" x="347"/>
        <item m="1" x="373"/>
        <item m="1" x="298"/>
        <item m="1" x="352"/>
        <item m="1" x="482"/>
        <item m="1" x="327"/>
        <item m="1" x="497"/>
        <item m="1" x="320"/>
        <item m="1" x="371"/>
        <item x="266"/>
        <item m="1" x="419"/>
        <item m="1" x="432"/>
        <item m="1" x="336"/>
        <item m="1" x="374"/>
        <item m="1" x="410"/>
        <item m="1" x="451"/>
        <item x="72"/>
        <item m="1" x="431"/>
        <item m="1" x="319"/>
        <item x="144"/>
        <item m="1" x="461"/>
        <item m="1" x="480"/>
        <item x="129"/>
        <item x="196"/>
        <item x="202"/>
        <item m="1" x="311"/>
        <item m="1" x="287"/>
        <item x="191"/>
        <item m="1" x="308"/>
        <item m="1" x="447"/>
        <item x="6"/>
        <item x="0"/>
        <item m="1" x="375"/>
        <item m="1" x="504"/>
        <item x="253"/>
        <item x="194"/>
        <item m="1" x="489"/>
        <item m="1" x="356"/>
        <item m="1" x="340"/>
        <item x="152"/>
        <item x="23"/>
        <item m="1" x="317"/>
        <item m="1" x="314"/>
        <item m="1" x="391"/>
        <item m="1" x="288"/>
        <item m="1" x="346"/>
        <item x="260"/>
        <item x="14"/>
        <item m="1" x="428"/>
        <item x="259"/>
        <item m="1" x="282"/>
        <item x="35"/>
        <item x="190"/>
        <item m="1" x="450"/>
        <item m="1" x="422"/>
        <item m="1" x="437"/>
        <item m="1" x="449"/>
        <item m="1" x="278"/>
        <item m="1" x="325"/>
        <item x="181"/>
        <item m="1" x="459"/>
        <item m="1" x="379"/>
        <item m="1" x="369"/>
        <item x="134"/>
        <item x="83"/>
        <item m="1" x="502"/>
        <item m="1" x="370"/>
        <item m="1" x="300"/>
        <item m="1" x="316"/>
        <item m="1" x="305"/>
        <item x="36"/>
        <item m="1" x="385"/>
        <item x="154"/>
        <item m="1" x="348"/>
        <item m="1" x="401"/>
        <item x="244"/>
        <item m="1" x="321"/>
        <item x="256"/>
        <item m="1" x="313"/>
        <item x="200"/>
        <item m="1" x="434"/>
        <item m="1" x="345"/>
        <item m="1" x="292"/>
        <item m="1" x="460"/>
        <item m="1" x="295"/>
        <item x="184"/>
        <item x="172"/>
        <item x="215"/>
        <item m="1" x="469"/>
        <item m="1" x="332"/>
        <item m="1" x="475"/>
        <item m="1" x="383"/>
        <item m="1" x="467"/>
        <item m="1" x="361"/>
        <item m="1" x="479"/>
        <item m="1" x="323"/>
        <item x="199"/>
        <item m="1" x="268"/>
        <item m="1" x="381"/>
        <item m="1" x="483"/>
        <item m="1" x="330"/>
        <item m="1" x="495"/>
        <item x="242"/>
        <item m="1" x="418"/>
        <item x="61"/>
        <item m="1" x="454"/>
        <item m="1" x="328"/>
        <item m="1" x="342"/>
        <item m="1" x="368"/>
        <item m="1" x="466"/>
        <item m="1" x="405"/>
        <item x="8"/>
        <item x="49"/>
        <item x="74"/>
        <item x="124"/>
        <item x="133"/>
        <item x="151"/>
        <item x="160"/>
        <item x="164"/>
        <item x="169"/>
        <item x="175"/>
        <item x="189"/>
        <item x="204"/>
        <item x="206"/>
        <item x="207"/>
        <item x="210"/>
        <item x="214"/>
        <item x="216"/>
        <item x="220"/>
        <item x="221"/>
        <item x="223"/>
        <item x="227"/>
        <item x="233"/>
        <item x="234"/>
        <item x="257"/>
        <item x="258"/>
      </items>
    </pivotField>
    <pivotField axis="axisRow" compact="0" outline="0" showAll="0">
      <items count="16">
        <item x="0"/>
        <item m="1" x="11"/>
        <item x="4"/>
        <item x="6"/>
        <item x="2"/>
        <item x="7"/>
        <item m="1" x="14"/>
        <item x="5"/>
        <item x="9"/>
        <item m="1" x="13"/>
        <item m="1" x="10"/>
        <item x="1"/>
        <item x="8"/>
        <item x="3"/>
        <item m="1" x="12"/>
        <item t="default"/>
      </items>
      <extLst>
        <ext xmlns:x14="http://schemas.microsoft.com/office/spreadsheetml/2009/9/main" uri="{2946ED86-A175-432a-8AC1-64E0C546D7DE}">
          <x14:pivotField fillDownLabels="1"/>
        </ext>
      </extLst>
    </pivotField>
    <pivotField compact="0" outline="0" showAll="0"/>
    <pivotField name="Cause Detail" axis="axisRow" compact="0" outline="0" showAll="0" defaultSubtotal="0">
      <items count="82">
        <item x="40"/>
        <item x="2"/>
        <item x="10"/>
        <item x="8"/>
        <item x="24"/>
        <item x="9"/>
        <item x="19"/>
        <item m="1" x="52"/>
        <item x="7"/>
        <item x="34"/>
        <item x="21"/>
        <item m="1" x="74"/>
        <item x="30"/>
        <item x="25"/>
        <item m="1" x="79"/>
        <item x="0"/>
        <item x="15"/>
        <item m="1" x="72"/>
        <item m="1" x="46"/>
        <item x="37"/>
        <item x="11"/>
        <item m="1" x="54"/>
        <item x="6"/>
        <item x="38"/>
        <item x="23"/>
        <item m="1" x="78"/>
        <item x="39"/>
        <item m="1" x="80"/>
        <item x="31"/>
        <item m="1" x="76"/>
        <item m="1" x="75"/>
        <item m="1" x="77"/>
        <item x="45"/>
        <item m="1" x="63"/>
        <item m="1" x="68"/>
        <item m="1" x="70"/>
        <item m="1" x="57"/>
        <item m="1" x="67"/>
        <item m="1" x="64"/>
        <item m="1" x="56"/>
        <item m="1" x="59"/>
        <item m="1" x="66"/>
        <item m="1" x="58"/>
        <item m="1" x="60"/>
        <item m="1" x="73"/>
        <item m="1" x="69"/>
        <item m="1" x="65"/>
        <item m="1" x="61"/>
        <item m="1" x="62"/>
        <item x="13"/>
        <item x="22"/>
        <item x="1"/>
        <item x="4"/>
        <item x="16"/>
        <item x="18"/>
        <item x="17"/>
        <item x="14"/>
        <item m="1" x="49"/>
        <item x="27"/>
        <item x="33"/>
        <item x="12"/>
        <item x="26"/>
        <item x="36"/>
        <item m="1" x="81"/>
        <item m="1" x="53"/>
        <item m="1" x="48"/>
        <item x="28"/>
        <item m="1" x="50"/>
        <item x="32"/>
        <item m="1" x="47"/>
        <item x="5"/>
        <item x="35"/>
        <item m="1" x="71"/>
        <item m="1" x="55"/>
        <item m="1" x="51"/>
        <item x="3"/>
        <item x="20"/>
        <item x="29"/>
        <item x="41"/>
        <item x="42"/>
        <item x="43"/>
        <item x="44"/>
      </items>
      <extLst>
        <ext xmlns:x14="http://schemas.microsoft.com/office/spreadsheetml/2009/9/main" uri="{2946ED86-A175-432a-8AC1-64E0C546D7DE}">
          <x14:pivotField fillDownLabels="1"/>
        </ext>
      </extLst>
    </pivotField>
    <pivotField compact="0" outline="0" showAll="0" defaultSubtotal="0"/>
    <pivotField compact="0" outline="0" showAll="0" defaultSubtotal="0"/>
    <pivotField axis="axisRow" compact="0" outline="0" showAll="0" defaultSubtotal="0">
      <items count="1941">
        <item x="206"/>
        <item m="1" x="501"/>
        <item m="1" x="1029"/>
        <item x="240"/>
        <item x="173"/>
        <item x="247"/>
        <item x="444"/>
        <item m="1" x="1101"/>
        <item m="1" x="1593"/>
        <item m="1" x="1848"/>
        <item x="250"/>
        <item m="1" x="1902"/>
        <item m="1" x="717"/>
        <item x="387"/>
        <item x="420"/>
        <item m="1" x="1444"/>
        <item m="1" x="1050"/>
        <item m="1" x="524"/>
        <item m="1" x="931"/>
        <item m="1" x="579"/>
        <item m="1" x="1808"/>
        <item m="1" x="994"/>
        <item m="1" x="1476"/>
        <item m="1" x="661"/>
        <item m="1" x="1331"/>
        <item m="1" x="1720"/>
        <item x="259"/>
        <item m="1" x="807"/>
        <item m="1" x="942"/>
        <item m="1" x="965"/>
        <item m="1" x="929"/>
        <item m="1" x="1507"/>
        <item m="1" x="1534"/>
        <item m="1" x="1060"/>
        <item x="310"/>
        <item m="1" x="1543"/>
        <item m="1" x="1088"/>
        <item x="331"/>
        <item m="1" x="1929"/>
        <item m="1" x="813"/>
        <item x="66"/>
        <item m="1" x="1923"/>
        <item m="1" x="995"/>
        <item m="1" x="1379"/>
        <item m="1" x="1281"/>
        <item m="1" x="1355"/>
        <item m="1" x="1619"/>
        <item m="1" x="792"/>
        <item m="1" x="1224"/>
        <item m="1" x="815"/>
        <item m="1" x="1921"/>
        <item m="1" x="1330"/>
        <item m="1" x="948"/>
        <item m="1" x="1495"/>
        <item m="1" x="1754"/>
        <item m="1" x="1259"/>
        <item m="1" x="764"/>
        <item m="1" x="975"/>
        <item m="1" x="1893"/>
        <item m="1" x="1409"/>
        <item m="1" x="503"/>
        <item m="1" x="580"/>
        <item x="451"/>
        <item m="1" x="1116"/>
        <item m="1" x="873"/>
        <item m="1" x="1573"/>
        <item m="1" x="1780"/>
        <item m="1" x="1938"/>
        <item m="1" x="1727"/>
        <item m="1" x="491"/>
        <item m="1" x="1721"/>
        <item m="1" x="1823"/>
        <item m="1" x="1826"/>
        <item m="1" x="1392"/>
        <item m="1" x="1864"/>
        <item m="1" x="954"/>
        <item m="1" x="957"/>
        <item m="1" x="1782"/>
        <item x="219"/>
        <item m="1" x="1012"/>
        <item m="1" x="1262"/>
        <item m="1" x="816"/>
        <item x="113"/>
        <item x="261"/>
        <item x="383"/>
        <item m="1" x="1533"/>
        <item m="1" x="1485"/>
        <item x="109"/>
        <item m="1" x="885"/>
        <item m="1" x="1039"/>
        <item m="1" x="914"/>
        <item m="1" x="1675"/>
        <item m="1" x="1494"/>
        <item m="1" x="862"/>
        <item m="1" x="1438"/>
        <item m="1" x="647"/>
        <item m="1" x="1654"/>
        <item m="1" x="1859"/>
        <item m="1" x="1871"/>
        <item m="1" x="1114"/>
        <item m="1" x="1428"/>
        <item m="1" x="1118"/>
        <item m="1" x="904"/>
        <item m="1" x="949"/>
        <item m="1" x="865"/>
        <item m="1" x="1704"/>
        <item m="1" x="754"/>
        <item m="1" x="1565"/>
        <item m="1" x="1535"/>
        <item m="1" x="923"/>
        <item x="190"/>
        <item m="1" x="1889"/>
        <item m="1" x="960"/>
        <item m="1" x="1791"/>
        <item m="1" x="1436"/>
        <item m="1" x="1746"/>
        <item m="1" x="1360"/>
        <item m="1" x="1054"/>
        <item x="122"/>
        <item m="1" x="664"/>
        <item m="1" x="636"/>
        <item m="1" x="952"/>
        <item m="1" x="1094"/>
        <item m="1" x="500"/>
        <item m="1" x="1914"/>
        <item m="1" x="1581"/>
        <item m="1" x="1585"/>
        <item m="1" x="1115"/>
        <item m="1" x="728"/>
        <item m="1" x="1095"/>
        <item m="1" x="1564"/>
        <item m="1" x="1626"/>
        <item m="1" x="940"/>
        <item m="1" x="898"/>
        <item m="1" x="507"/>
        <item m="1" x="1745"/>
        <item m="1" x="926"/>
        <item x="326"/>
        <item m="1" x="827"/>
        <item m="1" x="1267"/>
        <item m="1" x="1693"/>
        <item m="1" x="1352"/>
        <item m="1" x="1521"/>
        <item m="1" x="1014"/>
        <item m="1" x="544"/>
        <item m="1" x="817"/>
        <item m="1" x="877"/>
        <item m="1" x="1344"/>
        <item m="1" x="1512"/>
        <item m="1" x="1856"/>
        <item m="1" x="1880"/>
        <item m="1" x="1156"/>
        <item m="1" x="783"/>
        <item m="1" x="1615"/>
        <item m="1" x="1171"/>
        <item m="1" x="1598"/>
        <item m="1" x="1629"/>
        <item m="1" x="766"/>
        <item m="1" x="1404"/>
        <item m="1" x="1539"/>
        <item m="1" x="1526"/>
        <item m="1" x="571"/>
        <item m="1" x="1596"/>
        <item m="1" x="1311"/>
        <item m="1" x="1122"/>
        <item m="1" x="909"/>
        <item m="1" x="1359"/>
        <item m="1" x="1214"/>
        <item m="1" x="1624"/>
        <item m="1" x="849"/>
        <item m="1" x="1628"/>
        <item m="1" x="1650"/>
        <item m="1" x="1687"/>
        <item m="1" x="713"/>
        <item x="377"/>
        <item m="1" x="1180"/>
        <item m="1" x="1132"/>
        <item m="1" x="1644"/>
        <item m="1" x="1338"/>
        <item m="1" x="1108"/>
        <item m="1" x="930"/>
        <item m="1" x="1672"/>
        <item m="1" x="1198"/>
        <item m="1" x="938"/>
        <item m="1" x="1700"/>
        <item m="1" x="574"/>
        <item m="1" x="1702"/>
        <item m="1" x="1771"/>
        <item m="1" x="1376"/>
        <item m="1" x="793"/>
        <item m="1" x="1361"/>
        <item m="1" x="1691"/>
        <item m="1" x="894"/>
        <item m="1" x="1183"/>
        <item m="1" x="1897"/>
        <item m="1" x="772"/>
        <item m="1" x="1810"/>
        <item m="1" x="1342"/>
        <item m="1" x="1803"/>
        <item m="1" x="999"/>
        <item m="1" x="697"/>
        <item x="61"/>
        <item m="1" x="1273"/>
        <item m="1" x="618"/>
        <item m="1" x="1885"/>
        <item m="1" x="1493"/>
        <item m="1" x="1637"/>
        <item m="1" x="1812"/>
        <item m="1" x="1272"/>
        <item m="1" x="819"/>
        <item m="1" x="1371"/>
        <item m="1" x="1036"/>
        <item m="1" x="776"/>
        <item m="1" x="1726"/>
        <item m="1" x="1778"/>
        <item m="1" x="1904"/>
        <item m="1" x="906"/>
        <item m="1" x="1666"/>
        <item x="284"/>
        <item m="1" x="1504"/>
        <item x="22"/>
        <item x="70"/>
        <item x="282"/>
        <item x="286"/>
        <item m="1" x="998"/>
        <item m="1" x="568"/>
        <item x="108"/>
        <item x="283"/>
        <item m="1" x="710"/>
        <item m="1" x="1739"/>
        <item m="1" x="1484"/>
        <item m="1" x="958"/>
        <item m="1" x="1013"/>
        <item m="1" x="1763"/>
        <item m="1" x="1213"/>
        <item m="1" x="1046"/>
        <item m="1" x="1317"/>
        <item m="1" x="1192"/>
        <item x="342"/>
        <item m="1" x="1026"/>
        <item m="1" x="839"/>
        <item m="1" x="513"/>
        <item m="1" x="1500"/>
        <item m="1" x="1135"/>
        <item m="1" x="1716"/>
        <item m="1" x="1806"/>
        <item m="1" x="869"/>
        <item m="1" x="1415"/>
        <item m="1" x="1781"/>
        <item m="1" x="619"/>
        <item m="1" x="1079"/>
        <item m="1" x="709"/>
        <item m="1" x="1110"/>
        <item m="1" x="982"/>
        <item m="1" x="1418"/>
        <item m="1" x="1503"/>
        <item m="1" x="944"/>
        <item m="1" x="1886"/>
        <item m="1" x="1582"/>
        <item m="1" x="1239"/>
        <item m="1" x="1321"/>
        <item m="1" x="1284"/>
        <item m="1" x="1592"/>
        <item m="1" x="591"/>
        <item x="406"/>
        <item m="1" x="1218"/>
        <item m="1" x="1037"/>
        <item m="1" x="525"/>
        <item m="1" x="1541"/>
        <item m="1" x="1387"/>
        <item m="1" x="508"/>
        <item m="1" x="1532"/>
        <item m="1" x="532"/>
        <item m="1" x="790"/>
        <item m="1" x="1757"/>
        <item m="1" x="1706"/>
        <item m="1" x="1160"/>
        <item m="1" x="1002"/>
        <item m="1" x="1295"/>
        <item m="1" x="843"/>
        <item m="1" x="1235"/>
        <item m="1" x="996"/>
        <item m="1" x="1257"/>
        <item m="1" x="978"/>
        <item m="1" x="787"/>
        <item m="1" x="1866"/>
        <item m="1" x="731"/>
        <item m="1" x="1907"/>
        <item m="1" x="809"/>
        <item m="1" x="1241"/>
        <item m="1" x="1357"/>
        <item m="1" x="992"/>
        <item m="1" x="1651"/>
        <item m="1" x="1467"/>
        <item m="1" x="578"/>
        <item m="1" x="666"/>
        <item m="1" x="1309"/>
        <item m="1" x="639"/>
        <item m="1" x="603"/>
        <item m="1" x="1247"/>
        <item m="1" x="986"/>
        <item m="1" x="598"/>
        <item m="1" x="1148"/>
        <item m="1" x="1730"/>
        <item m="1" x="913"/>
        <item m="1" x="1419"/>
        <item m="1" x="502"/>
        <item m="1" x="1798"/>
        <item m="1" x="1499"/>
        <item m="1" x="1286"/>
        <item m="1" x="1714"/>
        <item m="1" x="1445"/>
        <item m="1" x="1149"/>
        <item m="1" x="1161"/>
        <item m="1" x="1667"/>
        <item m="1" x="1900"/>
        <item m="1" x="1452"/>
        <item m="1" x="1558"/>
        <item m="1" x="1697"/>
        <item m="1" x="489"/>
        <item m="1" x="690"/>
        <item m="1" x="1460"/>
        <item m="1" x="1849"/>
        <item m="1" x="610"/>
        <item m="1" x="1457"/>
        <item m="1" x="1776"/>
        <item m="1" x="1786"/>
        <item m="1" x="1008"/>
        <item m="1" x="604"/>
        <item m="1" x="1420"/>
        <item m="1" x="602"/>
        <item m="1" x="1435"/>
        <item m="1" x="520"/>
        <item m="1" x="1339"/>
        <item m="1" x="1579"/>
        <item m="1" x="1402"/>
        <item m="1" x="1296"/>
        <item m="1" x="1205"/>
        <item x="459"/>
        <item m="1" x="780"/>
        <item m="1" x="1833"/>
        <item m="1" x="1677"/>
        <item m="1" x="626"/>
        <item m="1" x="650"/>
        <item x="440"/>
        <item m="1" x="1071"/>
        <item m="1" x="1920"/>
        <item m="1" x="665"/>
        <item m="1" x="540"/>
        <item m="1" x="1258"/>
        <item m="1" x="671"/>
        <item m="1" x="1601"/>
        <item m="1" x="1851"/>
        <item m="1" x="1346"/>
        <item m="1" x="1426"/>
        <item m="1" x="1292"/>
        <item m="1" x="672"/>
        <item m="1" x="588"/>
        <item m="1" x="1546"/>
        <item m="1" x="1734"/>
        <item m="1" x="1821"/>
        <item m="1" x="963"/>
        <item m="1" x="1840"/>
        <item m="1" x="969"/>
        <item x="18"/>
        <item m="1" x="1424"/>
        <item m="1" x="836"/>
        <item m="1" x="627"/>
        <item m="1" x="1574"/>
        <item m="1" x="1199"/>
        <item m="1" x="981"/>
        <item m="1" x="1510"/>
        <item m="1" x="1466"/>
        <item m="1" x="1860"/>
        <item m="1" x="668"/>
        <item m="1" x="1072"/>
        <item m="1" x="1316"/>
        <item x="319"/>
        <item x="265"/>
        <item m="1" x="1031"/>
        <item x="241"/>
        <item x="133"/>
        <item m="1" x="812"/>
        <item m="1" x="1773"/>
        <item m="1" x="796"/>
        <item m="1" x="1888"/>
        <item m="1" x="1041"/>
        <item m="1" x="1731"/>
        <item m="1" x="1804"/>
        <item m="1" x="1870"/>
        <item m="1" x="1248"/>
        <item m="1" x="648"/>
        <item m="1" x="523"/>
        <item m="1" x="988"/>
        <item m="1" x="1884"/>
        <item m="1" x="1227"/>
        <item m="1" x="575"/>
        <item m="1" x="1033"/>
        <item m="1" x="1332"/>
        <item x="397"/>
        <item m="1" x="1755"/>
        <item m="1" x="1867"/>
        <item m="1" x="528"/>
        <item m="1" x="1266"/>
        <item m="1" x="1229"/>
        <item m="1" x="1062"/>
        <item m="1" x="1470"/>
        <item m="1" x="1307"/>
        <item m="1" x="1663"/>
        <item m="1" x="711"/>
        <item m="1" x="570"/>
        <item m="1" x="941"/>
        <item m="1" x="1010"/>
        <item x="373"/>
        <item m="1" x="1597"/>
        <item m="1" x="1732"/>
        <item x="10"/>
        <item m="1" x="1621"/>
        <item m="1" x="584"/>
        <item m="1" x="1845"/>
        <item m="1" x="1403"/>
        <item m="1" x="1568"/>
        <item m="1" x="1795"/>
        <item x="353"/>
        <item m="1" x="920"/>
        <item m="1" x="1358"/>
        <item m="1" x="1372"/>
        <item m="1" x="1759"/>
        <item m="1" x="688"/>
        <item m="1" x="1761"/>
        <item m="1" x="821"/>
        <item m="1" x="781"/>
        <item m="1" x="1406"/>
        <item m="1" x="808"/>
        <item m="1" x="1506"/>
        <item m="1" x="1141"/>
        <item m="1" x="546"/>
        <item m="1" x="1775"/>
        <item m="1" x="1410"/>
        <item m="1" x="1167"/>
        <item m="1" x="1186"/>
        <item m="1" x="1705"/>
        <item m="1" x="871"/>
        <item m="1" x="1455"/>
        <item m="1" x="758"/>
        <item m="1" x="624"/>
        <item m="1" x="1664"/>
        <item m="1" x="1605"/>
        <item m="1" x="563"/>
        <item x="399"/>
        <item x="124"/>
        <item m="1" x="932"/>
        <item m="1" x="939"/>
        <item m="1" x="748"/>
        <item m="1" x="1027"/>
        <item m="1" x="558"/>
        <item m="1" x="864"/>
        <item m="1" x="518"/>
        <item m="1" x="504"/>
        <item m="1" x="1177"/>
        <item m="1" x="741"/>
        <item m="1" x="657"/>
        <item m="1" x="1298"/>
        <item m="1" x="1865"/>
        <item m="1" x="667"/>
        <item m="1" x="1694"/>
        <item m="1" x="768"/>
        <item m="1" x="802"/>
        <item m="1" x="1924"/>
        <item m="1" x="1682"/>
        <item x="52"/>
        <item m="1" x="1001"/>
        <item m="1" x="1314"/>
        <item m="1" x="644"/>
        <item m="1" x="1182"/>
        <item m="1" x="1607"/>
        <item m="1" x="895"/>
        <item m="1" x="1861"/>
        <item m="1" x="1908"/>
        <item m="1" x="737"/>
        <item m="1" x="1388"/>
        <item m="1" x="785"/>
        <item m="1" x="791"/>
        <item m="1" x="775"/>
        <item m="1" x="801"/>
        <item m="1" x="1073"/>
        <item m="1" x="1169"/>
        <item m="1" x="592"/>
        <item m="1" x="1618"/>
        <item m="1" x="1479"/>
        <item m="1" x="1099"/>
        <item m="1" x="1206"/>
        <item m="1" x="505"/>
        <item m="1" x="1434"/>
        <item m="1" x="1685"/>
        <item m="1" x="612"/>
        <item m="1" x="548"/>
        <item m="1" x="1925"/>
        <item m="1" x="1231"/>
        <item m="1" x="1306"/>
        <item m="1" x="1894"/>
        <item m="1" x="1817"/>
        <item m="1" x="1728"/>
        <item m="1" x="1230"/>
        <item m="1" x="1509"/>
        <item m="1" x="1074"/>
        <item m="1" x="1152"/>
        <item m="1" x="1790"/>
        <item m="1" x="526"/>
        <item m="1" x="1019"/>
        <item m="1" x="828"/>
        <item m="1" x="1271"/>
        <item m="1" x="896"/>
        <item m="1" x="659"/>
        <item m="1" x="1100"/>
        <item m="1" x="976"/>
        <item m="1" x="1048"/>
        <item m="1" x="535"/>
        <item m="1" x="1555"/>
        <item m="1" x="1525"/>
        <item m="1" x="1245"/>
        <item m="1" x="677"/>
        <item m="1" x="1659"/>
        <item m="1" x="1285"/>
        <item m="1" x="1381"/>
        <item m="1" x="1482"/>
        <item m="1" x="782"/>
        <item m="1" x="1464"/>
        <item m="1" x="1274"/>
        <item m="1" x="1104"/>
        <item m="1" x="962"/>
        <item m="1" x="901"/>
        <item m="1" x="810"/>
        <item m="1" x="1035"/>
        <item m="1" x="695"/>
        <item m="1" x="770"/>
        <item m="1" x="955"/>
        <item m="1" x="1200"/>
        <item m="1" x="1189"/>
        <item m="1" x="886"/>
        <item m="1" x="1378"/>
        <item m="1" x="541"/>
        <item m="1" x="1150"/>
        <item m="1" x="654"/>
        <item m="1" x="1873"/>
        <item m="1" x="1216"/>
        <item m="1" x="1768"/>
        <item m="1" x="887"/>
        <item m="1" x="1709"/>
        <item x="321"/>
        <item m="1" x="1127"/>
        <item m="1" x="1363"/>
        <item m="1" x="1117"/>
        <item m="1" x="1124"/>
        <item m="1" x="1566"/>
        <item x="297"/>
        <item m="1" x="959"/>
        <item m="1" x="1783"/>
        <item m="1" x="1818"/>
        <item m="1" x="1020"/>
        <item m="1" x="1431"/>
        <item m="1" x="1736"/>
        <item m="1" x="1689"/>
        <item m="1" x="605"/>
        <item m="1" x="1451"/>
        <item m="1" x="739"/>
        <item x="313"/>
        <item m="1" x="1656"/>
        <item m="1" x="1111"/>
        <item m="1" x="1164"/>
        <item m="1" x="1612"/>
        <item x="344"/>
        <item m="1" x="1091"/>
        <item m="1" x="1813"/>
        <item m="1" x="1862"/>
        <item m="1" x="806"/>
        <item m="1" x="1302"/>
        <item m="1" x="673"/>
        <item m="1" x="1498"/>
        <item m="1" x="1028"/>
        <item m="1" x="681"/>
        <item m="1" x="1322"/>
        <item m="1" x="1049"/>
        <item m="1" x="1616"/>
        <item m="1" x="1680"/>
        <item m="1" x="750"/>
        <item m="1" x="1909"/>
        <item m="1" x="1765"/>
        <item m="1" x="534"/>
        <item m="1" x="615"/>
        <item m="1" x="621"/>
        <item m="1" x="1725"/>
        <item m="1" x="510"/>
        <item m="1" x="1927"/>
        <item m="1" x="1312"/>
        <item m="1" x="656"/>
        <item m="1" x="1692"/>
        <item m="1" x="576"/>
        <item m="1" x="927"/>
        <item m="1" x="726"/>
        <item m="1" x="1172"/>
        <item m="1" x="1011"/>
        <item m="1" x="935"/>
        <item m="1" x="1855"/>
        <item m="1" x="1158"/>
        <item m="1" x="1382"/>
        <item m="1" x="884"/>
        <item m="1" x="1799"/>
        <item m="1" x="1201"/>
        <item m="1" x="769"/>
        <item m="1" x="691"/>
        <item m="1" x="1646"/>
        <item m="1" x="1519"/>
        <item m="1" x="1024"/>
        <item m="1" x="1004"/>
        <item m="1" x="1516"/>
        <item m="1" x="755"/>
        <item m="1" x="1080"/>
        <item m="1" x="1323"/>
        <item x="43"/>
        <item m="1" x="527"/>
        <item m="1" x="589"/>
        <item m="1" x="1226"/>
        <item m="1" x="1351"/>
        <item m="1" x="492"/>
        <item m="1" x="1842"/>
        <item m="1" x="1835"/>
        <item m="1" x="1895"/>
        <item m="1" x="889"/>
        <item m="1" x="1800"/>
        <item m="1" x="1075"/>
        <item m="1" x="1630"/>
        <item m="1" x="687"/>
        <item m="1" x="890"/>
        <item m="1" x="724"/>
        <item m="1" x="1882"/>
        <item m="1" x="606"/>
        <item m="1" x="1530"/>
        <item m="1" x="521"/>
        <item m="1" x="1475"/>
        <item m="1" x="971"/>
        <item m="1" x="1617"/>
        <item m="1" x="1265"/>
        <item m="1" x="856"/>
        <item m="1" x="972"/>
        <item m="1" x="1217"/>
        <item m="1" x="1486"/>
        <item m="1" x="1735"/>
        <item m="1" x="1238"/>
        <item x="170"/>
        <item m="1" x="922"/>
        <item m="1" x="1599"/>
        <item m="1" x="1537"/>
        <item m="1" x="1087"/>
        <item m="1" x="1228"/>
        <item m="1" x="786"/>
        <item m="1" x="1627"/>
        <item m="1" x="542"/>
        <item m="1" x="874"/>
        <item m="1" x="559"/>
        <item m="1" x="611"/>
        <item m="1" x="1146"/>
        <item m="1" x="1522"/>
        <item m="1" x="1903"/>
        <item m="1" x="1853"/>
        <item m="1" x="1432"/>
        <item m="1" x="582"/>
        <item m="1" x="585"/>
        <item m="1" x="842"/>
        <item m="1" x="1134"/>
        <item m="1" x="1632"/>
        <item m="1" x="1293"/>
        <item m="1" x="1225"/>
        <item m="1" x="607"/>
        <item m="1" x="1653"/>
        <item m="1" x="1250"/>
        <item m="1" x="1232"/>
        <item m="1" x="1234"/>
        <item m="1" x="1715"/>
        <item m="1" x="1556"/>
        <item m="1" x="973"/>
        <item m="1" x="1696"/>
        <item m="1" x="1847"/>
        <item m="1" x="738"/>
        <item m="1" x="1811"/>
        <item m="1" x="1684"/>
        <item m="1" x="1678"/>
        <item m="1" x="1038"/>
        <item m="1" x="608"/>
        <item m="1" x="623"/>
        <item m="1" x="1748"/>
        <item m="1" x="499"/>
        <item m="1" x="1067"/>
        <item m="1" x="1673"/>
        <item m="1" x="601"/>
        <item m="1" x="1412"/>
        <item m="1" x="1587"/>
        <item m="1" x="1155"/>
        <item m="1" x="1399"/>
        <item m="1" x="915"/>
        <item m="1" x="1729"/>
        <item x="79"/>
        <item m="1" x="1756"/>
        <item m="1" x="539"/>
        <item m="1" x="1712"/>
        <item m="1" x="1173"/>
        <item m="1" x="560"/>
        <item m="1" x="1193"/>
        <item m="1" x="1540"/>
        <item m="1" x="1145"/>
        <item m="1" x="1196"/>
        <item m="1" x="1275"/>
        <item m="1" x="1531"/>
        <item m="1" x="1832"/>
        <item m="1" x="696"/>
        <item m="1" x="679"/>
        <item m="1" x="561"/>
        <item m="1" x="516"/>
        <item m="1" x="1345"/>
        <item m="1" x="1690"/>
        <item m="1" x="1223"/>
        <item m="1" x="1713"/>
        <item m="1" x="1580"/>
        <item m="1" x="947"/>
        <item m="1" x="1686"/>
        <item x="65"/>
        <item x="381"/>
        <item x="289"/>
        <item m="1" x="838"/>
        <item m="1" x="1899"/>
        <item m="1" x="509"/>
        <item m="1" x="1588"/>
        <item m="1" x="1854"/>
        <item m="1" x="716"/>
        <item m="1" x="1523"/>
        <item m="1" x="1367"/>
        <item m="1" x="522"/>
        <item m="1" x="538"/>
        <item m="1" x="660"/>
        <item m="1" x="1384"/>
        <item m="1" x="705"/>
        <item m="1" x="1343"/>
        <item m="1" x="1385"/>
        <item m="1" x="1934"/>
        <item m="1" x="1822"/>
        <item m="1" x="682"/>
        <item m="1" x="1536"/>
        <item m="1" x="1179"/>
        <item m="1" x="637"/>
        <item m="1" x="746"/>
        <item m="1" x="1051"/>
        <item m="1" x="1202"/>
        <item x="185"/>
        <item m="1" x="1287"/>
        <item m="1" x="1481"/>
        <item m="1" x="1044"/>
        <item m="1" x="1261"/>
        <item m="1" x="1335"/>
        <item m="1" x="970"/>
        <item m="1" x="1741"/>
        <item m="1" x="609"/>
        <item m="1" x="1140"/>
        <item m="1" x="1660"/>
        <item m="1" x="1858"/>
        <item x="177"/>
        <item m="1" x="1350"/>
        <item m="1" x="1542"/>
        <item m="1" x="1136"/>
        <item m="1" x="760"/>
        <item m="1" x="797"/>
        <item m="1" x="1449"/>
        <item m="1" x="848"/>
        <item m="1" x="852"/>
        <item m="1" x="646"/>
        <item m="1" x="1831"/>
        <item m="1" x="1814"/>
        <item m="1" x="490"/>
        <item m="1" x="1109"/>
        <item m="1" x="902"/>
        <item m="1" x="853"/>
        <item m="1" x="1816"/>
        <item m="1" x="1473"/>
        <item m="1" x="587"/>
        <item m="1" x="593"/>
        <item x="160"/>
        <item m="1" x="1874"/>
        <item m="1" x="1356"/>
        <item m="1" x="715"/>
        <item m="1" x="1562"/>
        <item m="1" x="1639"/>
        <item m="1" x="1584"/>
        <item m="1" x="1492"/>
        <item m="1" x="1472"/>
        <item m="1" x="707"/>
        <item m="1" x="1824"/>
        <item m="1" x="1052"/>
        <item m="1" x="1289"/>
        <item m="1" x="1937"/>
        <item x="348"/>
        <item m="1" x="573"/>
        <item m="1" x="740"/>
        <item m="1" x="1508"/>
        <item x="413"/>
        <item m="1" x="829"/>
        <item m="1" x="803"/>
        <item m="1" x="1529"/>
        <item m="1" x="1211"/>
        <item m="1" x="1620"/>
        <item m="1" x="1058"/>
        <item m="1" x="1863"/>
        <item m="1" x="964"/>
        <item m="1" x="519"/>
        <item m="1" x="1883"/>
        <item m="1" x="1215"/>
        <item m="1" x="1571"/>
        <item m="1" x="625"/>
        <item x="412"/>
        <item m="1" x="1595"/>
        <item m="1" x="630"/>
        <item x="193"/>
        <item x="411"/>
        <item m="1" x="1483"/>
        <item m="1" x="498"/>
        <item m="1" x="1320"/>
        <item m="1" x="487"/>
        <item x="371"/>
        <item m="1" x="577"/>
        <item m="1" x="1084"/>
        <item m="1" x="1093"/>
        <item m="1" x="820"/>
        <item m="1" x="1703"/>
        <item m="1" x="1710"/>
        <item x="255"/>
        <item m="1" x="732"/>
        <item m="1" x="1554"/>
        <item m="1" x="1753"/>
        <item m="1" x="749"/>
        <item m="1" x="1034"/>
        <item m="1" x="1396"/>
        <item m="1" x="1443"/>
        <item m="1" x="1423"/>
        <item m="1" x="1915"/>
        <item m="1" x="1197"/>
        <item m="1" x="730"/>
        <item m="1" x="1640"/>
        <item m="1" x="600"/>
        <item m="1" x="1190"/>
        <item m="1" x="846"/>
        <item m="1" x="1255"/>
        <item m="1" x="912"/>
        <item m="1" x="1589"/>
        <item x="442"/>
        <item m="1" x="1373"/>
        <item m="1" x="1159"/>
        <item m="1" x="763"/>
        <item x="142"/>
        <item x="97"/>
        <item m="1" x="1912"/>
        <item x="29"/>
        <item m="1" x="1683"/>
        <item m="1" x="1647"/>
        <item m="1" x="854"/>
        <item m="1" x="1441"/>
        <item m="1" x="910"/>
        <item m="1" x="916"/>
        <item m="1" x="675"/>
        <item m="1" x="1304"/>
        <item m="1" x="1023"/>
        <item m="1" x="1518"/>
        <item m="1" x="1695"/>
        <item m="1" x="1613"/>
        <item m="1" x="1594"/>
        <item m="1" x="1112"/>
        <item m="1" x="966"/>
        <item m="1" x="692"/>
        <item m="1" x="1718"/>
        <item m="1" x="1511"/>
        <item m="1" x="642"/>
        <item m="1" x="1068"/>
        <item m="1" x="1552"/>
        <item m="1" x="1092"/>
        <item m="1" x="1390"/>
        <item m="1" x="951"/>
        <item m="1" x="515"/>
        <item m="1" x="911"/>
        <item m="1" x="1252"/>
        <item m="1" x="1237"/>
        <item m="1" x="1078"/>
        <item m="1" x="1570"/>
        <item m="1" x="1828"/>
        <item x="461"/>
        <item m="1" x="1834"/>
        <item m="1" x="1487"/>
        <item m="1" x="1263"/>
        <item m="1" x="1480"/>
        <item m="1" x="1932"/>
        <item m="1" x="956"/>
        <item m="1" x="1655"/>
        <item m="1" x="1910"/>
        <item m="1" x="1308"/>
        <item m="1" x="1097"/>
        <item m="1" x="1325"/>
        <item m="1" x="545"/>
        <item m="1" x="762"/>
        <item m="1" x="899"/>
        <item m="1" x="1440"/>
        <item m="1" x="1222"/>
        <item m="1" x="1354"/>
        <item m="1" x="655"/>
        <item m="1" x="1348"/>
        <item m="1" x="631"/>
        <item m="1" x="1398"/>
        <item m="1" x="1501"/>
        <item m="1" x="1089"/>
        <item m="1" x="1913"/>
        <item m="1" x="917"/>
        <item m="1" x="1569"/>
        <item m="1" x="1671"/>
        <item m="1" x="1040"/>
        <item m="1" x="1788"/>
        <item m="1" x="851"/>
        <item m="1" x="1611"/>
        <item m="1" x="1468"/>
        <item m="1" x="1334"/>
        <item m="1" x="1633"/>
        <item m="1" x="1175"/>
        <item m="1" x="1636"/>
        <item m="1" x="1310"/>
        <item m="1" x="1411"/>
        <item m="1" x="1699"/>
        <item x="271"/>
        <item m="1" x="1181"/>
        <item m="1" x="1801"/>
        <item m="1" x="1784"/>
        <item m="1" x="552"/>
        <item m="1" x="1125"/>
        <item m="1" x="1220"/>
        <item m="1" x="1414"/>
        <item m="1" x="702"/>
        <item m="1" x="485"/>
        <item m="1" x="866"/>
        <item m="1" x="1421"/>
        <item m="1" x="1614"/>
        <item m="1" x="1742"/>
        <item m="1" x="1591"/>
        <item m="1" x="733"/>
        <item m="1" x="1209"/>
        <item m="1" x="1688"/>
        <item m="1" x="1665"/>
        <item m="1" x="1609"/>
        <item m="1" x="1707"/>
        <item m="1" x="936"/>
        <item m="1" x="1007"/>
        <item m="1" x="1162"/>
        <item m="1" x="1336"/>
        <item m="1" x="1797"/>
        <item m="1" x="565"/>
        <item m="1" x="553"/>
        <item m="1" x="694"/>
        <item m="1" x="1025"/>
        <item m="1" x="1166"/>
        <item m="1" x="1043"/>
        <item m="1" x="1876"/>
        <item m="1" x="676"/>
        <item m="1" x="1652"/>
        <item m="1" x="1174"/>
        <item m="1" x="684"/>
        <item m="1" x="744"/>
        <item m="1" x="1413"/>
        <item m="1" x="1844"/>
        <item m="1" x="1600"/>
        <item x="467"/>
        <item m="1" x="1657"/>
        <item m="1" x="1254"/>
        <item m="1" x="1760"/>
        <item m="1" x="596"/>
        <item m="1" x="566"/>
        <item m="1" x="789"/>
        <item m="1" x="1394"/>
        <item m="1" x="1154"/>
        <item x="158"/>
        <item m="1" x="723"/>
        <item m="1" x="876"/>
        <item m="1" x="1717"/>
        <item m="1" x="771"/>
        <item m="1" x="1377"/>
        <item m="1" x="1723"/>
        <item m="1" x="1764"/>
        <item m="1" x="1055"/>
        <item m="1" x="837"/>
        <item m="1" x="1857"/>
        <item m="1" x="1820"/>
        <item m="1" x="989"/>
        <item m="1" x="855"/>
        <item m="1" x="494"/>
        <item m="1" x="1465"/>
        <item x="3"/>
        <item m="1" x="586"/>
        <item m="1" x="1649"/>
        <item m="1" x="1022"/>
        <item m="1" x="1219"/>
        <item m="1" x="850"/>
        <item m="1" x="614"/>
        <item m="1" x="1242"/>
        <item m="1" x="1505"/>
        <item m="1" x="1130"/>
        <item m="1" x="1905"/>
        <item m="1" x="543"/>
        <item m="1" x="1395"/>
        <item m="1" x="1502"/>
        <item x="11"/>
        <item m="1" x="879"/>
        <item m="1" x="512"/>
        <item m="1" x="845"/>
        <item m="1" x="1890"/>
        <item m="1" x="652"/>
        <item m="1" x="699"/>
        <item m="1" x="628"/>
        <item m="1" x="1751"/>
        <item m="1" x="1368"/>
        <item m="1" x="984"/>
        <item m="1" x="727"/>
        <item x="110"/>
        <item m="1" x="517"/>
        <item m="1" x="1453"/>
        <item m="1" x="1719"/>
        <item m="1" x="1319"/>
        <item m="1" x="1119"/>
        <item m="1" x="1297"/>
        <item m="1" x="1015"/>
        <item m="1" x="1701"/>
        <item m="1" x="840"/>
        <item m="1" x="1645"/>
        <item m="1" x="1427"/>
        <item m="1" x="997"/>
        <item m="1" x="867"/>
        <item m="1" x="860"/>
        <item m="1" x="1490"/>
        <item m="1" x="1676"/>
        <item m="1" x="1187"/>
        <item m="1" x="1221"/>
        <item m="1" x="798"/>
        <item m="1" x="1901"/>
        <item m="1" x="1638"/>
        <item m="1" x="1303"/>
        <item m="1" x="858"/>
        <item m="1" x="934"/>
        <item m="1" x="1437"/>
        <item m="1" x="708"/>
        <item m="1" x="1233"/>
        <item m="1" x="987"/>
        <item m="1" x="1563"/>
        <item m="1" x="1305"/>
        <item m="1" x="1279"/>
        <item m="1" x="1604"/>
        <item m="1" x="937"/>
        <item m="1" x="1061"/>
        <item m="1" x="1383"/>
        <item m="1" x="1916"/>
        <item x="28"/>
        <item m="1" x="1389"/>
        <item x="366"/>
        <item m="1" x="777"/>
        <item m="1" x="1461"/>
        <item m="1" x="774"/>
        <item m="1" x="1133"/>
        <item m="1" x="620"/>
        <item m="1" x="1458"/>
        <item m="1" x="649"/>
        <item x="343"/>
        <item m="1" x="1366"/>
        <item m="1" x="1429"/>
        <item m="1" x="1353"/>
        <item x="330"/>
        <item m="1" x="897"/>
        <item m="1" x="1770"/>
        <item m="1" x="735"/>
        <item m="1" x="1807"/>
        <item m="1" x="1143"/>
        <item m="1" x="1635"/>
        <item m="1" x="868"/>
        <item m="1" x="1891"/>
        <item x="180"/>
        <item m="1" x="1070"/>
        <item m="1" x="1030"/>
        <item m="1" x="1837"/>
        <item m="1" x="773"/>
        <item m="1" x="1643"/>
        <item x="199"/>
        <item x="279"/>
        <item x="72"/>
        <item m="1" x="1887"/>
        <item x="280"/>
        <item m="1" x="1911"/>
        <item m="1" x="1185"/>
        <item m="1" x="778"/>
        <item m="1" x="725"/>
        <item m="1" x="1337"/>
        <item m="1" x="1349"/>
        <item m="1" x="1750"/>
        <item m="1" x="1327"/>
        <item m="1" x="788"/>
        <item m="1" x="1315"/>
        <item m="1" x="1184"/>
        <item m="1" x="961"/>
        <item m="1" x="1446"/>
        <item m="1" x="1203"/>
        <item m="1" x="847"/>
        <item m="1" x="1188"/>
        <item m="1" x="1264"/>
        <item m="1" x="1018"/>
        <item m="1" x="1370"/>
        <item m="1" x="1447"/>
        <item m="1" x="1752"/>
        <item m="1" x="1374"/>
        <item m="1" x="1056"/>
        <item m="1" x="645"/>
        <item m="1" x="1170"/>
        <item m="1" x="1090"/>
        <item m="1" x="1762"/>
        <item m="1" x="747"/>
        <item m="1" x="1397"/>
        <item m="1" x="1063"/>
        <item m="1" x="1602"/>
        <item m="1" x="907"/>
        <item m="1" x="825"/>
        <item m="1" x="590"/>
        <item m="1" x="1777"/>
        <item m="1" x="1829"/>
        <item m="1" x="1469"/>
        <item m="1" x="1318"/>
        <item m="1" x="1586"/>
        <item m="1" x="1658"/>
        <item m="1" x="1787"/>
        <item m="1" x="1086"/>
        <item m="1" x="1163"/>
        <item m="1" x="834"/>
        <item m="1" x="634"/>
        <item m="1" x="1210"/>
        <item m="1" x="633"/>
        <item m="1" x="1774"/>
        <item m="1" x="1282"/>
        <item m="1" x="1603"/>
        <item m="1" x="1329"/>
        <item m="1" x="1270"/>
        <item m="1" x="1767"/>
        <item m="1" x="1491"/>
        <item m="1" x="640"/>
        <item m="1" x="1625"/>
        <item m="1" x="1559"/>
        <item m="1" x="765"/>
        <item m="1" x="893"/>
        <item m="1" x="861"/>
        <item m="1" x="1815"/>
        <item m="1" x="1165"/>
        <item m="1" x="1839"/>
        <item m="1" x="870"/>
        <item m="1" x="1243"/>
        <item m="1" x="680"/>
        <item m="1" x="1489"/>
        <item m="1" x="1474"/>
        <item m="1" x="638"/>
        <item m="1" x="1478"/>
        <item x="146"/>
        <item m="1" x="1057"/>
        <item m="1" x="863"/>
        <item m="1" x="832"/>
        <item m="1" x="924"/>
        <item m="1" x="1098"/>
        <item m="1" x="1364"/>
        <item m="1" x="1670"/>
        <item m="1" x="1123"/>
        <item x="95"/>
        <item m="1" x="891"/>
        <item m="1" x="698"/>
        <item m="1" x="1324"/>
        <item m="1" x="1936"/>
        <item m="1" x="1524"/>
        <item m="1" x="805"/>
        <item x="484"/>
        <item m="1" x="1809"/>
        <item m="1" x="1740"/>
        <item m="1" x="1000"/>
        <item m="1" x="550"/>
        <item m="1" x="1064"/>
        <item m="1" x="1294"/>
        <item m="1" x="1021"/>
        <item m="1" x="635"/>
        <item m="1" x="1892"/>
        <item m="1" x="488"/>
        <item m="1" x="1488"/>
        <item m="1" x="1561"/>
        <item m="1" x="1917"/>
        <item m="1" x="756"/>
        <item m="1" x="1918"/>
        <item m="1" x="613"/>
        <item m="1" x="1749"/>
        <item m="1" x="714"/>
        <item m="1" x="693"/>
        <item m="1" x="669"/>
        <item m="1" x="1153"/>
        <item m="1" x="720"/>
        <item m="1" x="1253"/>
        <item m="1" x="1194"/>
        <item m="1" x="1204"/>
        <item m="1" x="1575"/>
        <item m="1" x="1009"/>
        <item m="1" x="1922"/>
        <item m="1" x="706"/>
        <item m="1" x="795"/>
        <item m="1" x="878"/>
        <item m="1" x="729"/>
        <item m="1" x="622"/>
        <item m="1" x="1454"/>
        <item m="1" x="1641"/>
        <item m="1" x="1065"/>
        <item m="1" x="1191"/>
        <item m="1" x="641"/>
        <item m="1" x="1096"/>
        <item m="1" x="486"/>
        <item m="1" x="1299"/>
        <item m="1" x="1032"/>
        <item m="1" x="572"/>
        <item m="1" x="1825"/>
        <item m="1" x="1278"/>
        <item m="1" x="551"/>
        <item m="1" x="900"/>
        <item m="1" x="581"/>
        <item m="1" x="1456"/>
        <item m="1" x="1881"/>
        <item m="1" x="1144"/>
        <item m="1" x="1290"/>
        <item m="1" x="1053"/>
        <item m="1" x="1142"/>
        <item m="1" x="1669"/>
        <item m="1" x="1930"/>
        <item m="1" x="799"/>
        <item m="1" x="1151"/>
        <item m="1" x="1623"/>
        <item m="1" x="1577"/>
        <item m="1" x="1178"/>
        <item m="1" x="583"/>
        <item m="1" x="1463"/>
        <item m="1" x="632"/>
        <item m="1" x="1547"/>
        <item m="1" x="784"/>
        <item m="1" x="1610"/>
        <item m="1" x="1369"/>
        <item x="187"/>
        <item m="1" x="752"/>
        <item x="470"/>
        <item m="1" x="1896"/>
        <item m="1" x="881"/>
        <item m="1" x="1779"/>
        <item m="1" x="1085"/>
        <item m="1" x="908"/>
        <item m="1" x="983"/>
        <item m="1" x="1391"/>
        <item m="1" x="1138"/>
        <item m="1" x="595"/>
        <item m="1" x="1538"/>
        <item m="1" x="800"/>
        <item m="1" x="985"/>
        <item m="1" x="1743"/>
        <item m="1" x="555"/>
        <item m="1" x="1066"/>
        <item m="1" x="1805"/>
        <item m="1" x="1785"/>
        <item m="1" x="841"/>
        <item x="54"/>
        <item m="1" x="1661"/>
        <item m="1" x="826"/>
        <item m="1" x="1877"/>
        <item x="403"/>
        <item m="1" x="814"/>
        <item m="1" x="1301"/>
        <item x="316"/>
        <item m="1" x="1868"/>
        <item m="1" x="1933"/>
        <item m="1" x="1471"/>
        <item m="1" x="1251"/>
        <item m="1" x="742"/>
        <item m="1" x="833"/>
        <item m="1" x="1648"/>
        <item m="1" x="1244"/>
        <item m="1" x="1107"/>
        <item m="1" x="1082"/>
        <item m="1" x="1113"/>
        <item m="1" x="1417"/>
        <item m="1" x="1898"/>
        <item m="1" x="651"/>
        <item m="1" x="1802"/>
        <item x="253"/>
        <item m="1" x="1081"/>
        <item m="1" x="567"/>
        <item x="2"/>
        <item m="1" x="1548"/>
        <item m="1" x="1157"/>
        <item m="1" x="1634"/>
        <item m="1" x="662"/>
        <item m="1" x="1246"/>
        <item m="1" x="1830"/>
        <item m="1" x="1940"/>
        <item m="1" x="835"/>
        <item m="1" x="1872"/>
        <item m="1" x="658"/>
        <item m="1" x="511"/>
        <item m="1" x="1514"/>
        <item m="1" x="554"/>
        <item m="1" x="1560"/>
        <item x="367"/>
        <item m="1" x="1003"/>
        <item m="1" x="1256"/>
        <item m="1" x="761"/>
        <item m="1" x="736"/>
        <item m="1" x="745"/>
        <item x="228"/>
        <item m="1" x="1105"/>
        <item m="1" x="1386"/>
        <item m="1" x="1608"/>
        <item m="1" x="1550"/>
        <item x="390"/>
        <item m="1" x="1400"/>
        <item m="1" x="1328"/>
        <item m="1" x="1939"/>
        <item m="1" x="594"/>
        <item m="1" x="537"/>
        <item x="41"/>
        <item m="1" x="882"/>
        <item x="293"/>
        <item x="380"/>
        <item m="1" x="1738"/>
        <item m="1" x="547"/>
        <item m="1" x="1793"/>
        <item m="1" x="533"/>
        <item m="1" x="1631"/>
        <item m="1" x="1208"/>
        <item m="1" x="1662"/>
        <item m="1" x="1879"/>
        <item m="1" x="1103"/>
        <item m="1" x="1724"/>
        <item m="1" x="686"/>
        <item m="1" x="1207"/>
        <item m="1" x="1139"/>
        <item m="1" x="1836"/>
        <item m="1" x="531"/>
        <item m="1" x="1422"/>
        <item m="1" x="1846"/>
        <item m="1" x="1794"/>
        <item m="1" x="753"/>
        <item m="1" x="857"/>
        <item m="1" x="1047"/>
        <item m="1" x="980"/>
        <item m="1" x="1195"/>
        <item m="1" x="1347"/>
        <item m="1" x="1260"/>
        <item m="1" x="556"/>
        <item m="1" x="1622"/>
        <item m="1" x="1796"/>
        <item m="1" x="991"/>
        <item m="1" x="712"/>
        <item m="1" x="1276"/>
        <item m="1" x="928"/>
        <item m="1" x="1513"/>
        <item m="1" x="1126"/>
        <item m="1" x="701"/>
        <item m="1" x="925"/>
        <item x="395"/>
        <item m="1" x="1106"/>
        <item m="1" x="1769"/>
        <item m="1" x="1708"/>
        <item m="1" x="549"/>
        <item m="1" x="759"/>
        <item m="1" x="1843"/>
        <item m="1" x="1681"/>
        <item m="1" x="743"/>
        <item m="1" x="1442"/>
        <item m="1" x="933"/>
        <item x="285"/>
        <item m="1" x="1017"/>
        <item m="1" x="1850"/>
        <item m="1" x="1711"/>
        <item m="1" x="685"/>
        <item m="1" x="1935"/>
        <item m="1" x="562"/>
        <item m="1" x="979"/>
        <item m="1" x="1766"/>
        <item m="1" x="794"/>
        <item m="1" x="1375"/>
        <item m="1" x="804"/>
        <item m="1" x="599"/>
        <item m="1" x="1128"/>
        <item m="1" x="1326"/>
        <item m="1" x="1789"/>
        <item m="1" x="629"/>
        <item m="1" x="1572"/>
        <item m="1" x="1365"/>
        <item m="1" x="497"/>
        <item m="1" x="1557"/>
        <item m="1" x="1280"/>
        <item m="1" x="1733"/>
        <item m="1" x="616"/>
        <item m="1" x="903"/>
        <item m="1" x="514"/>
        <item m="1" x="1045"/>
        <item m="1" x="1288"/>
        <item m="1" x="1527"/>
        <item x="346"/>
        <item x="218"/>
        <item m="1" x="1583"/>
        <item m="1" x="1393"/>
        <item m="1" x="1496"/>
        <item m="1" x="1059"/>
        <item m="1" x="1459"/>
        <item m="1" x="1083"/>
        <item m="1" x="1792"/>
        <item m="1" x="1240"/>
        <item m="1" x="1553"/>
        <item m="1" x="921"/>
        <item m="1" x="1283"/>
        <item x="75"/>
        <item m="1" x="824"/>
        <item m="1" x="557"/>
        <item m="1" x="1545"/>
        <item m="1" x="1069"/>
        <item m="1" x="822"/>
        <item m="1" x="1578"/>
        <item m="1" x="823"/>
        <item m="1" x="678"/>
        <item m="1" x="1838"/>
        <item m="1" x="945"/>
        <item x="229"/>
        <item m="1" x="1291"/>
        <item m="1" x="1120"/>
        <item m="1" x="1515"/>
        <item m="1" x="1544"/>
        <item m="1" x="1405"/>
        <item m="1" x="830"/>
        <item m="1" x="779"/>
        <item m="1" x="1668"/>
        <item m="1" x="1212"/>
        <item m="1" x="529"/>
        <item m="1" x="670"/>
        <item m="1" x="1528"/>
        <item m="1" x="703"/>
        <item m="1" x="968"/>
        <item m="1" x="1722"/>
        <item m="1" x="1006"/>
        <item m="1" x="506"/>
        <item m="1" x="700"/>
        <item m="1" x="1401"/>
        <item m="1" x="859"/>
        <item m="1" x="1430"/>
        <item m="1" x="919"/>
        <item m="1" x="757"/>
        <item m="1" x="888"/>
        <item m="1" x="1928"/>
        <item m="1" x="1129"/>
        <item m="1" x="918"/>
        <item x="225"/>
        <item m="1" x="1819"/>
        <item m="1" x="1906"/>
        <item m="1" x="495"/>
        <item m="1" x="1408"/>
        <item m="1" x="1313"/>
        <item m="1" x="1827"/>
        <item m="1" x="1674"/>
        <item m="1" x="653"/>
        <item m="1" x="1137"/>
        <item m="1" x="1567"/>
        <item m="1" x="977"/>
        <item m="1" x="1076"/>
        <item m="1" x="1919"/>
        <item m="1" x="643"/>
        <item m="1" x="734"/>
        <item m="1" x="1606"/>
        <item m="1" x="905"/>
        <item m="1" x="1439"/>
        <item m="1" x="719"/>
        <item m="1" x="1448"/>
        <item x="44"/>
        <item m="1" x="953"/>
        <item m="1" x="1450"/>
        <item m="1" x="844"/>
        <item m="1" x="967"/>
        <item m="1" x="704"/>
        <item m="1" x="689"/>
        <item m="1" x="721"/>
        <item m="1" x="1176"/>
        <item m="1" x="496"/>
        <item m="1" x="811"/>
        <item m="1" x="1362"/>
        <item m="1" x="1131"/>
        <item m="1" x="1878"/>
        <item m="1" x="1168"/>
        <item x="7"/>
        <item m="1" x="530"/>
        <item m="1" x="818"/>
        <item m="1" x="883"/>
        <item m="1" x="1744"/>
        <item m="1" x="1772"/>
        <item m="1" x="722"/>
        <item m="1" x="1852"/>
        <item m="1" x="1869"/>
        <item m="1" x="1931"/>
        <item m="1" x="564"/>
        <item m="1" x="1277"/>
        <item m="1" x="1236"/>
        <item m="1" x="1340"/>
        <item m="1" x="1407"/>
        <item m="1" x="1425"/>
        <item m="1" x="880"/>
        <item m="1" x="617"/>
        <item m="1" x="1698"/>
        <item m="1" x="597"/>
        <item m="1" x="1576"/>
        <item m="1" x="875"/>
        <item m="1" x="1042"/>
        <item m="1" x="1005"/>
        <item x="394"/>
        <item m="1" x="1497"/>
        <item m="1" x="674"/>
        <item m="1" x="1549"/>
        <item m="1" x="892"/>
        <item m="1" x="767"/>
        <item m="1" x="718"/>
        <item m="1" x="751"/>
        <item m="1" x="974"/>
        <item m="1" x="1477"/>
        <item m="1" x="569"/>
        <item m="1" x="1875"/>
        <item m="1" x="1679"/>
        <item m="1" x="950"/>
        <item m="1" x="1747"/>
        <item m="1" x="1433"/>
        <item m="1" x="943"/>
        <item m="1" x="1121"/>
        <item m="1" x="1077"/>
        <item m="1" x="1380"/>
        <item m="1" x="1016"/>
        <item m="1" x="1300"/>
        <item m="1" x="683"/>
        <item m="1" x="1517"/>
        <item m="1" x="1841"/>
        <item m="1" x="493"/>
        <item m="1" x="1551"/>
        <item m="1" x="1642"/>
        <item m="1" x="1758"/>
        <item m="1" x="1269"/>
        <item m="1" x="1462"/>
        <item m="1" x="1249"/>
        <item m="1" x="1926"/>
        <item m="1" x="993"/>
        <item m="1" x="1416"/>
        <item m="1" x="990"/>
        <item m="1" x="1737"/>
        <item m="1" x="1333"/>
        <item m="1" x="1268"/>
        <item m="1" x="872"/>
        <item m="1" x="946"/>
        <item m="1" x="663"/>
        <item m="1" x="536"/>
        <item m="1" x="1341"/>
        <item m="1" x="1590"/>
        <item x="64"/>
        <item m="1" x="1520"/>
        <item x="244"/>
        <item m="1" x="1102"/>
        <item m="1" x="1147"/>
        <item m="1" x="831"/>
        <item x="0"/>
        <item x="1"/>
        <item x="4"/>
        <item x="5"/>
        <item x="6"/>
        <item x="8"/>
        <item x="9"/>
        <item x="12"/>
        <item x="13"/>
        <item x="14"/>
        <item x="15"/>
        <item x="16"/>
        <item x="17"/>
        <item x="19"/>
        <item x="20"/>
        <item x="21"/>
        <item x="23"/>
        <item x="24"/>
        <item x="25"/>
        <item x="26"/>
        <item x="27"/>
        <item x="30"/>
        <item x="31"/>
        <item x="32"/>
        <item x="33"/>
        <item x="34"/>
        <item x="35"/>
        <item x="36"/>
        <item x="37"/>
        <item x="38"/>
        <item x="39"/>
        <item x="40"/>
        <item x="42"/>
        <item x="45"/>
        <item x="46"/>
        <item x="47"/>
        <item x="48"/>
        <item x="49"/>
        <item x="50"/>
        <item x="51"/>
        <item x="53"/>
        <item x="55"/>
        <item x="56"/>
        <item x="57"/>
        <item x="58"/>
        <item x="59"/>
        <item x="60"/>
        <item x="62"/>
        <item x="63"/>
        <item x="67"/>
        <item x="68"/>
        <item x="69"/>
        <item x="71"/>
        <item x="73"/>
        <item x="74"/>
        <item x="76"/>
        <item x="77"/>
        <item x="78"/>
        <item x="80"/>
        <item x="81"/>
        <item x="82"/>
        <item x="83"/>
        <item x="84"/>
        <item x="85"/>
        <item x="86"/>
        <item x="87"/>
        <item x="88"/>
        <item x="89"/>
        <item x="90"/>
        <item x="91"/>
        <item x="92"/>
        <item x="93"/>
        <item x="94"/>
        <item x="96"/>
        <item x="98"/>
        <item x="99"/>
        <item x="100"/>
        <item x="101"/>
        <item x="102"/>
        <item x="103"/>
        <item x="104"/>
        <item x="105"/>
        <item x="106"/>
        <item x="107"/>
        <item x="111"/>
        <item x="112"/>
        <item x="114"/>
        <item x="115"/>
        <item x="116"/>
        <item x="117"/>
        <item x="118"/>
        <item x="119"/>
        <item x="120"/>
        <item x="121"/>
        <item x="123"/>
        <item x="125"/>
        <item x="126"/>
        <item x="127"/>
        <item x="128"/>
        <item x="129"/>
        <item x="130"/>
        <item x="131"/>
        <item x="132"/>
        <item x="134"/>
        <item x="135"/>
        <item x="136"/>
        <item x="137"/>
        <item x="138"/>
        <item x="139"/>
        <item x="140"/>
        <item x="141"/>
        <item x="143"/>
        <item x="144"/>
        <item x="145"/>
        <item x="147"/>
        <item x="148"/>
        <item x="149"/>
        <item x="150"/>
        <item x="151"/>
        <item x="152"/>
        <item x="153"/>
        <item x="154"/>
        <item x="155"/>
        <item x="156"/>
        <item x="157"/>
        <item x="159"/>
        <item x="161"/>
        <item x="162"/>
        <item x="163"/>
        <item x="164"/>
        <item x="165"/>
        <item x="166"/>
        <item x="167"/>
        <item x="168"/>
        <item x="169"/>
        <item x="171"/>
        <item x="172"/>
        <item x="174"/>
        <item x="175"/>
        <item x="176"/>
        <item x="178"/>
        <item x="179"/>
        <item x="181"/>
        <item x="182"/>
        <item x="183"/>
        <item x="184"/>
        <item x="186"/>
        <item x="188"/>
        <item x="189"/>
        <item x="191"/>
        <item x="192"/>
        <item x="194"/>
        <item x="195"/>
        <item x="196"/>
        <item x="197"/>
        <item x="198"/>
        <item x="200"/>
        <item x="201"/>
        <item x="202"/>
        <item x="203"/>
        <item x="204"/>
        <item x="205"/>
        <item x="207"/>
        <item x="208"/>
        <item x="209"/>
        <item x="210"/>
        <item x="211"/>
        <item x="212"/>
        <item x="213"/>
        <item x="214"/>
        <item x="215"/>
        <item x="216"/>
        <item x="217"/>
        <item x="220"/>
        <item x="221"/>
        <item x="222"/>
        <item x="223"/>
        <item x="224"/>
        <item x="226"/>
        <item x="227"/>
        <item x="230"/>
        <item x="231"/>
        <item x="232"/>
        <item x="233"/>
        <item x="234"/>
        <item x="235"/>
        <item x="236"/>
        <item x="237"/>
        <item x="238"/>
        <item x="239"/>
        <item x="242"/>
        <item x="243"/>
        <item x="245"/>
        <item x="246"/>
        <item x="248"/>
        <item x="249"/>
        <item x="251"/>
        <item x="252"/>
        <item x="254"/>
        <item x="256"/>
        <item x="257"/>
        <item x="258"/>
        <item x="260"/>
        <item x="262"/>
        <item x="263"/>
        <item x="264"/>
        <item x="266"/>
        <item x="267"/>
        <item x="268"/>
        <item x="269"/>
        <item x="270"/>
        <item x="272"/>
        <item x="273"/>
        <item x="274"/>
        <item x="275"/>
        <item x="276"/>
        <item x="277"/>
        <item x="278"/>
        <item x="281"/>
        <item x="287"/>
        <item x="288"/>
        <item x="290"/>
        <item x="291"/>
        <item x="292"/>
        <item x="294"/>
        <item x="295"/>
        <item x="296"/>
        <item x="298"/>
        <item x="299"/>
        <item x="300"/>
        <item x="301"/>
        <item x="302"/>
        <item x="303"/>
        <item x="304"/>
        <item x="305"/>
        <item x="306"/>
        <item x="307"/>
        <item x="308"/>
        <item x="309"/>
        <item x="311"/>
        <item x="312"/>
        <item x="314"/>
        <item x="315"/>
        <item x="317"/>
        <item x="318"/>
        <item x="320"/>
        <item x="322"/>
        <item x="323"/>
        <item x="324"/>
        <item x="325"/>
        <item x="327"/>
        <item x="328"/>
        <item x="329"/>
        <item x="332"/>
        <item x="333"/>
        <item x="334"/>
        <item x="335"/>
        <item x="336"/>
        <item x="337"/>
        <item x="338"/>
        <item x="339"/>
        <item x="340"/>
        <item x="341"/>
        <item x="345"/>
        <item x="347"/>
        <item x="349"/>
        <item x="350"/>
        <item x="351"/>
        <item x="352"/>
        <item x="354"/>
        <item x="355"/>
        <item x="356"/>
        <item x="357"/>
        <item x="358"/>
        <item x="359"/>
        <item x="360"/>
        <item x="361"/>
        <item x="362"/>
        <item x="363"/>
        <item x="364"/>
        <item x="365"/>
        <item x="368"/>
        <item x="369"/>
        <item x="370"/>
        <item x="372"/>
        <item x="374"/>
        <item x="375"/>
        <item x="376"/>
        <item x="378"/>
        <item x="379"/>
        <item x="382"/>
        <item x="384"/>
        <item x="385"/>
        <item x="386"/>
        <item x="388"/>
        <item x="389"/>
        <item x="391"/>
        <item x="392"/>
        <item x="393"/>
        <item x="396"/>
        <item x="398"/>
        <item x="400"/>
        <item x="401"/>
        <item x="402"/>
        <item x="404"/>
        <item x="405"/>
        <item x="407"/>
        <item x="408"/>
        <item x="409"/>
        <item x="410"/>
        <item x="414"/>
        <item x="415"/>
        <item x="416"/>
        <item x="417"/>
        <item x="418"/>
        <item x="419"/>
        <item x="421"/>
        <item x="422"/>
        <item x="423"/>
        <item x="424"/>
        <item x="425"/>
        <item x="426"/>
        <item x="427"/>
        <item x="428"/>
        <item x="429"/>
        <item x="430"/>
        <item x="431"/>
        <item x="432"/>
        <item x="433"/>
        <item x="434"/>
        <item x="435"/>
        <item x="436"/>
        <item x="437"/>
        <item x="438"/>
        <item x="439"/>
        <item x="441"/>
        <item x="443"/>
        <item x="445"/>
        <item x="446"/>
        <item x="447"/>
        <item x="448"/>
        <item x="449"/>
        <item x="450"/>
        <item x="452"/>
        <item x="453"/>
        <item x="454"/>
        <item x="455"/>
        <item x="456"/>
        <item x="457"/>
        <item x="458"/>
        <item x="460"/>
        <item x="462"/>
        <item x="463"/>
        <item x="464"/>
        <item x="465"/>
        <item x="466"/>
        <item x="468"/>
        <item x="469"/>
        <item x="471"/>
        <item x="472"/>
        <item x="473"/>
        <item x="474"/>
        <item x="475"/>
        <item x="476"/>
        <item x="477"/>
        <item x="478"/>
        <item x="479"/>
        <item x="480"/>
        <item x="481"/>
        <item x="482"/>
        <item x="483"/>
      </items>
    </pivotField>
    <pivotField axis="axisRow" compact="0" outline="0" showAll="0" defaultSubtotal="0">
      <items count="1979">
        <item m="1" x="1663"/>
        <item m="1" x="1775"/>
        <item m="1" x="675"/>
        <item m="1" x="732"/>
        <item x="247"/>
        <item m="1" x="1767"/>
        <item m="1" x="862"/>
        <item m="1" x="1441"/>
        <item x="206"/>
        <item m="1" x="542"/>
        <item m="1" x="606"/>
        <item m="1" x="1018"/>
        <item x="445"/>
        <item m="1" x="1666"/>
        <item m="1" x="1548"/>
        <item m="1" x="1786"/>
        <item m="1" x="1063"/>
        <item m="1" x="1055"/>
        <item m="1" x="1863"/>
        <item m="1" x="659"/>
        <item m="1" x="886"/>
        <item m="1" x="1408"/>
        <item m="1" x="1809"/>
        <item m="1" x="1188"/>
        <item m="1" x="1669"/>
        <item m="1" x="1696"/>
        <item m="1" x="1133"/>
        <item m="1" x="734"/>
        <item m="1" x="1216"/>
        <item m="1" x="1705"/>
        <item m="1" x="1897"/>
        <item m="1" x="1871"/>
        <item m="1" x="1241"/>
        <item m="1" x="501"/>
        <item m="1" x="707"/>
        <item m="1" x="1739"/>
        <item m="1" x="1873"/>
        <item m="1" x="546"/>
        <item m="1" x="1933"/>
        <item m="1" x="1815"/>
        <item m="1" x="1305"/>
        <item m="1" x="868"/>
        <item m="1" x="642"/>
        <item m="1" x="977"/>
        <item m="1" x="720"/>
        <item m="1" x="1291"/>
        <item m="1" x="1276"/>
        <item m="1" x="912"/>
        <item m="1" x="643"/>
        <item m="1" x="579"/>
        <item m="1" x="1016"/>
        <item m="1" x="1198"/>
        <item m="1" x="704"/>
        <item m="1" x="890"/>
        <item m="1" x="1763"/>
        <item m="1" x="1854"/>
        <item m="1" x="937"/>
        <item m="1" x="1191"/>
        <item x="185"/>
        <item m="1" x="1348"/>
        <item m="1" x="1869"/>
        <item m="1" x="759"/>
        <item m="1" x="1429"/>
        <item x="70"/>
        <item x="282"/>
        <item m="1" x="1909"/>
        <item x="108"/>
        <item m="1" x="950"/>
        <item m="1" x="1934"/>
        <item m="1" x="1437"/>
        <item x="284"/>
        <item x="22"/>
        <item x="286"/>
        <item x="283"/>
        <item m="1" x="656"/>
        <item m="1" x="1796"/>
        <item m="1" x="1576"/>
        <item m="1" x="780"/>
        <item m="1" x="774"/>
        <item m="1" x="1955"/>
        <item m="1" x="1407"/>
        <item m="1" x="971"/>
        <item m="1" x="1159"/>
        <item m="1" x="1588"/>
        <item m="1" x="1205"/>
        <item m="1" x="824"/>
        <item m="1" x="1434"/>
        <item m="1" x="1246"/>
        <item m="1" x="1656"/>
        <item m="1" x="1383"/>
        <item m="1" x="1720"/>
        <item m="1" x="1382"/>
        <item m="1" x="649"/>
        <item m="1" x="622"/>
        <item m="1" x="1134"/>
        <item m="1" x="1185"/>
        <item m="1" x="1176"/>
        <item m="1" x="1698"/>
        <item m="1" x="1296"/>
        <item m="1" x="842"/>
        <item m="1" x="865"/>
        <item m="1" x="739"/>
        <item m="1" x="1910"/>
        <item m="1" x="1279"/>
        <item m="1" x="985"/>
        <item m="1" x="1215"/>
        <item m="1" x="1706"/>
        <item x="79"/>
        <item m="1" x="1294"/>
        <item m="1" x="1240"/>
        <item m="1" x="1116"/>
        <item m="1" x="1577"/>
        <item m="1" x="1711"/>
        <item m="1" x="1632"/>
        <item m="1" x="1816"/>
        <item m="1" x="1080"/>
        <item m="1" x="555"/>
        <item m="1" x="1595"/>
        <item m="1" x="1325"/>
        <item m="1" x="1836"/>
        <item m="1" x="1284"/>
        <item m="1" x="1633"/>
        <item m="1" x="984"/>
        <item m="1" x="1001"/>
        <item x="170"/>
        <item m="1" x="1110"/>
        <item m="1" x="1086"/>
        <item m="1" x="1073"/>
        <item m="1" x="1140"/>
        <item m="1" x="1667"/>
        <item m="1" x="1861"/>
        <item m="1" x="898"/>
        <item m="1" x="694"/>
        <item m="1" x="1586"/>
        <item m="1" x="983"/>
        <item x="310"/>
        <item m="1" x="962"/>
        <item m="1" x="1582"/>
        <item m="1" x="1127"/>
        <item m="1" x="1794"/>
        <item m="1" x="529"/>
        <item m="1" x="1719"/>
        <item m="1" x="1799"/>
        <item m="1" x="1622"/>
        <item m="1" x="562"/>
        <item m="1" x="1516"/>
        <item m="1" x="531"/>
        <item m="1" x="1748"/>
        <item m="1" x="1684"/>
        <item m="1" x="914"/>
        <item m="1" x="1307"/>
        <item m="1" x="874"/>
        <item m="1" x="1687"/>
        <item m="1" x="1356"/>
        <item m="1" x="1093"/>
        <item m="1" x="1807"/>
        <item m="1" x="969"/>
        <item m="1" x="1102"/>
        <item m="1" x="711"/>
        <item m="1" x="1251"/>
        <item m="1" x="1777"/>
        <item m="1" x="1043"/>
        <item m="1" x="1303"/>
        <item m="1" x="593"/>
        <item x="190"/>
        <item m="1" x="554"/>
        <item m="1" x="957"/>
        <item m="1" x="603"/>
        <item m="1" x="1465"/>
        <item m="1" x="1131"/>
        <item m="1" x="678"/>
        <item m="1" x="1901"/>
        <item m="1" x="1414"/>
        <item m="1" x="1345"/>
        <item m="1" x="1643"/>
        <item m="1" x="1547"/>
        <item m="1" x="498"/>
        <item m="1" x="997"/>
        <item m="1" x="630"/>
        <item m="1" x="1461"/>
        <item m="1" x="708"/>
        <item x="441"/>
        <item m="1" x="1849"/>
        <item m="1" x="1349"/>
        <item m="1" x="657"/>
        <item m="1" x="858"/>
        <item m="1" x="1388"/>
        <item x="61"/>
        <item m="1" x="1029"/>
        <item m="1" x="1745"/>
        <item m="1" x="1068"/>
        <item m="1" x="1227"/>
        <item m="1" x="1361"/>
        <item m="1" x="791"/>
        <item m="1" x="1703"/>
        <item m="1" x="811"/>
        <item m="1" x="584"/>
        <item m="1" x="1195"/>
        <item m="1" x="1902"/>
        <item x="342"/>
        <item m="1" x="1564"/>
        <item m="1" x="948"/>
        <item m="1" x="1938"/>
        <item m="1" x="1097"/>
        <item m="1" x="1147"/>
        <item m="1" x="671"/>
        <item x="326"/>
        <item m="1" x="1336"/>
        <item m="1" x="494"/>
        <item m="1" x="1915"/>
        <item m="1" x="1370"/>
        <item m="1" x="1209"/>
        <item x="319"/>
        <item m="1" x="594"/>
        <item m="1" x="1893"/>
        <item x="265"/>
        <item m="1" x="908"/>
        <item x="65"/>
        <item m="1" x="747"/>
        <item m="1" x="1250"/>
        <item m="1" x="1927"/>
        <item m="1" x="1842"/>
        <item m="1" x="1233"/>
        <item m="1" x="1487"/>
        <item m="1" x="1874"/>
        <item m="1" x="843"/>
        <item m="1" x="1590"/>
        <item m="1" x="1168"/>
        <item m="1" x="524"/>
        <item m="1" x="1817"/>
        <item m="1" x="1504"/>
        <item m="1" x="752"/>
        <item m="1" x="1542"/>
        <item m="1" x="1956"/>
        <item x="313"/>
        <item m="1" x="775"/>
        <item m="1" x="1544"/>
        <item m="1" x="1430"/>
        <item m="1" x="676"/>
        <item m="1" x="1174"/>
        <item m="1" x="1375"/>
        <item m="1" x="1510"/>
        <item m="1" x="954"/>
        <item m="1" x="514"/>
        <item m="1" x="617"/>
        <item m="1" x="1877"/>
        <item m="1" x="1377"/>
        <item m="1" x="1771"/>
        <item m="1" x="790"/>
        <item m="1" x="1612"/>
        <item m="1" x="625"/>
        <item m="1" x="1358"/>
        <item m="1" x="1743"/>
        <item m="1" x="773"/>
        <item m="1" x="1876"/>
        <item m="1" x="1169"/>
        <item m="1" x="788"/>
        <item m="1" x="812"/>
        <item m="1" x="647"/>
        <item m="1" x="1098"/>
        <item m="1" x="1550"/>
        <item m="1" x="1239"/>
        <item m="1" x="1558"/>
        <item m="1" x="683"/>
        <item m="1" x="1329"/>
        <item m="1" x="1637"/>
        <item m="1" x="706"/>
        <item m="1" x="1124"/>
        <item m="1" x="1438"/>
        <item m="1" x="1508"/>
        <item m="1" x="491"/>
        <item m="1" x="1385"/>
        <item m="1" x="548"/>
        <item m="1" x="1630"/>
        <item m="1" x="1846"/>
        <item m="1" x="1099"/>
        <item m="1" x="1274"/>
        <item m="1" x="1404"/>
        <item m="1" x="878"/>
        <item m="1" x="892"/>
        <item m="1" x="486"/>
        <item m="1" x="879"/>
        <item m="1" x="802"/>
        <item m="1" x="1599"/>
        <item x="66"/>
        <item m="1" x="1115"/>
        <item m="1" x="648"/>
        <item m="1" x="970"/>
        <item m="1" x="695"/>
        <item m="1" x="851"/>
        <item m="1" x="1401"/>
        <item m="1" x="1247"/>
        <item m="1" x="844"/>
        <item m="1" x="831"/>
        <item m="1" x="1468"/>
        <item m="1" x="1297"/>
        <item m="1" x="795"/>
        <item m="1" x="1866"/>
        <item m="1" x="880"/>
        <item m="1" x="765"/>
        <item m="1" x="1081"/>
        <item m="1" x="941"/>
        <item m="1" x="1048"/>
        <item m="1" x="827"/>
        <item m="1" x="770"/>
        <item m="1" x="1753"/>
        <item m="1" x="1539"/>
        <item m="1" x="965"/>
        <item m="1" x="1774"/>
        <item m="1" x="1151"/>
        <item m="1" x="1199"/>
        <item m="1" x="735"/>
        <item m="1" x="986"/>
        <item m="1" x="1872"/>
        <item m="1" x="1425"/>
        <item m="1" x="1518"/>
        <item m="1" x="1476"/>
        <item m="1" x="1730"/>
        <item m="1" x="1323"/>
        <item m="1" x="1891"/>
        <item m="1" x="1721"/>
        <item m="1" x="1090"/>
        <item m="1" x="563"/>
        <item m="1" x="1458"/>
        <item m="1" x="809"/>
        <item m="1" x="1837"/>
        <item m="1" x="760"/>
        <item m="1" x="1761"/>
        <item m="1" x="1002"/>
        <item m="1" x="1847"/>
        <item m="1" x="724"/>
        <item m="1" x="592"/>
        <item m="1" x="1958"/>
        <item m="1" x="672"/>
        <item m="1" x="1838"/>
        <item m="1" x="1944"/>
        <item m="1" x="516"/>
        <item m="1" x="1619"/>
        <item m="1" x="1075"/>
        <item x="331"/>
        <item m="1" x="871"/>
        <item m="1" x="1432"/>
        <item m="1" x="1660"/>
        <item m="1" x="1129"/>
        <item m="1" x="1811"/>
        <item m="1" x="1890"/>
        <item m="1" x="1512"/>
        <item x="219"/>
        <item m="1" x="1749"/>
        <item m="1" x="933"/>
        <item m="1" x="1963"/>
        <item m="1" x="1473"/>
        <item m="1" x="1224"/>
        <item m="1" x="1540"/>
        <item m="1" x="684"/>
        <item m="1" x="1478"/>
        <item m="1" x="1657"/>
        <item m="1" x="1918"/>
        <item m="1" x="1490"/>
        <item m="1" x="1529"/>
        <item m="1" x="803"/>
        <item m="1" x="533"/>
        <item m="1" x="702"/>
        <item m="1" x="1339"/>
        <item m="1" x="1259"/>
        <item m="1" x="1170"/>
        <item m="1" x="722"/>
        <item x="259"/>
        <item m="1" x="1683"/>
        <item m="1" x="1477"/>
        <item m="1" x="1851"/>
        <item m="1" x="728"/>
        <item x="421"/>
        <item x="388"/>
        <item m="1" x="1152"/>
        <item m="1" x="1738"/>
        <item m="1" x="1082"/>
        <item m="1" x="1223"/>
        <item m="1" x="913"/>
        <item m="1" x="1750"/>
        <item m="1" x="660"/>
        <item m="1" x="1888"/>
        <item m="1" x="1400"/>
        <item m="1" x="1165"/>
        <item m="1" x="1803"/>
        <item m="1" x="1160"/>
        <item m="1" x="1733"/>
        <item m="1" x="510"/>
        <item m="1" x="1256"/>
        <item m="1" x="796"/>
        <item m="1" x="834"/>
        <item m="1" x="610"/>
        <item m="1" x="1338"/>
        <item m="1" x="1620"/>
        <item m="1" x="1708"/>
        <item m="1" x="947"/>
        <item m="1" x="799"/>
        <item m="1" x="1317"/>
        <item m="1" x="1670"/>
        <item m="1" x="817"/>
        <item m="1" x="1392"/>
        <item m="1" x="813"/>
        <item m="1" x="1723"/>
        <item m="1" x="755"/>
        <item m="1" x="1076"/>
        <item m="1" x="1287"/>
        <item m="1" x="1507"/>
        <item m="1" x="573"/>
        <item m="1" x="1718"/>
        <item x="373"/>
        <item m="1" x="1202"/>
        <item m="1" x="1050"/>
        <item m="1" x="993"/>
        <item m="1" x="776"/>
        <item x="261"/>
        <item m="1" x="1253"/>
        <item x="109"/>
        <item m="1" x="696"/>
        <item x="113"/>
        <item m="1" x="1537"/>
        <item x="384"/>
        <item m="1" x="893"/>
        <item m="1" x="1625"/>
        <item m="1" x="1614"/>
        <item m="1" x="1928"/>
        <item m="1" x="1023"/>
        <item m="1" x="644"/>
        <item m="1" x="840"/>
        <item m="1" x="1644"/>
        <item m="1" x="1443"/>
        <item m="1" x="712"/>
        <item m="1" x="508"/>
        <item m="1" x="1942"/>
        <item m="1" x="929"/>
        <item m="1" x="619"/>
        <item m="1" x="839"/>
        <item m="1" x="1371"/>
        <item m="1" x="668"/>
        <item m="1" x="1611"/>
        <item m="1" x="1474"/>
        <item m="1" x="1363"/>
        <item m="1" x="943"/>
        <item x="321"/>
        <item m="1" x="1447"/>
        <item x="124"/>
        <item m="1" x="1731"/>
        <item m="1" x="995"/>
        <item m="1" x="1946"/>
        <item m="1" x="1856"/>
        <item m="1" x="743"/>
        <item m="1" x="1762"/>
        <item m="1" x="896"/>
        <item m="1" x="1172"/>
        <item m="1" x="1380"/>
        <item m="1" x="1764"/>
        <item m="1" x="686"/>
        <item m="1" x="763"/>
        <item m="1" x="1381"/>
        <item m="1" x="1765"/>
        <item m="1" x="1265"/>
        <item m="1" x="1359"/>
        <item m="1" x="1096"/>
        <item m="1" x="1000"/>
        <item m="1" x="698"/>
        <item m="1" x="621"/>
        <item m="1" x="1186"/>
        <item m="1" x="1148"/>
        <item m="1" x="1651"/>
        <item m="1" x="1596"/>
        <item m="1" x="1561"/>
        <item m="1" x="634"/>
        <item m="1" x="1070"/>
        <item m="1" x="1535"/>
        <item m="1" x="1295"/>
        <item m="1" x="1968"/>
        <item m="1" x="637"/>
        <item m="1" x="779"/>
        <item m="1" x="1824"/>
        <item m="1" x="963"/>
        <item m="1" x="810"/>
        <item m="1" x="1426"/>
        <item m="1" x="1814"/>
        <item m="1" x="1283"/>
        <item m="1" x="497"/>
        <item x="344"/>
        <item m="1" x="628"/>
        <item m="1" x="1368"/>
        <item m="1" x="1025"/>
        <item m="1" x="1196"/>
        <item m="1" x="1122"/>
        <item m="1" x="1584"/>
        <item m="1" x="1173"/>
        <item m="1" x="1709"/>
        <item m="1" x="1334"/>
        <item m="1" x="1376"/>
        <item m="1" x="1324"/>
        <item m="1" x="1631"/>
        <item m="1" x="1498"/>
        <item m="1" x="808"/>
        <item m="1" x="577"/>
        <item m="1" x="1402"/>
        <item m="1" x="1255"/>
        <item m="1" x="1701"/>
        <item x="18"/>
        <item m="1" x="688"/>
        <item m="1" x="1424"/>
        <item m="1" x="750"/>
        <item m="1" x="900"/>
        <item m="1" x="1139"/>
        <item m="1" x="1230"/>
        <item m="1" x="771"/>
        <item m="1" x="1365"/>
        <item m="1" x="509"/>
        <item m="1" x="681"/>
        <item m="1" x="1686"/>
        <item m="1" x="1924"/>
        <item m="1" x="946"/>
        <item m="1" x="568"/>
        <item m="1" x="1322"/>
        <item m="1" x="1911"/>
        <item m="1" x="1702"/>
        <item m="1" x="1808"/>
        <item m="1" x="828"/>
        <item m="1" x="583"/>
        <item m="1" x="1759"/>
        <item m="1" x="693"/>
        <item m="1" x="1604"/>
        <item m="1" x="1280"/>
        <item m="1" x="1484"/>
        <item m="1" x="1030"/>
        <item m="1" x="782"/>
        <item m="1" x="1880"/>
        <item m="1" x="1491"/>
        <item m="1" x="1298"/>
        <item x="407"/>
        <item m="1" x="645"/>
        <item m="1" x="1452"/>
        <item m="1" x="1766"/>
        <item m="1" x="534"/>
        <item m="1" x="1710"/>
        <item m="1" x="1067"/>
        <item m="1" x="1823"/>
        <item m="1" x="918"/>
        <item m="1" x="553"/>
        <item m="1" x="1921"/>
        <item m="1" x="1736"/>
        <item m="1" x="1912"/>
        <item x="133"/>
        <item m="1" x="1051"/>
        <item m="1" x="822"/>
        <item m="1" x="536"/>
        <item m="1" x="1895"/>
        <item m="1" x="1495"/>
        <item m="1" x="1450"/>
        <item m="1" x="991"/>
        <item m="1" x="522"/>
        <item m="1" x="1482"/>
        <item m="1" x="1396"/>
        <item m="1" x="987"/>
        <item m="1" x="1565"/>
        <item m="1" x="1812"/>
        <item m="1" x="1394"/>
        <item m="1" x="1943"/>
        <item m="1" x="701"/>
        <item m="1" x="1031"/>
        <item m="1" x="981"/>
        <item m="1" x="753"/>
        <item m="1" x="1744"/>
        <item m="1" x="564"/>
        <item m="1" x="1409"/>
        <item m="1" x="1412"/>
        <item m="1" x="551"/>
        <item m="1" x="1332"/>
        <item m="1" x="1559"/>
        <item m="1" x="1791"/>
        <item m="1" x="746"/>
        <item m="1" x="988"/>
        <item m="1" x="487"/>
        <item m="1" x="1839"/>
        <item m="1" x="1781"/>
        <item m="1" x="1676"/>
        <item m="1" x="875"/>
        <item m="1" x="964"/>
        <item m="1" x="1175"/>
        <item m="1" x="738"/>
        <item x="122"/>
        <item m="1" x="680"/>
        <item m="1" x="576"/>
        <item m="1" x="1413"/>
        <item m="1" x="1859"/>
        <item m="1" x="951"/>
        <item m="1" x="1906"/>
        <item m="1" x="961"/>
        <item x="10"/>
        <item m="1" x="1645"/>
        <item m="1" x="1009"/>
        <item m="1" x="1391"/>
        <item m="1" x="1006"/>
        <item m="1" x="1792"/>
        <item m="1" x="1581"/>
        <item m="1" x="1261"/>
        <item m="1" x="1012"/>
        <item m="1" x="1248"/>
        <item x="52"/>
        <item m="1" x="973"/>
        <item m="1" x="1374"/>
        <item m="1" x="1914"/>
        <item m="1" x="777"/>
        <item m="1" x="1715"/>
        <item m="1" x="713"/>
        <item m="1" x="1813"/>
        <item x="398"/>
        <item m="1" x="506"/>
        <item m="1" x="1658"/>
        <item m="1" x="772"/>
        <item m="1" x="1281"/>
        <item m="1" x="1485"/>
        <item m="1" x="938"/>
        <item m="1" x="1312"/>
        <item m="1" x="1896"/>
        <item x="452"/>
        <item m="1" x="889"/>
        <item m="1" x="666"/>
        <item m="1" x="1541"/>
        <item m="1" x="1976"/>
        <item m="1" x="1840"/>
        <item m="1" x="1013"/>
        <item m="1" x="1820"/>
        <item m="1" x="1289"/>
        <item m="1" x="1727"/>
        <item m="1" x="607"/>
        <item m="1" x="1192"/>
        <item m="1" x="1600"/>
        <item m="1" x="1214"/>
        <item m="1" x="956"/>
        <item m="1" x="1834"/>
        <item m="1" x="982"/>
        <item m="1" x="769"/>
        <item m="1" x="530"/>
        <item m="1" x="927"/>
        <item m="1" x="1954"/>
        <item m="1" x="691"/>
        <item m="1" x="1313"/>
        <item m="1" x="930"/>
        <item m="1" x="507"/>
        <item x="400"/>
        <item m="1" x="519"/>
        <item m="1" x="1200"/>
        <item m="1" x="1057"/>
        <item m="1" x="740"/>
        <item m="1" x="1451"/>
        <item x="377"/>
        <item m="1" x="673"/>
        <item m="1" x="1077"/>
        <item m="1" x="994"/>
        <item m="1" x="749"/>
        <item m="1" x="1532"/>
        <item m="1" x="801"/>
        <item m="1" x="1472"/>
        <item m="1" x="1181"/>
        <item m="1" x="829"/>
        <item m="1" x="860"/>
        <item m="1" x="1206"/>
        <item x="241"/>
        <item m="1" x="1754"/>
        <item m="1" x="602"/>
        <item m="1" x="1078"/>
        <item m="1" x="1900"/>
        <item m="1" x="1832"/>
        <item m="1" x="1480"/>
        <item m="1" x="601"/>
        <item m="1" x="1270"/>
        <item m="1" x="1106"/>
        <item m="1" x="1079"/>
        <item m="1" x="1126"/>
        <item m="1" x="1132"/>
        <item m="1" x="1433"/>
        <item m="1" x="543"/>
        <item m="1" x="853"/>
        <item m="1" x="1772"/>
        <item m="1" x="1904"/>
        <item m="1" x="867"/>
        <item m="1" x="1486"/>
        <item m="1" x="1640"/>
        <item m="1" x="841"/>
        <item m="1" x="1714"/>
        <item m="1" x="1014"/>
        <item m="1" x="911"/>
        <item m="1" x="1802"/>
        <item m="1" x="1627"/>
        <item m="1" x="1420"/>
        <item m="1" x="1423"/>
        <item m="1" x="1226"/>
        <item m="1" x="819"/>
        <item m="1" x="1179"/>
        <item m="1" x="884"/>
        <item m="1" x="661"/>
        <item m="1" x="885"/>
        <item m="1" x="1784"/>
        <item m="1" x="1333"/>
        <item m="1" x="1398"/>
        <item m="1" x="527"/>
        <item m="1" x="899"/>
        <item m="1" x="1053"/>
        <item m="1" x="852"/>
        <item m="1" x="1245"/>
        <item m="1" x="1111"/>
        <item m="1" x="612"/>
        <item m="1" x="1045"/>
        <item m="1" x="1574"/>
        <item m="1" x="1804"/>
        <item m="1" x="1797"/>
        <item m="1" x="1293"/>
        <item m="1" x="587"/>
        <item m="1" x="1366"/>
        <item m="1" x="845"/>
        <item m="1" x="1320"/>
        <item m="1" x="624"/>
        <item m="1" x="820"/>
        <item x="414"/>
        <item m="1" x="1734"/>
        <item m="1" x="1249"/>
        <item m="1" x="1681"/>
        <item m="1" x="823"/>
        <item m="1" x="1197"/>
        <item m="1" x="1951"/>
        <item m="1" x="499"/>
        <item m="1" x="1621"/>
        <item m="1" x="1636"/>
        <item m="1" x="1690"/>
        <item m="1" x="873"/>
        <item m="1" x="1302"/>
        <item m="1" x="1555"/>
        <item m="1" x="1406"/>
        <item m="1" x="1551"/>
        <item m="1" x="1562"/>
        <item m="1" x="1855"/>
        <item m="1" x="966"/>
        <item x="297"/>
        <item x="43"/>
        <item m="1" x="1496"/>
        <item x="382"/>
        <item m="1" x="715"/>
        <item m="1" x="1229"/>
        <item m="1" x="1340"/>
        <item m="1" x="1207"/>
        <item m="1" x="1908"/>
        <item m="1" x="1367"/>
        <item m="1" x="725"/>
        <item m="1" x="992"/>
        <item m="1" x="658"/>
        <item m="1" x="1416"/>
        <item m="1" x="1626"/>
        <item m="1" x="1662"/>
        <item m="1" x="999"/>
        <item m="1" x="1399"/>
        <item m="1" x="1343"/>
        <item m="1" x="919"/>
        <item m="1" x="1157"/>
        <item m="1" x="1919"/>
        <item m="1" x="931"/>
        <item m="1" x="1821"/>
        <item m="1" x="729"/>
        <item x="460"/>
        <item m="1" x="1039"/>
        <item m="1" x="571"/>
        <item m="1" x="1585"/>
        <item m="1" x="1592"/>
        <item m="1" x="1617"/>
        <item m="1" x="1735"/>
        <item m="1" x="917"/>
        <item m="1" x="1062"/>
        <item m="1" x="1161"/>
        <item m="1" x="1737"/>
        <item m="1" x="1218"/>
        <item m="1" x="1460"/>
        <item m="1" x="1948"/>
        <item m="1" x="1534"/>
        <item m="1" x="849"/>
        <item m="1" x="968"/>
        <item m="1" x="925"/>
        <item m="1" x="1258"/>
        <item m="1" x="1829"/>
        <item m="1" x="567"/>
        <item m="1" x="1228"/>
        <item m="1" x="1286"/>
        <item m="1" x="1841"/>
        <item m="1" x="1587"/>
        <item m="1" x="1203"/>
        <item m="1" x="1868"/>
        <item m="1" x="1936"/>
        <item m="1" x="1773"/>
        <item m="1" x="699"/>
        <item m="1" x="1659"/>
        <item m="1" x="783"/>
        <item m="1" x="1182"/>
        <item m="1" x="905"/>
        <item m="1" x="1187"/>
        <item m="1" x="1362"/>
        <item m="1" x="1104"/>
        <item m="1" x="1883"/>
        <item m="1" x="1282"/>
        <item m="1" x="872"/>
        <item m="1" x="705"/>
        <item m="1" x="935"/>
        <item x="193"/>
        <item m="1" x="1609"/>
        <item m="1" x="596"/>
        <item x="413"/>
        <item m="1" x="895"/>
        <item m="1" x="1387"/>
        <item m="1" x="1328"/>
        <item x="412"/>
        <item m="1" x="723"/>
        <item m="1" x="1752"/>
        <item m="1" x="598"/>
        <item m="1" x="1271"/>
        <item m="1" x="1058"/>
        <item m="1" x="1899"/>
        <item m="1" x="1930"/>
        <item m="1" x="1346"/>
        <item m="1" x="1107"/>
        <item m="1" x="1309"/>
        <item m="1" x="990"/>
        <item m="1" x="523"/>
        <item m="1" x="1543"/>
        <item m="1" x="757"/>
        <item m="1" x="1860"/>
        <item m="1" x="1091"/>
        <item m="1" x="1047"/>
        <item m="1" x="1315"/>
        <item m="1" x="1493"/>
        <item x="443"/>
        <item x="289"/>
        <item m="1" x="859"/>
        <item m="1" x="541"/>
        <item m="1" x="1330"/>
        <item m="1" x="1845"/>
        <item m="1" x="1489"/>
        <item x="255"/>
        <item m="1" x="595"/>
        <item m="1" x="1937"/>
        <item m="1" x="751"/>
        <item x="348"/>
        <item m="1" x="1177"/>
        <item m="1" x="1634"/>
        <item m="1" x="1417"/>
        <item x="177"/>
        <item m="1" x="1878"/>
        <item m="1" x="1964"/>
        <item m="1" x="1977"/>
        <item m="1" x="580"/>
        <item m="1" x="1130"/>
        <item m="1" x="1112"/>
        <item m="1" x="515"/>
        <item x="371"/>
        <item m="1" x="513"/>
        <item m="1" x="1886"/>
        <item m="1" x="500"/>
        <item m="1" x="1316"/>
        <item m="1" x="1167"/>
        <item m="1" x="714"/>
        <item m="1" x="786"/>
        <item m="1" x="1094"/>
        <item x="97"/>
        <item m="1" x="1231"/>
        <item x="142"/>
        <item m="1" x="1464"/>
        <item m="1" x="1624"/>
        <item x="29"/>
        <item m="1" x="1925"/>
        <item m="1" x="1475"/>
        <item m="1" x="794"/>
        <item m="1" x="1509"/>
        <item m="1" x="1163"/>
        <item m="1" x="631"/>
        <item m="1" x="1410"/>
        <item m="1" x="600"/>
        <item m="1" x="974"/>
        <item m="1" x="1364"/>
        <item m="1" x="737"/>
        <item m="1" x="979"/>
        <item m="1" x="1024"/>
        <item m="1" x="1941"/>
        <item m="1" x="1629"/>
        <item m="1" x="958"/>
        <item m="1" x="1238"/>
        <item m="1" x="838"/>
        <item m="1" x="1109"/>
        <item m="1" x="1882"/>
        <item m="1" x="727"/>
        <item m="1" x="1884"/>
        <item m="1" x="719"/>
        <item m="1" x="1795"/>
        <item m="1" x="1865"/>
        <item m="1" x="934"/>
        <item m="1" x="1971"/>
        <item m="1" x="1831"/>
        <item m="1" x="1889"/>
        <item m="1" x="496"/>
        <item m="1" x="1864"/>
        <item x="462"/>
        <item m="1" x="1506"/>
        <item m="1" x="1431"/>
        <item m="1" x="627"/>
        <item m="1" x="1502"/>
        <item m="1" x="980"/>
        <item m="1" x="1306"/>
        <item m="1" x="1695"/>
        <item m="1" x="581"/>
        <item m="1" x="1591"/>
        <item m="1" x="669"/>
        <item m="1" x="1321"/>
        <item m="1" x="1378"/>
        <item m="1" x="1654"/>
        <item m="1" x="825"/>
        <item m="1" x="1049"/>
        <item m="1" x="503"/>
        <item m="1" x="1932"/>
        <item m="1" x="1728"/>
        <item m="1" x="836"/>
        <item m="1" x="1264"/>
        <item m="1" x="1887"/>
        <item m="1" x="1560"/>
        <item m="1" x="1852"/>
        <item m="1" x="1688"/>
        <item m="1" x="1337"/>
        <item m="1" x="1939"/>
        <item m="1" x="1390"/>
        <item m="1" x="1597"/>
        <item m="1" x="1032"/>
        <item m="1" x="1827"/>
        <item m="1" x="830"/>
        <item m="1" x="1494"/>
        <item m="1" x="814"/>
        <item m="1" x="585"/>
        <item m="1" x="614"/>
        <item m="1" x="703"/>
        <item m="1" x="626"/>
        <item m="1" x="578"/>
        <item m="1" x="1892"/>
        <item m="1" x="1071"/>
        <item x="271"/>
        <item m="1" x="1145"/>
        <item m="1" x="652"/>
        <item m="1" x="1707"/>
        <item m="1" x="1411"/>
        <item m="1" x="1907"/>
        <item m="1" x="1935"/>
        <item m="1" x="559"/>
        <item m="1" x="1848"/>
        <item m="1" x="1221"/>
        <item m="1" x="1268"/>
        <item m="1" x="717"/>
        <item m="1" x="1389"/>
        <item m="1" x="1237"/>
        <item m="1" x="1005"/>
        <item m="1" x="1141"/>
        <item m="1" x="615"/>
        <item m="1" x="1499"/>
        <item m="1" x="936"/>
        <item m="1" x="1242"/>
        <item m="1" x="1454"/>
        <item m="1" x="1843"/>
        <item m="1" x="1327"/>
        <item m="1" x="679"/>
        <item m="1" x="1254"/>
        <item m="1" x="1201"/>
        <item m="1" x="1149"/>
        <item m="1" x="1903"/>
        <item m="1" x="1351"/>
        <item m="1" x="741"/>
        <item m="1" x="1008"/>
        <item m="1" x="1446"/>
        <item m="1" x="726"/>
        <item m="1" x="1835"/>
        <item m="1" x="591"/>
        <item m="1" x="837"/>
        <item m="1" x="944"/>
        <item m="1" x="928"/>
        <item m="1" x="1448"/>
        <item m="1" x="1004"/>
        <item m="1" x="1833"/>
        <item m="1" x="1011"/>
        <item m="1" x="504"/>
        <item m="1" x="1756"/>
        <item m="1" x="1578"/>
        <item m="1" x="959"/>
        <item m="1" x="1741"/>
        <item m="1" x="1292"/>
        <item m="1" x="1610"/>
        <item m="1" x="1712"/>
        <item x="158"/>
        <item m="1" x="1397"/>
        <item m="1" x="1252"/>
        <item m="1" x="856"/>
        <item m="1" x="1822"/>
        <item m="1" x="1881"/>
        <item m="1" x="526"/>
        <item m="1" x="1236"/>
        <item m="1" x="882"/>
        <item m="1" x="1672"/>
        <item m="1" x="1020"/>
        <item m="1" x="939"/>
        <item m="1" x="1069"/>
        <item m="1" x="1628"/>
        <item m="1" x="1520"/>
        <item m="1" x="1455"/>
        <item x="3"/>
        <item m="1" x="1570"/>
        <item m="1" x="1299"/>
        <item m="1" x="1947"/>
        <item m="1" x="916"/>
        <item m="1" x="1466"/>
        <item m="1" x="1567"/>
        <item m="1" x="1563"/>
        <item m="1" x="924"/>
        <item m="1" x="1212"/>
        <item m="1" x="816"/>
        <item m="1" x="716"/>
        <item m="1" x="1747"/>
        <item m="1" x="1137"/>
        <item x="11"/>
        <item m="1" x="1729"/>
        <item m="1" x="1949"/>
        <item m="1" x="754"/>
        <item m="1" x="1311"/>
        <item m="1" x="1770"/>
        <item m="1" x="1853"/>
        <item m="1" x="1913"/>
        <item m="1" x="910"/>
        <item m="1" x="1342"/>
        <item m="1" x="815"/>
        <item m="1" x="989"/>
        <item x="110"/>
        <item m="1" x="1154"/>
        <item m="1" x="1272"/>
        <item m="1" x="955"/>
        <item m="1" x="996"/>
        <item m="1" x="629"/>
        <item m="1" x="1422"/>
        <item m="1" x="1386"/>
        <item m="1" x="1665"/>
        <item m="1" x="1220"/>
        <item m="1" x="807"/>
        <item m="1" x="609"/>
        <item m="1" x="1776"/>
        <item m="1" x="1178"/>
        <item m="1" x="1301"/>
        <item m="1" x="1017"/>
        <item m="1" x="1208"/>
        <item m="1" x="538"/>
        <item m="1" x="881"/>
        <item m="1" x="1492"/>
        <item m="1" x="1084"/>
        <item m="1" x="490"/>
        <item m="1" x="792"/>
        <item m="1" x="1787"/>
        <item m="1" x="785"/>
        <item m="1" x="1726"/>
        <item m="1" x="1556"/>
        <item m="1" x="1957"/>
        <item m="1" x="1825"/>
        <item m="1" x="1639"/>
        <item m="1" x="545"/>
        <item m="1" x="1959"/>
        <item m="1" x="1444"/>
        <item m="1" x="1554"/>
        <item m="1" x="888"/>
        <item m="1" x="863"/>
        <item m="1" x="1953"/>
        <item m="1" x="620"/>
        <item m="1" x="1757"/>
        <item m="1" x="789"/>
        <item x="28"/>
        <item m="1" x="654"/>
        <item m="1" x="1143"/>
        <item x="366"/>
        <item m="1" x="1035"/>
        <item m="1" x="1641"/>
        <item m="1" x="1463"/>
        <item m="1" x="1801"/>
        <item m="1" x="1183"/>
        <item m="1" x="639"/>
        <item m="1" x="1037"/>
        <item x="343"/>
        <item m="1" x="1470"/>
        <item m="1" x="846"/>
        <item m="1" x="1503"/>
        <item m="1" x="1589"/>
        <item x="330"/>
        <item m="1" x="589"/>
        <item m="1" x="1146"/>
        <item m="1" x="1782"/>
        <item m="1" x="826"/>
        <item m="1" x="1549"/>
        <item m="1" x="1384"/>
        <item m="1" x="1519"/>
        <item m="1" x="1118"/>
        <item m="1" x="570"/>
        <item m="1" x="1810"/>
        <item m="1" x="784"/>
        <item m="1" x="1521"/>
        <item m="1" x="1527"/>
        <item m="1" x="1119"/>
        <item m="1" x="1125"/>
        <item m="1" x="1310"/>
        <item x="199"/>
        <item x="279"/>
        <item x="72"/>
        <item m="1" x="1965"/>
        <item x="280"/>
        <item m="1" x="1967"/>
        <item m="1" x="1288"/>
        <item m="1" x="697"/>
        <item m="1" x="1857"/>
        <item m="1" x="528"/>
        <item m="1" x="1010"/>
        <item m="1" x="1234"/>
        <item m="1" x="953"/>
        <item m="1" x="618"/>
        <item m="1" x="1870"/>
        <item m="1" x="906"/>
        <item m="1" x="1528"/>
        <item m="1" x="1471"/>
        <item m="1" x="857"/>
        <item m="1" x="611"/>
        <item m="1" x="1746"/>
        <item m="1" x="1435"/>
        <item m="1" x="818"/>
        <item m="1" x="1573"/>
        <item m="1" x="902"/>
        <item m="1" x="1453"/>
        <item m="1" x="1354"/>
        <item m="1" x="1210"/>
        <item m="1" x="1594"/>
        <item m="1" x="915"/>
        <item m="1" x="599"/>
        <item m="1" x="756"/>
        <item m="1" x="1778"/>
        <item m="1" x="667"/>
        <item m="1" x="1275"/>
        <item m="1" x="1108"/>
        <item m="1" x="709"/>
        <item m="1" x="1501"/>
        <item m="1" x="608"/>
        <item m="1" x="1716"/>
        <item m="1" x="641"/>
        <item m="1" x="1885"/>
        <item m="1" x="1467"/>
        <item m="1" x="1135"/>
        <item m="1" x="569"/>
        <item m="1" x="493"/>
        <item m="1" x="1546"/>
        <item m="1" x="1015"/>
        <item m="1" x="650"/>
        <item m="1" x="1724"/>
        <item m="1" x="1960"/>
        <item m="1" x="921"/>
        <item m="1" x="1978"/>
        <item m="1" x="767"/>
        <item m="1" x="1517"/>
        <item m="1" x="1393"/>
        <item m="1" x="613"/>
        <item m="1" x="1926"/>
        <item m="1" x="1533"/>
        <item m="1" x="883"/>
        <item m="1" x="1225"/>
        <item m="1" x="733"/>
        <item m="1" x="1717"/>
        <item m="1" x="1923"/>
        <item m="1" x="1524"/>
        <item m="1" x="1879"/>
        <item m="1" x="1128"/>
        <item m="1" x="876"/>
        <item m="1" x="787"/>
        <item m="1" x="1713"/>
        <item m="1" x="1038"/>
        <item m="1" x="518"/>
        <item m="1" x="748"/>
        <item m="1" x="960"/>
        <item m="1" x="1100"/>
        <item m="1" x="1970"/>
        <item x="146"/>
        <item m="1" x="1066"/>
        <item m="1" x="1675"/>
        <item m="1" x="1021"/>
        <item m="1" x="544"/>
        <item m="1" x="978"/>
        <item m="1" x="1166"/>
        <item m="1" x="1442"/>
        <item m="1" x="1436"/>
        <item x="95"/>
        <item m="1" x="1222"/>
        <item m="1" x="1103"/>
        <item m="1" x="1790"/>
        <item m="1" x="761"/>
        <item m="1" x="1308"/>
        <item m="1" x="766"/>
        <item x="485"/>
        <item m="1" x="1945"/>
        <item m="1" x="1526"/>
        <item m="1" x="1352"/>
        <item m="1" x="1189"/>
        <item m="1" x="1668"/>
        <item m="1" x="1615"/>
        <item m="1" x="1805"/>
        <item m="1" x="1277"/>
        <item m="1" x="1266"/>
        <item m="1" x="1579"/>
        <item m="1" x="556"/>
        <item m="1" x="1974"/>
        <item m="1" x="1083"/>
        <item m="1" x="537"/>
        <item m="1" x="1916"/>
        <item m="1" x="1257"/>
        <item m="1" x="1691"/>
        <item m="1" x="821"/>
        <item m="1" x="1042"/>
        <item m="1" x="1623"/>
        <item m="1" x="1026"/>
        <item m="1" x="1156"/>
        <item m="1" x="758"/>
        <item m="1" x="1513"/>
        <item m="1" x="689"/>
        <item m="1" x="920"/>
        <item m="1" x="1740"/>
        <item m="1" x="1674"/>
        <item m="1" x="1689"/>
        <item m="1" x="1213"/>
        <item m="1" x="1552"/>
        <item m="1" x="870"/>
        <item m="1" x="502"/>
        <item m="1" x="804"/>
        <item m="1" x="1962"/>
        <item m="1" x="1335"/>
        <item m="1" x="1732"/>
        <item m="1" x="1158"/>
        <item m="1" x="897"/>
        <item m="1" x="1314"/>
        <item m="1" x="1114"/>
        <item m="1" x="1635"/>
        <item m="1" x="1481"/>
        <item m="1" x="848"/>
        <item m="1" x="1190"/>
        <item m="1" x="574"/>
        <item m="1" x="1459"/>
        <item m="1" x="1830"/>
        <item m="1" x="552"/>
        <item m="1" x="781"/>
        <item m="1" x="1007"/>
        <item m="1" x="866"/>
        <item m="1" x="1344"/>
        <item m="1" x="1751"/>
        <item m="1" x="1219"/>
        <item m="1" x="731"/>
        <item m="1" x="855"/>
        <item m="1" x="521"/>
        <item m="1" x="1785"/>
        <item m="1" x="1940"/>
        <item m="1" x="1646"/>
        <item m="1" x="1975"/>
        <item m="1" x="540"/>
        <item m="1" x="1138"/>
        <item m="1" x="1285"/>
        <item m="1" x="1653"/>
        <item m="1" x="1800"/>
        <item m="1" x="547"/>
        <item m="1" x="1697"/>
        <item x="187"/>
        <item m="1" x="1798"/>
        <item m="1" x="558"/>
        <item m="1" x="1033"/>
        <item m="1" x="1616"/>
        <item m="1" x="525"/>
        <item m="1" x="1044"/>
        <item m="1" x="942"/>
        <item m="1" x="1742"/>
        <item m="1" x="1180"/>
        <item m="1" x="1445"/>
        <item m="1" x="1064"/>
        <item m="1" x="1418"/>
        <item m="1" x="926"/>
        <item m="1" x="700"/>
        <item m="1" x="586"/>
        <item m="1" x="1235"/>
        <item m="1" x="861"/>
        <item m="1" x="835"/>
        <item m="1" x="1326"/>
        <item m="1" x="1217"/>
        <item x="54"/>
        <item m="1" x="1027"/>
        <item m="1" x="1171"/>
        <item m="1" x="1395"/>
        <item x="404"/>
        <item m="1" x="793"/>
        <item m="1" x="832"/>
        <item x="316"/>
        <item m="1" x="1092"/>
        <item m="1" x="1469"/>
        <item m="1" x="932"/>
        <item m="1" x="1278"/>
        <item m="1" x="967"/>
        <item m="1" x="833"/>
        <item m="1" x="1917"/>
        <item m="1" x="1569"/>
        <item m="1" x="798"/>
        <item m="1" x="1060"/>
        <item m="1" x="945"/>
        <item m="1" x="1571"/>
        <item m="1" x="1575"/>
        <item m="1" x="1602"/>
        <item m="1" x="1862"/>
        <item m="1" x="1601"/>
        <item m="1" x="1061"/>
        <item m="1" x="1105"/>
        <item m="1" x="1331"/>
        <item m="1" x="1692"/>
        <item x="2"/>
        <item m="1" x="1415"/>
        <item x="180"/>
        <item m="1" x="1262"/>
        <item m="1" x="1184"/>
        <item m="1" x="1844"/>
        <item m="1" x="1267"/>
        <item m="1" x="1019"/>
        <item m="1" x="1123"/>
        <item m="1" x="1523"/>
        <item m="1" x="952"/>
        <item m="1" x="1369"/>
        <item m="1" x="1457"/>
        <item m="1" x="1649"/>
        <item m="1" x="1894"/>
        <item m="1" x="1875"/>
        <item m="1" x="632"/>
        <item x="367"/>
        <item m="1" x="1243"/>
        <item m="1" x="517"/>
        <item x="379"/>
        <item m="1" x="557"/>
        <item m="1" x="1511"/>
        <item m="1" x="1150"/>
        <item x="228"/>
        <item m="1" x="565"/>
        <item m="1" x="1318"/>
        <item m="1" x="1462"/>
        <item m="1" x="1598"/>
        <item x="391"/>
        <item m="1" x="1920"/>
        <item m="1" x="1818"/>
        <item m="1" x="1677"/>
        <item m="1" x="687"/>
        <item m="1" x="1638"/>
        <item m="1" x="636"/>
        <item x="41"/>
        <item m="1" x="1355"/>
        <item x="293"/>
        <item x="381"/>
        <item m="1" x="1789"/>
        <item m="1" x="972"/>
        <item m="1" x="1059"/>
        <item m="1" x="1439"/>
        <item m="1" x="1142"/>
        <item m="1" x="1655"/>
        <item m="1" x="1755"/>
        <item m="1" x="1403"/>
        <item m="1" x="1194"/>
        <item m="1" x="1089"/>
        <item m="1" x="655"/>
        <item m="1" x="891"/>
        <item m="1" x="1525"/>
        <item m="1" x="736"/>
        <item m="1" x="797"/>
        <item m="1" x="560"/>
        <item m="1" x="1211"/>
        <item m="1" x="1679"/>
        <item m="1" x="1121"/>
        <item m="1" x="665"/>
        <item m="1" x="635"/>
        <item m="1" x="1350"/>
        <item m="1" x="1144"/>
        <item m="1" x="1232"/>
        <item m="1" x="1319"/>
        <item m="1" x="1671"/>
        <item m="1" x="1850"/>
        <item m="1" x="633"/>
        <item m="1" x="1682"/>
        <item m="1" x="640"/>
        <item m="1" x="1722"/>
        <item m="1" x="1483"/>
        <item m="1" x="1572"/>
        <item m="1" x="549"/>
        <item m="1" x="1568"/>
        <item m="1" x="1095"/>
        <item m="1" x="922"/>
        <item x="396"/>
        <item m="1" x="1155"/>
        <item m="1" x="1003"/>
        <item m="1" x="651"/>
        <item m="1" x="1120"/>
        <item m="1" x="1700"/>
        <item m="1" x="903"/>
        <item m="1" x="505"/>
        <item m="1" x="662"/>
        <item m="1" x="1950"/>
        <item m="1" x="682"/>
        <item x="285"/>
        <item m="1" x="1793"/>
        <item m="1" x="1725"/>
        <item m="1" x="520"/>
        <item m="1" x="1538"/>
        <item m="1" x="532"/>
        <item m="1" x="1642"/>
        <item m="1" x="1065"/>
        <item m="1" x="904"/>
        <item m="1" x="1618"/>
        <item m="1" x="590"/>
        <item m="1" x="1428"/>
        <item m="1" x="1972"/>
        <item m="1" x="1360"/>
        <item m="1" x="718"/>
        <item m="1" x="1300"/>
        <item m="1" x="1768"/>
        <item m="1" x="582"/>
        <item m="1" x="1263"/>
        <item m="1" x="489"/>
        <item m="1" x="1531"/>
        <item m="1" x="646"/>
        <item m="1" x="864"/>
        <item m="1" x="1357"/>
        <item m="1" x="806"/>
        <item m="1" x="764"/>
        <item m="1" x="1536"/>
        <item m="1" x="854"/>
        <item m="1" x="1522"/>
        <item x="346"/>
        <item x="218"/>
        <item m="1" x="1828"/>
        <item m="1" x="539"/>
        <item m="1" x="670"/>
        <item m="1" x="1678"/>
        <item m="1" x="1779"/>
        <item m="1" x="1488"/>
        <item m="1" x="1164"/>
        <item m="1" x="1606"/>
        <item m="1" x="1028"/>
        <item m="1" x="907"/>
        <item m="1" x="1046"/>
        <item x="75"/>
        <item m="1" x="677"/>
        <item m="1" x="976"/>
        <item m="1" x="1758"/>
        <item m="1" x="535"/>
        <item m="1" x="1088"/>
        <item m="1" x="869"/>
        <item m="1" x="1041"/>
        <item m="1" x="1117"/>
        <item m="1" x="1685"/>
        <item m="1" x="998"/>
        <item x="229"/>
        <item m="1" x="1269"/>
        <item m="1" x="561"/>
        <item m="1" x="664"/>
        <item m="1" x="1952"/>
        <item m="1" x="1085"/>
        <item m="1" x="1419"/>
        <item m="1" x="1456"/>
        <item m="1" x="638"/>
        <item m="1" x="1153"/>
        <item m="1" x="1113"/>
        <item m="1" x="1780"/>
        <item m="1" x="1647"/>
        <item m="1" x="710"/>
        <item m="1" x="1101"/>
        <item m="1" x="1699"/>
        <item m="1" x="1819"/>
        <item m="1" x="1087"/>
        <item m="1" x="1373"/>
        <item m="1" x="1553"/>
        <item m="1" x="597"/>
        <item m="1" x="566"/>
        <item m="1" x="923"/>
        <item m="1" x="1613"/>
        <item m="1" x="847"/>
        <item m="1" x="1905"/>
        <item m="1" x="690"/>
        <item m="1" x="1036"/>
        <item m="1" x="1514"/>
        <item x="225"/>
        <item m="1" x="850"/>
        <item m="1" x="1497"/>
        <item m="1" x="1056"/>
        <item m="1" x="1603"/>
        <item m="1" x="1858"/>
        <item m="1" x="511"/>
        <item m="1" x="1704"/>
        <item m="1" x="1580"/>
        <item m="1" x="762"/>
        <item m="1" x="1608"/>
        <item m="1" x="940"/>
        <item m="1" x="1922"/>
        <item m="1" x="1593"/>
        <item m="1" x="1273"/>
        <item m="1" x="616"/>
        <item m="1" x="1505"/>
        <item m="1" x="778"/>
        <item m="1" x="1931"/>
        <item m="1" x="1136"/>
        <item m="1" x="1530"/>
        <item x="44"/>
        <item m="1" x="1515"/>
        <item m="1" x="1304"/>
        <item m="1" x="1034"/>
        <item m="1" x="1372"/>
        <item m="1" x="1664"/>
        <item m="1" x="588"/>
        <item m="1" x="744"/>
        <item m="1" x="1479"/>
        <item m="1" x="901"/>
        <item m="1" x="572"/>
        <item m="1" x="1607"/>
        <item m="1" x="605"/>
        <item m="1" x="685"/>
        <item m="1" x="1650"/>
        <item m="1" x="877"/>
        <item x="7"/>
        <item m="1" x="1421"/>
        <item m="1" x="887"/>
        <item m="1" x="1052"/>
        <item m="1" x="730"/>
        <item m="1" x="1867"/>
        <item m="1" x="1440"/>
        <item m="1" x="909"/>
        <item m="1" x="721"/>
        <item m="1" x="495"/>
        <item m="1" x="674"/>
        <item m="1" x="1661"/>
        <item m="1" x="1929"/>
        <item m="1" x="1244"/>
        <item m="1" x="1961"/>
        <item m="1" x="975"/>
        <item m="1" x="1054"/>
        <item m="1" x="1652"/>
        <item m="1" x="1694"/>
        <item m="1" x="1405"/>
        <item m="1" x="745"/>
        <item m="1" x="1788"/>
        <item m="1" x="1680"/>
        <item m="1" x="1566"/>
        <item x="395"/>
        <item m="1" x="692"/>
        <item m="1" x="1260"/>
        <item m="1" x="604"/>
        <item m="1" x="1806"/>
        <item m="1" x="1673"/>
        <item m="1" x="1760"/>
        <item m="1" x="1427"/>
        <item m="1" x="512"/>
        <item m="1" x="1347"/>
        <item m="1" x="1204"/>
        <item m="1" x="1353"/>
        <item m="1" x="949"/>
        <item m="1" x="1969"/>
        <item m="1" x="1040"/>
        <item m="1" x="1449"/>
        <item m="1" x="1379"/>
        <item m="1" x="1648"/>
        <item m="1" x="800"/>
        <item m="1" x="623"/>
        <item m="1" x="1557"/>
        <item m="1" x="1290"/>
        <item m="1" x="1022"/>
        <item m="1" x="1583"/>
        <item m="1" x="1826"/>
        <item m="1" x="1693"/>
        <item m="1" x="550"/>
        <item m="1" x="575"/>
        <item m="1" x="1769"/>
        <item m="1" x="805"/>
        <item m="1" x="488"/>
        <item m="1" x="1162"/>
        <item m="1" x="663"/>
        <item m="1" x="742"/>
        <item m="1" x="1605"/>
        <item m="1" x="1966"/>
        <item m="1" x="1500"/>
        <item m="1" x="1783"/>
        <item m="1" x="1074"/>
        <item m="1" x="653"/>
        <item m="1" x="492"/>
        <item m="1" x="894"/>
        <item m="1" x="1545"/>
        <item m="1" x="768"/>
        <item m="1" x="1973"/>
        <item x="64"/>
        <item m="1" x="1072"/>
        <item x="244"/>
        <item m="1" x="1193"/>
        <item m="1" x="1898"/>
        <item m="1" x="1341"/>
        <item x="0"/>
        <item x="1"/>
        <item x="4"/>
        <item x="5"/>
        <item x="6"/>
        <item x="8"/>
        <item x="9"/>
        <item x="12"/>
        <item x="13"/>
        <item x="14"/>
        <item x="15"/>
        <item x="16"/>
        <item x="17"/>
        <item x="19"/>
        <item x="20"/>
        <item x="21"/>
        <item x="23"/>
        <item x="24"/>
        <item x="25"/>
        <item x="26"/>
        <item x="27"/>
        <item x="30"/>
        <item x="31"/>
        <item x="32"/>
        <item x="33"/>
        <item x="34"/>
        <item x="35"/>
        <item x="36"/>
        <item x="37"/>
        <item x="38"/>
        <item x="39"/>
        <item x="40"/>
        <item x="42"/>
        <item x="45"/>
        <item x="46"/>
        <item x="47"/>
        <item x="48"/>
        <item x="49"/>
        <item x="50"/>
        <item x="51"/>
        <item x="53"/>
        <item x="55"/>
        <item x="56"/>
        <item x="57"/>
        <item x="58"/>
        <item x="59"/>
        <item x="60"/>
        <item x="62"/>
        <item x="63"/>
        <item x="67"/>
        <item x="68"/>
        <item x="69"/>
        <item x="71"/>
        <item x="73"/>
        <item x="74"/>
        <item x="76"/>
        <item x="77"/>
        <item x="78"/>
        <item x="80"/>
        <item x="81"/>
        <item x="82"/>
        <item x="83"/>
        <item x="84"/>
        <item x="85"/>
        <item x="86"/>
        <item x="87"/>
        <item x="88"/>
        <item x="89"/>
        <item x="90"/>
        <item x="91"/>
        <item x="92"/>
        <item x="93"/>
        <item x="94"/>
        <item x="96"/>
        <item x="98"/>
        <item x="99"/>
        <item x="100"/>
        <item x="101"/>
        <item x="102"/>
        <item x="103"/>
        <item x="104"/>
        <item x="105"/>
        <item x="106"/>
        <item x="107"/>
        <item x="111"/>
        <item x="112"/>
        <item x="114"/>
        <item x="115"/>
        <item x="116"/>
        <item x="117"/>
        <item x="118"/>
        <item x="119"/>
        <item x="120"/>
        <item x="121"/>
        <item x="123"/>
        <item x="125"/>
        <item x="126"/>
        <item x="127"/>
        <item x="128"/>
        <item x="129"/>
        <item x="130"/>
        <item x="131"/>
        <item x="132"/>
        <item x="134"/>
        <item x="135"/>
        <item x="136"/>
        <item x="137"/>
        <item x="138"/>
        <item x="139"/>
        <item x="140"/>
        <item x="141"/>
        <item x="143"/>
        <item x="144"/>
        <item x="145"/>
        <item x="147"/>
        <item x="148"/>
        <item x="149"/>
        <item x="150"/>
        <item x="151"/>
        <item x="152"/>
        <item x="153"/>
        <item x="154"/>
        <item x="155"/>
        <item x="156"/>
        <item x="157"/>
        <item x="159"/>
        <item x="160"/>
        <item x="161"/>
        <item x="162"/>
        <item x="163"/>
        <item x="164"/>
        <item x="165"/>
        <item x="166"/>
        <item x="167"/>
        <item x="168"/>
        <item x="169"/>
        <item x="171"/>
        <item x="172"/>
        <item x="173"/>
        <item x="174"/>
        <item x="175"/>
        <item x="176"/>
        <item x="178"/>
        <item x="179"/>
        <item x="181"/>
        <item x="182"/>
        <item x="183"/>
        <item x="184"/>
        <item x="186"/>
        <item x="188"/>
        <item x="189"/>
        <item x="191"/>
        <item x="192"/>
        <item x="194"/>
        <item x="195"/>
        <item x="196"/>
        <item x="197"/>
        <item x="198"/>
        <item x="200"/>
        <item x="201"/>
        <item x="202"/>
        <item x="203"/>
        <item x="204"/>
        <item x="205"/>
        <item x="207"/>
        <item x="208"/>
        <item x="209"/>
        <item x="210"/>
        <item x="211"/>
        <item x="212"/>
        <item x="213"/>
        <item x="214"/>
        <item x="215"/>
        <item x="216"/>
        <item x="217"/>
        <item x="220"/>
        <item x="221"/>
        <item x="222"/>
        <item x="223"/>
        <item x="224"/>
        <item x="226"/>
        <item x="227"/>
        <item x="230"/>
        <item x="231"/>
        <item x="232"/>
        <item x="233"/>
        <item x="234"/>
        <item x="235"/>
        <item x="236"/>
        <item x="237"/>
        <item x="238"/>
        <item x="239"/>
        <item x="240"/>
        <item x="242"/>
        <item x="243"/>
        <item x="245"/>
        <item x="246"/>
        <item x="248"/>
        <item x="249"/>
        <item x="250"/>
        <item x="251"/>
        <item x="252"/>
        <item x="253"/>
        <item x="254"/>
        <item x="256"/>
        <item x="257"/>
        <item x="258"/>
        <item x="260"/>
        <item x="262"/>
        <item x="263"/>
        <item x="264"/>
        <item x="266"/>
        <item x="267"/>
        <item x="268"/>
        <item x="269"/>
        <item x="270"/>
        <item x="272"/>
        <item x="273"/>
        <item x="274"/>
        <item x="275"/>
        <item x="276"/>
        <item x="277"/>
        <item x="278"/>
        <item x="281"/>
        <item x="287"/>
        <item x="288"/>
        <item x="290"/>
        <item x="291"/>
        <item x="292"/>
        <item x="294"/>
        <item x="295"/>
        <item x="296"/>
        <item x="298"/>
        <item x="299"/>
        <item x="300"/>
        <item x="301"/>
        <item x="302"/>
        <item x="303"/>
        <item x="304"/>
        <item x="305"/>
        <item x="306"/>
        <item x="307"/>
        <item x="308"/>
        <item x="309"/>
        <item x="311"/>
        <item x="312"/>
        <item x="314"/>
        <item x="315"/>
        <item x="317"/>
        <item x="318"/>
        <item x="320"/>
        <item x="322"/>
        <item x="323"/>
        <item x="324"/>
        <item x="325"/>
        <item x="327"/>
        <item x="328"/>
        <item x="329"/>
        <item x="332"/>
        <item x="333"/>
        <item x="334"/>
        <item x="335"/>
        <item x="336"/>
        <item x="337"/>
        <item x="338"/>
        <item x="339"/>
        <item x="340"/>
        <item x="341"/>
        <item x="345"/>
        <item x="347"/>
        <item x="349"/>
        <item x="350"/>
        <item x="351"/>
        <item x="352"/>
        <item x="353"/>
        <item x="354"/>
        <item x="355"/>
        <item x="356"/>
        <item x="357"/>
        <item x="358"/>
        <item x="359"/>
        <item x="360"/>
        <item x="361"/>
        <item x="362"/>
        <item x="363"/>
        <item x="364"/>
        <item x="365"/>
        <item x="368"/>
        <item x="369"/>
        <item x="370"/>
        <item x="372"/>
        <item x="374"/>
        <item x="375"/>
        <item x="376"/>
        <item x="378"/>
        <item x="380"/>
        <item x="383"/>
        <item x="385"/>
        <item x="386"/>
        <item x="387"/>
        <item x="389"/>
        <item x="390"/>
        <item x="392"/>
        <item x="393"/>
        <item x="394"/>
        <item x="397"/>
        <item x="399"/>
        <item x="401"/>
        <item x="402"/>
        <item x="403"/>
        <item x="405"/>
        <item x="406"/>
        <item x="408"/>
        <item x="409"/>
        <item x="410"/>
        <item x="411"/>
        <item x="415"/>
        <item x="416"/>
        <item x="417"/>
        <item x="418"/>
        <item x="419"/>
        <item x="420"/>
        <item x="422"/>
        <item x="423"/>
        <item x="424"/>
        <item x="425"/>
        <item x="426"/>
        <item x="427"/>
        <item x="428"/>
        <item x="429"/>
        <item x="430"/>
        <item x="431"/>
        <item x="432"/>
        <item x="433"/>
        <item x="434"/>
        <item x="435"/>
        <item x="436"/>
        <item x="437"/>
        <item x="438"/>
        <item x="439"/>
        <item x="440"/>
        <item x="442"/>
        <item x="444"/>
        <item x="446"/>
        <item x="447"/>
        <item x="448"/>
        <item x="449"/>
        <item x="450"/>
        <item x="451"/>
        <item x="453"/>
        <item x="454"/>
        <item x="455"/>
        <item x="456"/>
        <item x="457"/>
        <item x="458"/>
        <item x="459"/>
        <item x="461"/>
        <item x="463"/>
        <item x="464"/>
        <item x="465"/>
        <item x="466"/>
        <item x="467"/>
        <item x="468"/>
        <item x="469"/>
        <item x="470"/>
        <item x="471"/>
        <item x="472"/>
        <item x="473"/>
        <item x="474"/>
        <item x="475"/>
        <item x="476"/>
        <item x="477"/>
        <item x="478"/>
        <item x="479"/>
        <item x="480"/>
        <item x="481"/>
        <item x="482"/>
        <item x="483"/>
        <item x="484"/>
      </items>
    </pivotField>
    <pivotField axis="axisRow" compact="0" outline="0" showAll="0" defaultSubtotal="0">
      <items count="20">
        <item sd="0" m="1" x="18"/>
        <item sd="0" x="13"/>
        <item sd="0" x="5"/>
        <item sd="0" x="9"/>
        <item sd="0" x="11"/>
        <item sd="0" x="1"/>
        <item sd="0" x="12"/>
        <item sd="0" x="7"/>
        <item sd="0" x="2"/>
        <item sd="0" x="10"/>
        <item sd="0" x="8"/>
        <item sd="0" x="4"/>
        <item sd="0" x="0"/>
        <item sd="0" x="14"/>
        <item sd="0" x="15"/>
        <item sd="0" x="6"/>
        <item sd="0" x="3"/>
        <item x="17"/>
        <item m="1" x="19"/>
        <item x="16"/>
      </items>
    </pivotField>
    <pivotField compact="0" outline="0" showAll="0" defaultSubtotal="0"/>
    <pivotField axis="axisRow" compact="0" outline="0" showAll="0" defaultSubtotal="0">
      <items count="7">
        <item sd="0" x="4"/>
        <item sd="0" x="3"/>
        <item sd="0" x="1"/>
        <item sd="0" x="2"/>
        <item sd="0" x="0"/>
        <item h="1" sd="0" x="5"/>
        <item sd="0" m="1" x="6"/>
      </items>
    </pivotField>
    <pivotField compact="0" outline="0" showAll="0" defaultSubtotal="0"/>
  </pivotFields>
  <rowFields count="10">
    <field x="26"/>
    <field x="24"/>
    <field x="17"/>
    <field x="19"/>
    <field x="4"/>
    <field x="22"/>
    <field x="23"/>
    <field x="7"/>
    <field x="16"/>
    <field x="14"/>
  </rowFields>
  <rowItems count="6">
    <i>
      <x/>
    </i>
    <i>
      <x v="1"/>
    </i>
    <i>
      <x v="2"/>
    </i>
    <i>
      <x v="3"/>
    </i>
    <i>
      <x v="4"/>
    </i>
    <i t="grand">
      <x/>
    </i>
  </rowItems>
  <colItems count="1">
    <i/>
  </colItems>
  <dataFields count="1">
    <dataField name=" " fld="10" subtotal="count" baseField="20" baseItem="4" numFmtId="3"/>
  </dataFields>
  <formats count="17">
    <format dxfId="17">
      <pivotArea outline="0" collapsedLevelsAreSubtotals="1" fieldPosition="0"/>
    </format>
    <format dxfId="16">
      <pivotArea type="topRight" dataOnly="0" labelOnly="1" outline="0" fieldPosition="0"/>
    </format>
    <format dxfId="15">
      <pivotArea field="3" type="button" dataOnly="0" labelOnly="1" outline="0"/>
    </format>
    <format dxfId="14">
      <pivotArea outline="0" fieldPosition="0">
        <references count="1">
          <reference field="4294967294" count="1">
            <x v="0"/>
          </reference>
        </references>
      </pivotArea>
    </format>
    <format dxfId="13">
      <pivotArea field="19" type="button" dataOnly="0" labelOnly="1" outline="0" axis="axisRow" fieldPosition="3"/>
    </format>
    <format dxfId="12">
      <pivotArea field="4" type="button" dataOnly="0" labelOnly="1" outline="0" axis="axisRow" fieldPosition="4"/>
    </format>
    <format dxfId="11">
      <pivotArea dataOnly="0" labelOnly="1" grandRow="1" outline="0" fieldPosition="0"/>
    </format>
    <format dxfId="10">
      <pivotArea dataOnly="0" labelOnly="1" grandRow="1" outline="0" fieldPosition="0"/>
    </format>
    <format dxfId="9">
      <pivotArea type="origin" dataOnly="0" labelOnly="1" outline="0" fieldPosition="0"/>
    </format>
    <format dxfId="8">
      <pivotArea dataOnly="0" labelOnly="1" grandRow="1" outline="0" fieldPosition="0"/>
    </format>
    <format dxfId="7">
      <pivotArea type="origin" dataOnly="0" labelOnly="1" outline="0" fieldPosition="0"/>
    </format>
    <format dxfId="6">
      <pivotArea dataOnly="0" labelOnly="1" grandRow="1" outline="0" fieldPosition="0"/>
    </format>
    <format dxfId="5">
      <pivotArea dataOnly="0" grandRow="1" outline="0" fieldPosition="0"/>
    </format>
    <format dxfId="4">
      <pivotArea field="14" type="button" dataOnly="0" labelOnly="1" outline="0" axis="axisRow" fieldPosition="9"/>
    </format>
    <format dxfId="3">
      <pivotArea dataOnly="0" labelOnly="1" outline="0" fieldPosition="0">
        <references count="1">
          <reference field="7" count="0"/>
        </references>
      </pivotArea>
    </format>
    <format dxfId="2">
      <pivotArea dataOnly="0" outline="0" fieldPosition="0">
        <references count="1">
          <reference field="17" count="0" defaultSubtotal="1"/>
        </references>
      </pivotArea>
    </format>
    <format dxfId="1">
      <pivotArea dataOnly="0" outline="0" fieldPosition="0">
        <references count="1">
          <reference field="17"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R3:U22"/>
  <sheetViews>
    <sheetView showGridLines="0" tabSelected="1" zoomScaleNormal="100" zoomScaleSheetLayoutView="100" workbookViewId="0">
      <selection activeCell="R25" sqref="R25"/>
    </sheetView>
  </sheetViews>
  <sheetFormatPr defaultColWidth="9.1796875" defaultRowHeight="14.5" x14ac:dyDescent="0.35"/>
  <cols>
    <col min="1" max="15" width="9.1796875" style="18"/>
    <col min="16" max="16" width="3" style="18" customWidth="1"/>
    <col min="17" max="17" width="9.26953125" style="18" customWidth="1"/>
    <col min="18" max="18" width="23" style="18" bestFit="1" customWidth="1"/>
    <col min="19" max="19" width="37.26953125" style="18" hidden="1" customWidth="1"/>
    <col min="20" max="20" width="10.7265625" style="18" customWidth="1"/>
    <col min="21" max="21" width="7.26953125" style="18" bestFit="1" customWidth="1"/>
    <col min="22" max="16384" width="9.1796875" style="18"/>
  </cols>
  <sheetData>
    <row r="3" spans="18:21" ht="15.75" customHeight="1" thickBot="1" x14ac:dyDescent="0.4"/>
    <row r="4" spans="18:21" ht="15.75" customHeight="1" x14ac:dyDescent="0.35">
      <c r="R4" s="42" t="s">
        <v>65</v>
      </c>
      <c r="S4" s="43"/>
      <c r="T4" s="44"/>
    </row>
    <row r="5" spans="18:21" ht="15" thickBot="1" x14ac:dyDescent="0.4">
      <c r="R5" s="45"/>
      <c r="S5" s="46"/>
      <c r="T5" s="47"/>
    </row>
    <row r="6" spans="18:21" ht="15.75" customHeight="1" x14ac:dyDescent="0.35">
      <c r="R6" s="26" t="s">
        <v>105</v>
      </c>
      <c r="S6" s="26" t="s">
        <v>82</v>
      </c>
      <c r="T6" s="21">
        <f>COUNTIF(Data!R:R,S6)</f>
        <v>36</v>
      </c>
      <c r="U6" s="19">
        <f t="shared" ref="U6:U17" si="0">T6/$T$19</f>
        <v>6.8311195445920306E-2</v>
      </c>
    </row>
    <row r="7" spans="18:21" ht="15.75" customHeight="1" x14ac:dyDescent="0.35">
      <c r="R7" s="27" t="s">
        <v>108</v>
      </c>
      <c r="S7" s="27" t="s">
        <v>114</v>
      </c>
      <c r="T7" s="20">
        <f>COUNTIF(Data!R:R,S7)</f>
        <v>57</v>
      </c>
      <c r="U7" s="19">
        <f t="shared" si="0"/>
        <v>0.10815939278937381</v>
      </c>
    </row>
    <row r="8" spans="18:21" ht="16.5" customHeight="1" x14ac:dyDescent="0.35">
      <c r="R8" s="27" t="s">
        <v>130</v>
      </c>
      <c r="S8" s="27" t="s">
        <v>94</v>
      </c>
      <c r="T8" s="20">
        <f>COUNTIF(Data!R:R,S8)</f>
        <v>0</v>
      </c>
      <c r="U8" s="19">
        <f t="shared" si="0"/>
        <v>0</v>
      </c>
    </row>
    <row r="9" spans="18:21" ht="15.5" x14ac:dyDescent="0.35">
      <c r="R9" s="27" t="s">
        <v>103</v>
      </c>
      <c r="S9" s="27" t="s">
        <v>112</v>
      </c>
      <c r="T9" s="20">
        <f>COUNTIF(Data!R:R,S9)</f>
        <v>171</v>
      </c>
      <c r="U9" s="19">
        <f t="shared" si="0"/>
        <v>0.32447817836812143</v>
      </c>
    </row>
    <row r="10" spans="18:21" ht="15.75" customHeight="1" x14ac:dyDescent="0.35">
      <c r="R10" s="27" t="s">
        <v>316</v>
      </c>
      <c r="S10" s="27" t="s">
        <v>256</v>
      </c>
      <c r="T10" s="20">
        <f>COUNTIF(Data!R:R,S10)</f>
        <v>0</v>
      </c>
      <c r="U10" s="19">
        <f t="shared" si="0"/>
        <v>0</v>
      </c>
    </row>
    <row r="11" spans="18:21" ht="16.5" customHeight="1" x14ac:dyDescent="0.35">
      <c r="R11" s="27" t="s">
        <v>106</v>
      </c>
      <c r="S11" s="27" t="s">
        <v>76</v>
      </c>
      <c r="T11" s="20">
        <f>COUNTIF(Data!R:R,S11)</f>
        <v>23</v>
      </c>
      <c r="U11" s="19">
        <f t="shared" si="0"/>
        <v>4.3643263757115747E-2</v>
      </c>
    </row>
    <row r="12" spans="18:21" ht="15.5" x14ac:dyDescent="0.35">
      <c r="R12" s="27" t="s">
        <v>109</v>
      </c>
      <c r="S12" s="27" t="s">
        <v>84</v>
      </c>
      <c r="T12" s="20">
        <f>COUNTIF(Data!R:R,S12)</f>
        <v>63</v>
      </c>
      <c r="U12" s="19">
        <f t="shared" si="0"/>
        <v>0.11954459203036052</v>
      </c>
    </row>
    <row r="13" spans="18:21" ht="15.5" x14ac:dyDescent="0.35">
      <c r="R13" s="27" t="s">
        <v>107</v>
      </c>
      <c r="S13" s="27" t="s">
        <v>80</v>
      </c>
      <c r="T13" s="20">
        <f>COUNTIF(Data!R:R,S13)</f>
        <v>112</v>
      </c>
      <c r="U13" s="19">
        <f t="shared" si="0"/>
        <v>0.21252371916508539</v>
      </c>
    </row>
    <row r="14" spans="18:21" ht="15.5" x14ac:dyDescent="0.35">
      <c r="R14" s="27" t="s">
        <v>111</v>
      </c>
      <c r="S14" s="27" t="s">
        <v>101</v>
      </c>
      <c r="T14" s="20">
        <f>COUNTIF(Data!R:R,S14)</f>
        <v>14</v>
      </c>
      <c r="U14" s="19">
        <f t="shared" si="0"/>
        <v>2.6565464895635674E-2</v>
      </c>
    </row>
    <row r="15" spans="18:21" ht="15.75" customHeight="1" x14ac:dyDescent="0.35">
      <c r="R15" s="27" t="s">
        <v>110</v>
      </c>
      <c r="S15" s="27" t="s">
        <v>100</v>
      </c>
      <c r="T15" s="20">
        <f>COUNTIF(Data!R:R,S15)</f>
        <v>0</v>
      </c>
      <c r="U15" s="19">
        <f t="shared" si="0"/>
        <v>0</v>
      </c>
    </row>
    <row r="16" spans="18:21" ht="15.75" customHeight="1" x14ac:dyDescent="0.35">
      <c r="R16" s="27" t="s">
        <v>1236</v>
      </c>
      <c r="S16" s="27" t="s">
        <v>178</v>
      </c>
      <c r="T16" s="20">
        <f>COUNTIF(Data!R:R,S16)</f>
        <v>20</v>
      </c>
      <c r="U16" s="19">
        <f t="shared" si="0"/>
        <v>3.7950664136622389E-2</v>
      </c>
    </row>
    <row r="17" spans="18:21" ht="16.5" customHeight="1" x14ac:dyDescent="0.35">
      <c r="R17" s="27" t="s">
        <v>104</v>
      </c>
      <c r="S17" s="27" t="s">
        <v>90</v>
      </c>
      <c r="T17" s="20">
        <f>COUNTIF(Data!R:R,S17)</f>
        <v>31</v>
      </c>
      <c r="U17" s="19">
        <f t="shared" si="0"/>
        <v>5.8823529411764705E-2</v>
      </c>
    </row>
    <row r="18" spans="18:21" ht="16.5" customHeight="1" x14ac:dyDescent="0.35">
      <c r="R18" s="28"/>
      <c r="S18" s="29"/>
      <c r="T18" s="30"/>
    </row>
    <row r="19" spans="18:21" ht="16" thickBot="1" x14ac:dyDescent="0.4">
      <c r="R19" s="31" t="s">
        <v>64</v>
      </c>
      <c r="S19" s="32"/>
      <c r="T19" s="33">
        <f>SUM(T6:T18)</f>
        <v>527</v>
      </c>
    </row>
    <row r="20" spans="18:21" ht="9" customHeight="1" x14ac:dyDescent="0.35"/>
    <row r="21" spans="18:21" ht="15" customHeight="1" x14ac:dyDescent="0.35"/>
    <row r="22" spans="18:21" ht="15.75" customHeight="1" x14ac:dyDescent="0.35"/>
  </sheetData>
  <sortState ref="R22:R30">
    <sortCondition ref="R22"/>
  </sortState>
  <mergeCells count="1">
    <mergeCell ref="R4:T5"/>
  </mergeCells>
  <pageMargins left="0.7" right="0.7" top="0.75" bottom="0.75" header="0.3" footer="0.3"/>
  <pageSetup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27"/>
  <sheetViews>
    <sheetView showGridLines="0" workbookViewId="0">
      <pane ySplit="3" topLeftCell="A4" activePane="bottomLeft" state="frozen"/>
      <selection pane="bottomLeft" activeCell="B19" sqref="B19"/>
    </sheetView>
  </sheetViews>
  <sheetFormatPr defaultRowHeight="14.5" x14ac:dyDescent="0.35"/>
  <cols>
    <col min="1" max="1" width="27.26953125" style="4" bestFit="1" customWidth="1"/>
    <col min="2" max="2" width="56.7265625" customWidth="1"/>
    <col min="3" max="3" width="4.453125" customWidth="1"/>
    <col min="4" max="4" width="15" customWidth="1"/>
    <col min="5" max="6" width="6.1796875" style="2" customWidth="1"/>
    <col min="7" max="7" width="6.1796875" style="6" customWidth="1"/>
    <col min="8" max="8" width="6.1796875" customWidth="1"/>
    <col min="9" max="9" width="6.1796875" style="13" customWidth="1"/>
    <col min="10" max="11" width="6.26953125" customWidth="1"/>
  </cols>
  <sheetData>
    <row r="1" spans="1:9" x14ac:dyDescent="0.35">
      <c r="A1"/>
    </row>
    <row r="3" spans="1:9" x14ac:dyDescent="0.35">
      <c r="A3" s="1" t="s">
        <v>11</v>
      </c>
      <c r="B3" s="7" t="s">
        <v>66</v>
      </c>
      <c r="C3" t="s">
        <v>35</v>
      </c>
      <c r="E3"/>
      <c r="F3"/>
      <c r="G3"/>
      <c r="I3"/>
    </row>
    <row r="4" spans="1:9" ht="15.5" x14ac:dyDescent="0.35">
      <c r="A4" t="s">
        <v>82</v>
      </c>
      <c r="B4" t="s">
        <v>83</v>
      </c>
      <c r="C4" s="14">
        <v>20</v>
      </c>
      <c r="E4"/>
      <c r="F4"/>
      <c r="G4"/>
      <c r="I4"/>
    </row>
    <row r="5" spans="1:9" ht="15.5" x14ac:dyDescent="0.35">
      <c r="A5"/>
      <c r="B5" t="s">
        <v>97</v>
      </c>
      <c r="C5" s="14">
        <v>14</v>
      </c>
      <c r="E5"/>
      <c r="F5"/>
      <c r="G5"/>
      <c r="I5"/>
    </row>
    <row r="6" spans="1:9" ht="15.5" x14ac:dyDescent="0.35">
      <c r="A6"/>
      <c r="B6" t="s">
        <v>409</v>
      </c>
      <c r="C6" s="14">
        <v>2</v>
      </c>
      <c r="E6"/>
      <c r="F6"/>
      <c r="G6"/>
      <c r="I6"/>
    </row>
    <row r="7" spans="1:9" ht="15.5" x14ac:dyDescent="0.35">
      <c r="A7" s="23" t="s">
        <v>125</v>
      </c>
      <c r="B7" s="23"/>
      <c r="C7" s="24">
        <v>36</v>
      </c>
      <c r="E7"/>
      <c r="F7"/>
      <c r="G7"/>
      <c r="I7"/>
    </row>
    <row r="8" spans="1:9" ht="15.5" x14ac:dyDescent="0.35">
      <c r="A8" t="s">
        <v>114</v>
      </c>
      <c r="B8" t="s">
        <v>87</v>
      </c>
      <c r="C8" s="14">
        <v>18</v>
      </c>
      <c r="E8"/>
      <c r="F8"/>
      <c r="G8"/>
      <c r="I8"/>
    </row>
    <row r="9" spans="1:9" ht="15.5" x14ac:dyDescent="0.35">
      <c r="A9"/>
      <c r="B9" t="s">
        <v>267</v>
      </c>
      <c r="C9" s="14">
        <v>1</v>
      </c>
      <c r="E9"/>
      <c r="F9"/>
      <c r="G9"/>
      <c r="I9"/>
    </row>
    <row r="10" spans="1:9" ht="15.5" x14ac:dyDescent="0.35">
      <c r="A10"/>
      <c r="B10" t="s">
        <v>115</v>
      </c>
      <c r="C10" s="14">
        <v>37</v>
      </c>
      <c r="E10"/>
      <c r="F10"/>
      <c r="G10"/>
      <c r="I10"/>
    </row>
    <row r="11" spans="1:9" ht="15.5" x14ac:dyDescent="0.35">
      <c r="A11"/>
      <c r="B11" t="s">
        <v>1230</v>
      </c>
      <c r="C11" s="14">
        <v>1</v>
      </c>
      <c r="E11"/>
      <c r="F11"/>
      <c r="G11"/>
      <c r="I11"/>
    </row>
    <row r="12" spans="1:9" ht="15.5" x14ac:dyDescent="0.35">
      <c r="A12" s="23" t="s">
        <v>1237</v>
      </c>
      <c r="B12" s="23"/>
      <c r="C12" s="24">
        <v>57</v>
      </c>
      <c r="E12"/>
      <c r="F12"/>
      <c r="G12"/>
      <c r="I12"/>
    </row>
    <row r="13" spans="1:9" ht="15.5" x14ac:dyDescent="0.35">
      <c r="A13" t="s">
        <v>112</v>
      </c>
      <c r="B13" t="s">
        <v>113</v>
      </c>
      <c r="C13" s="14">
        <v>15</v>
      </c>
      <c r="E13"/>
      <c r="F13"/>
      <c r="G13"/>
      <c r="I13"/>
    </row>
    <row r="14" spans="1:9" ht="15.5" x14ac:dyDescent="0.35">
      <c r="A14"/>
      <c r="B14" t="s">
        <v>116</v>
      </c>
      <c r="C14" s="14">
        <v>58</v>
      </c>
      <c r="E14"/>
      <c r="F14"/>
      <c r="G14"/>
      <c r="I14"/>
    </row>
    <row r="15" spans="1:9" ht="15.5" x14ac:dyDescent="0.35">
      <c r="A15"/>
      <c r="B15" t="s">
        <v>117</v>
      </c>
      <c r="C15" s="14">
        <v>8</v>
      </c>
      <c r="E15"/>
      <c r="F15"/>
      <c r="G15"/>
      <c r="I15"/>
    </row>
    <row r="16" spans="1:9" ht="15.5" x14ac:dyDescent="0.35">
      <c r="A16"/>
      <c r="B16" t="s">
        <v>118</v>
      </c>
      <c r="C16" s="14">
        <v>9</v>
      </c>
      <c r="E16"/>
      <c r="F16"/>
      <c r="G16"/>
      <c r="I16"/>
    </row>
    <row r="17" spans="1:9" ht="15.5" x14ac:dyDescent="0.35">
      <c r="A17"/>
      <c r="B17" t="s">
        <v>119</v>
      </c>
      <c r="C17" s="14">
        <v>14</v>
      </c>
      <c r="E17"/>
      <c r="F17"/>
      <c r="G17"/>
      <c r="I17"/>
    </row>
    <row r="18" spans="1:9" ht="15.5" x14ac:dyDescent="0.35">
      <c r="A18"/>
      <c r="B18" t="s">
        <v>120</v>
      </c>
      <c r="C18" s="14">
        <v>2</v>
      </c>
      <c r="E18"/>
      <c r="F18"/>
      <c r="G18"/>
      <c r="I18"/>
    </row>
    <row r="19" spans="1:9" ht="15.5" x14ac:dyDescent="0.35">
      <c r="A19"/>
      <c r="B19" t="s">
        <v>121</v>
      </c>
      <c r="C19" s="14">
        <v>31</v>
      </c>
      <c r="E19"/>
      <c r="F19"/>
      <c r="G19"/>
      <c r="I19"/>
    </row>
    <row r="20" spans="1:9" ht="15.5" x14ac:dyDescent="0.35">
      <c r="A20"/>
      <c r="B20" t="s">
        <v>122</v>
      </c>
      <c r="C20" s="14">
        <v>14</v>
      </c>
      <c r="E20"/>
      <c r="F20"/>
      <c r="G20"/>
      <c r="I20"/>
    </row>
    <row r="21" spans="1:9" ht="15.5" x14ac:dyDescent="0.35">
      <c r="A21"/>
      <c r="B21" t="s">
        <v>123</v>
      </c>
      <c r="C21" s="14">
        <v>3</v>
      </c>
      <c r="E21"/>
      <c r="F21"/>
      <c r="G21"/>
      <c r="I21"/>
    </row>
    <row r="22" spans="1:9" ht="15.5" x14ac:dyDescent="0.35">
      <c r="A22"/>
      <c r="B22" t="s">
        <v>124</v>
      </c>
      <c r="C22" s="14">
        <v>7</v>
      </c>
      <c r="E22"/>
      <c r="F22"/>
      <c r="G22"/>
      <c r="I22"/>
    </row>
    <row r="23" spans="1:9" ht="15.5" x14ac:dyDescent="0.35">
      <c r="A23"/>
      <c r="B23" t="s">
        <v>1232</v>
      </c>
      <c r="C23" s="14">
        <v>2</v>
      </c>
      <c r="E23"/>
      <c r="F23"/>
      <c r="G23"/>
      <c r="I23"/>
    </row>
    <row r="24" spans="1:9" ht="15.5" x14ac:dyDescent="0.35">
      <c r="A24"/>
      <c r="B24" t="s">
        <v>1233</v>
      </c>
      <c r="C24" s="14">
        <v>1</v>
      </c>
      <c r="E24"/>
      <c r="F24"/>
      <c r="G24"/>
      <c r="I24"/>
    </row>
    <row r="25" spans="1:9" ht="15.5" x14ac:dyDescent="0.35">
      <c r="A25"/>
      <c r="B25" t="s">
        <v>1100</v>
      </c>
      <c r="C25" s="14">
        <v>5</v>
      </c>
      <c r="E25"/>
      <c r="F25"/>
      <c r="G25"/>
      <c r="I25"/>
    </row>
    <row r="26" spans="1:9" ht="15.5" x14ac:dyDescent="0.35">
      <c r="A26"/>
      <c r="B26" t="s">
        <v>1234</v>
      </c>
      <c r="C26" s="14">
        <v>1</v>
      </c>
      <c r="E26"/>
      <c r="F26"/>
      <c r="G26"/>
      <c r="I26"/>
    </row>
    <row r="27" spans="1:9" ht="15.5" x14ac:dyDescent="0.35">
      <c r="A27"/>
      <c r="B27" t="s">
        <v>1231</v>
      </c>
      <c r="C27" s="14">
        <v>1</v>
      </c>
      <c r="E27"/>
      <c r="F27"/>
      <c r="G27"/>
      <c r="I27"/>
    </row>
    <row r="28" spans="1:9" ht="15.5" x14ac:dyDescent="0.35">
      <c r="A28" s="23" t="s">
        <v>1238</v>
      </c>
      <c r="B28" s="23"/>
      <c r="C28" s="24">
        <v>171</v>
      </c>
      <c r="E28"/>
      <c r="F28"/>
      <c r="G28"/>
      <c r="I28"/>
    </row>
    <row r="29" spans="1:9" ht="15.5" x14ac:dyDescent="0.35">
      <c r="A29" t="s">
        <v>76</v>
      </c>
      <c r="B29" t="s">
        <v>77</v>
      </c>
      <c r="C29" s="14">
        <v>1</v>
      </c>
      <c r="E29"/>
      <c r="F29"/>
      <c r="G29"/>
      <c r="I29"/>
    </row>
    <row r="30" spans="1:9" ht="15.5" x14ac:dyDescent="0.35">
      <c r="A30"/>
      <c r="B30" t="s">
        <v>95</v>
      </c>
      <c r="C30" s="14">
        <v>10</v>
      </c>
      <c r="E30"/>
      <c r="F30"/>
      <c r="G30"/>
      <c r="I30"/>
    </row>
    <row r="31" spans="1:9" ht="15.5" x14ac:dyDescent="0.35">
      <c r="A31"/>
      <c r="B31" t="s">
        <v>353</v>
      </c>
      <c r="C31" s="14">
        <v>2</v>
      </c>
      <c r="E31"/>
      <c r="F31"/>
      <c r="G31"/>
      <c r="I31"/>
    </row>
    <row r="32" spans="1:9" ht="15.5" x14ac:dyDescent="0.35">
      <c r="A32"/>
      <c r="B32" t="s">
        <v>201</v>
      </c>
      <c r="C32" s="14">
        <v>1</v>
      </c>
      <c r="E32"/>
      <c r="F32"/>
      <c r="G32"/>
      <c r="I32"/>
    </row>
    <row r="33" spans="1:9" ht="15.5" x14ac:dyDescent="0.35">
      <c r="A33"/>
      <c r="B33" t="s">
        <v>239</v>
      </c>
      <c r="C33" s="14">
        <v>4</v>
      </c>
      <c r="E33"/>
      <c r="F33"/>
      <c r="G33"/>
      <c r="I33"/>
    </row>
    <row r="34" spans="1:9" ht="15.5" x14ac:dyDescent="0.35">
      <c r="A34"/>
      <c r="B34" t="s">
        <v>604</v>
      </c>
      <c r="C34" s="14">
        <v>4</v>
      </c>
      <c r="E34"/>
      <c r="F34"/>
      <c r="G34"/>
      <c r="I34"/>
    </row>
    <row r="35" spans="1:9" ht="15.5" x14ac:dyDescent="0.35">
      <c r="A35"/>
      <c r="B35" t="s">
        <v>614</v>
      </c>
      <c r="C35" s="14">
        <v>1</v>
      </c>
      <c r="E35"/>
      <c r="F35"/>
      <c r="G35"/>
      <c r="I35"/>
    </row>
    <row r="36" spans="1:9" ht="15.5" x14ac:dyDescent="0.35">
      <c r="A36" s="23" t="s">
        <v>126</v>
      </c>
      <c r="B36" s="23"/>
      <c r="C36" s="24">
        <v>23</v>
      </c>
      <c r="E36"/>
      <c r="F36"/>
      <c r="G36"/>
      <c r="I36"/>
    </row>
    <row r="37" spans="1:9" ht="15.5" x14ac:dyDescent="0.35">
      <c r="A37" t="s">
        <v>84</v>
      </c>
      <c r="B37" t="s">
        <v>85</v>
      </c>
      <c r="C37" s="14">
        <v>63</v>
      </c>
      <c r="E37"/>
      <c r="F37"/>
      <c r="G37"/>
      <c r="I37"/>
    </row>
    <row r="38" spans="1:9" ht="15.5" x14ac:dyDescent="0.35">
      <c r="A38" s="23" t="s">
        <v>127</v>
      </c>
      <c r="B38" s="23"/>
      <c r="C38" s="24">
        <v>63</v>
      </c>
      <c r="E38"/>
      <c r="F38"/>
      <c r="G38"/>
      <c r="I38"/>
    </row>
    <row r="39" spans="1:9" ht="15.5" x14ac:dyDescent="0.35">
      <c r="A39" t="s">
        <v>80</v>
      </c>
      <c r="B39" t="s">
        <v>81</v>
      </c>
      <c r="C39" s="14">
        <v>72</v>
      </c>
      <c r="E39"/>
      <c r="F39"/>
      <c r="G39"/>
      <c r="I39"/>
    </row>
    <row r="40" spans="1:9" ht="15.5" x14ac:dyDescent="0.35">
      <c r="A40"/>
      <c r="B40" t="s">
        <v>88</v>
      </c>
      <c r="C40" s="14">
        <v>8</v>
      </c>
      <c r="E40"/>
      <c r="F40"/>
      <c r="G40"/>
      <c r="I40"/>
    </row>
    <row r="41" spans="1:9" ht="15.5" x14ac:dyDescent="0.35">
      <c r="A41"/>
      <c r="B41" t="s">
        <v>89</v>
      </c>
      <c r="C41" s="14">
        <v>14</v>
      </c>
      <c r="E41"/>
      <c r="F41"/>
      <c r="G41"/>
      <c r="I41"/>
    </row>
    <row r="42" spans="1:9" ht="15.5" x14ac:dyDescent="0.35">
      <c r="A42"/>
      <c r="B42" t="s">
        <v>92</v>
      </c>
      <c r="C42" s="14">
        <v>6</v>
      </c>
      <c r="E42"/>
      <c r="F42"/>
      <c r="G42"/>
      <c r="I42"/>
    </row>
    <row r="43" spans="1:9" ht="15.5" x14ac:dyDescent="0.35">
      <c r="A43"/>
      <c r="B43" t="s">
        <v>93</v>
      </c>
      <c r="C43" s="14">
        <v>7</v>
      </c>
      <c r="E43"/>
      <c r="F43"/>
      <c r="G43"/>
      <c r="I43"/>
    </row>
    <row r="44" spans="1:9" ht="15.5" x14ac:dyDescent="0.35">
      <c r="A44"/>
      <c r="B44" t="s">
        <v>587</v>
      </c>
      <c r="C44" s="14">
        <v>1</v>
      </c>
      <c r="E44"/>
      <c r="F44"/>
      <c r="G44"/>
      <c r="I44"/>
    </row>
    <row r="45" spans="1:9" ht="15.5" x14ac:dyDescent="0.35">
      <c r="A45"/>
      <c r="B45" t="s">
        <v>102</v>
      </c>
      <c r="C45" s="14">
        <v>1</v>
      </c>
      <c r="E45"/>
      <c r="F45"/>
      <c r="G45"/>
      <c r="I45"/>
    </row>
    <row r="46" spans="1:9" ht="15.5" x14ac:dyDescent="0.35">
      <c r="A46"/>
      <c r="B46" t="s">
        <v>446</v>
      </c>
      <c r="C46" s="14">
        <v>3</v>
      </c>
      <c r="E46"/>
      <c r="F46"/>
      <c r="G46"/>
      <c r="I46"/>
    </row>
    <row r="47" spans="1:9" ht="15.5" x14ac:dyDescent="0.35">
      <c r="A47" s="23" t="s">
        <v>128</v>
      </c>
      <c r="B47" s="23"/>
      <c r="C47" s="24">
        <v>112</v>
      </c>
      <c r="E47"/>
      <c r="F47"/>
      <c r="G47"/>
      <c r="I47"/>
    </row>
    <row r="48" spans="1:9" ht="15.5" x14ac:dyDescent="0.35">
      <c r="A48" t="s">
        <v>101</v>
      </c>
      <c r="B48" t="s">
        <v>365</v>
      </c>
      <c r="C48" s="14">
        <v>14</v>
      </c>
      <c r="E48"/>
      <c r="F48"/>
      <c r="G48"/>
      <c r="I48"/>
    </row>
    <row r="49" spans="1:9" ht="15.5" x14ac:dyDescent="0.35">
      <c r="A49" s="23" t="s">
        <v>1229</v>
      </c>
      <c r="B49" s="23"/>
      <c r="C49" s="24">
        <v>14</v>
      </c>
      <c r="E49"/>
      <c r="F49"/>
      <c r="G49"/>
      <c r="I49"/>
    </row>
    <row r="50" spans="1:9" ht="15.5" x14ac:dyDescent="0.35">
      <c r="A50" t="s">
        <v>178</v>
      </c>
      <c r="B50" t="s">
        <v>1052</v>
      </c>
      <c r="C50" s="14">
        <v>1</v>
      </c>
      <c r="E50"/>
      <c r="F50"/>
      <c r="G50"/>
      <c r="I50"/>
    </row>
    <row r="51" spans="1:9" ht="15.5" x14ac:dyDescent="0.35">
      <c r="A51"/>
      <c r="B51" t="s">
        <v>315</v>
      </c>
      <c r="C51" s="14">
        <v>18</v>
      </c>
      <c r="E51"/>
      <c r="F51"/>
      <c r="G51"/>
      <c r="I51"/>
    </row>
    <row r="52" spans="1:9" ht="15.5" x14ac:dyDescent="0.35">
      <c r="A52"/>
      <c r="B52" t="s">
        <v>1235</v>
      </c>
      <c r="C52" s="14">
        <v>1</v>
      </c>
      <c r="E52"/>
      <c r="F52"/>
      <c r="G52"/>
      <c r="I52"/>
    </row>
    <row r="53" spans="1:9" ht="15.5" x14ac:dyDescent="0.35">
      <c r="A53" s="23" t="s">
        <v>314</v>
      </c>
      <c r="B53" s="23"/>
      <c r="C53" s="24">
        <v>20</v>
      </c>
      <c r="E53"/>
      <c r="F53"/>
      <c r="G53"/>
      <c r="I53"/>
    </row>
    <row r="54" spans="1:9" ht="15.5" x14ac:dyDescent="0.35">
      <c r="A54" t="s">
        <v>90</v>
      </c>
      <c r="B54" t="s">
        <v>91</v>
      </c>
      <c r="C54" s="14">
        <v>15</v>
      </c>
      <c r="E54"/>
      <c r="F54"/>
      <c r="G54"/>
      <c r="I54"/>
    </row>
    <row r="55" spans="1:9" ht="15.5" x14ac:dyDescent="0.35">
      <c r="A55"/>
      <c r="B55" t="s">
        <v>96</v>
      </c>
      <c r="C55" s="14">
        <v>8</v>
      </c>
      <c r="E55"/>
      <c r="F55"/>
      <c r="G55"/>
      <c r="I55"/>
    </row>
    <row r="56" spans="1:9" ht="15.5" x14ac:dyDescent="0.35">
      <c r="A56"/>
      <c r="B56" t="s">
        <v>99</v>
      </c>
      <c r="C56" s="14">
        <v>8</v>
      </c>
      <c r="E56"/>
      <c r="F56"/>
      <c r="G56"/>
      <c r="I56"/>
    </row>
    <row r="57" spans="1:9" ht="15.5" x14ac:dyDescent="0.35">
      <c r="A57" s="23" t="s">
        <v>129</v>
      </c>
      <c r="B57" s="23"/>
      <c r="C57" s="24">
        <v>31</v>
      </c>
      <c r="E57"/>
      <c r="F57"/>
      <c r="G57"/>
      <c r="I57"/>
    </row>
    <row r="58" spans="1:9" ht="15.5" x14ac:dyDescent="0.35">
      <c r="A58" s="25" t="s">
        <v>62</v>
      </c>
      <c r="B58" s="25"/>
      <c r="C58" s="22">
        <v>527</v>
      </c>
      <c r="E58"/>
      <c r="F58"/>
      <c r="G58"/>
      <c r="I58"/>
    </row>
    <row r="59" spans="1:9" x14ac:dyDescent="0.35">
      <c r="A59"/>
      <c r="E59"/>
      <c r="F59"/>
      <c r="G59"/>
      <c r="I59"/>
    </row>
    <row r="60" spans="1:9" x14ac:dyDescent="0.35">
      <c r="A60"/>
      <c r="E60"/>
      <c r="F60"/>
      <c r="G60"/>
      <c r="I60"/>
    </row>
    <row r="61" spans="1:9" x14ac:dyDescent="0.35">
      <c r="A61"/>
      <c r="E61"/>
      <c r="F61"/>
      <c r="G61"/>
      <c r="I61"/>
    </row>
    <row r="62" spans="1:9" x14ac:dyDescent="0.35">
      <c r="A62"/>
      <c r="E62"/>
      <c r="F62"/>
      <c r="G62"/>
      <c r="I62"/>
    </row>
    <row r="63" spans="1:9" x14ac:dyDescent="0.35">
      <c r="A63"/>
      <c r="E63"/>
      <c r="F63"/>
      <c r="G63"/>
      <c r="I63"/>
    </row>
    <row r="64" spans="1:9" x14ac:dyDescent="0.35">
      <c r="A64"/>
      <c r="E64"/>
      <c r="F64"/>
      <c r="G64"/>
      <c r="I64"/>
    </row>
    <row r="65" spans="1:9" x14ac:dyDescent="0.35">
      <c r="A65"/>
      <c r="E65"/>
      <c r="F65"/>
      <c r="G65"/>
      <c r="I65"/>
    </row>
    <row r="66" spans="1:9" x14ac:dyDescent="0.35">
      <c r="A66"/>
      <c r="E66"/>
      <c r="F66"/>
      <c r="G66"/>
      <c r="I66"/>
    </row>
    <row r="67" spans="1:9" x14ac:dyDescent="0.35">
      <c r="A67"/>
      <c r="E67"/>
      <c r="F67"/>
      <c r="G67"/>
      <c r="I67"/>
    </row>
    <row r="68" spans="1:9" x14ac:dyDescent="0.35">
      <c r="A68"/>
      <c r="E68"/>
      <c r="F68"/>
      <c r="G68"/>
      <c r="I68"/>
    </row>
    <row r="69" spans="1:9" x14ac:dyDescent="0.35">
      <c r="A69"/>
      <c r="E69"/>
      <c r="F69"/>
      <c r="G69"/>
      <c r="I69"/>
    </row>
    <row r="70" spans="1:9" x14ac:dyDescent="0.35">
      <c r="A70"/>
      <c r="E70"/>
      <c r="F70"/>
      <c r="G70"/>
      <c r="I70"/>
    </row>
    <row r="71" spans="1:9" x14ac:dyDescent="0.35">
      <c r="A71"/>
      <c r="E71"/>
      <c r="F71"/>
      <c r="G71"/>
      <c r="I71"/>
    </row>
    <row r="72" spans="1:9" x14ac:dyDescent="0.35">
      <c r="A72"/>
      <c r="E72"/>
      <c r="F72"/>
      <c r="G72"/>
      <c r="I72"/>
    </row>
    <row r="73" spans="1:9" x14ac:dyDescent="0.35">
      <c r="A73"/>
      <c r="E73"/>
      <c r="F73"/>
      <c r="G73"/>
      <c r="I73"/>
    </row>
    <row r="74" spans="1:9" x14ac:dyDescent="0.35">
      <c r="A74"/>
      <c r="E74"/>
      <c r="F74"/>
      <c r="G74"/>
      <c r="I74"/>
    </row>
    <row r="75" spans="1:9" x14ac:dyDescent="0.35">
      <c r="A75"/>
      <c r="E75"/>
      <c r="F75"/>
      <c r="G75"/>
      <c r="I75"/>
    </row>
    <row r="76" spans="1:9" x14ac:dyDescent="0.35">
      <c r="A76"/>
      <c r="E76"/>
      <c r="F76"/>
      <c r="G76"/>
      <c r="I76"/>
    </row>
    <row r="77" spans="1:9" x14ac:dyDescent="0.35">
      <c r="A77"/>
      <c r="E77"/>
      <c r="F77"/>
      <c r="G77"/>
      <c r="I77"/>
    </row>
    <row r="78" spans="1:9" x14ac:dyDescent="0.35">
      <c r="A78"/>
      <c r="E78"/>
      <c r="F78"/>
      <c r="G78"/>
      <c r="I78"/>
    </row>
    <row r="79" spans="1:9" x14ac:dyDescent="0.35">
      <c r="A79"/>
      <c r="E79"/>
      <c r="F79"/>
      <c r="G79"/>
      <c r="I79"/>
    </row>
    <row r="80" spans="1:9" x14ac:dyDescent="0.35">
      <c r="A80"/>
      <c r="E80"/>
      <c r="F80"/>
      <c r="G80"/>
      <c r="I80"/>
    </row>
    <row r="81" spans="1:9" x14ac:dyDescent="0.35">
      <c r="A81"/>
      <c r="E81"/>
      <c r="F81"/>
      <c r="G81"/>
      <c r="I81"/>
    </row>
    <row r="82" spans="1:9" x14ac:dyDescent="0.35">
      <c r="A82"/>
      <c r="E82"/>
      <c r="F82"/>
      <c r="G82"/>
      <c r="I82"/>
    </row>
    <row r="83" spans="1:9" x14ac:dyDescent="0.35">
      <c r="A83"/>
      <c r="E83"/>
      <c r="F83"/>
      <c r="G83"/>
      <c r="I83"/>
    </row>
    <row r="84" spans="1:9" x14ac:dyDescent="0.35">
      <c r="A84"/>
      <c r="E84"/>
      <c r="F84"/>
      <c r="G84"/>
      <c r="I84"/>
    </row>
    <row r="85" spans="1:9" x14ac:dyDescent="0.35">
      <c r="A85"/>
      <c r="E85"/>
      <c r="F85"/>
      <c r="G85"/>
      <c r="I85"/>
    </row>
    <row r="86" spans="1:9" x14ac:dyDescent="0.35">
      <c r="A86"/>
      <c r="E86"/>
      <c r="F86"/>
      <c r="G86"/>
      <c r="I86"/>
    </row>
    <row r="87" spans="1:9" x14ac:dyDescent="0.35">
      <c r="A87"/>
      <c r="E87"/>
      <c r="F87"/>
      <c r="G87"/>
      <c r="I87"/>
    </row>
    <row r="88" spans="1:9" x14ac:dyDescent="0.35">
      <c r="A88"/>
      <c r="E88"/>
      <c r="F88"/>
      <c r="G88"/>
      <c r="I88"/>
    </row>
    <row r="89" spans="1:9" x14ac:dyDescent="0.35">
      <c r="A89"/>
      <c r="E89"/>
      <c r="F89"/>
      <c r="G89"/>
      <c r="I89"/>
    </row>
    <row r="90" spans="1:9" x14ac:dyDescent="0.35">
      <c r="A90"/>
      <c r="E90"/>
      <c r="F90"/>
      <c r="G90"/>
      <c r="I90"/>
    </row>
    <row r="91" spans="1:9" x14ac:dyDescent="0.35">
      <c r="A91"/>
      <c r="E91"/>
      <c r="F91"/>
      <c r="G91"/>
      <c r="I91"/>
    </row>
    <row r="92" spans="1:9" x14ac:dyDescent="0.35">
      <c r="A92"/>
      <c r="E92"/>
      <c r="F92"/>
      <c r="G92"/>
      <c r="I92"/>
    </row>
    <row r="93" spans="1:9" x14ac:dyDescent="0.35">
      <c r="A93"/>
      <c r="E93"/>
      <c r="F93"/>
      <c r="G93"/>
      <c r="I93"/>
    </row>
    <row r="94" spans="1:9" x14ac:dyDescent="0.35">
      <c r="A94"/>
      <c r="E94"/>
      <c r="F94"/>
      <c r="G94"/>
      <c r="I94"/>
    </row>
    <row r="95" spans="1:9" x14ac:dyDescent="0.35">
      <c r="A95"/>
      <c r="E95"/>
      <c r="F95"/>
      <c r="G95"/>
      <c r="I95"/>
    </row>
    <row r="96" spans="1:9" x14ac:dyDescent="0.35">
      <c r="A96"/>
      <c r="E96"/>
      <c r="F96"/>
      <c r="G96"/>
      <c r="I96"/>
    </row>
    <row r="97" spans="1:9" x14ac:dyDescent="0.35">
      <c r="A97"/>
      <c r="E97"/>
      <c r="F97"/>
      <c r="G97"/>
      <c r="I97"/>
    </row>
    <row r="98" spans="1:9" x14ac:dyDescent="0.35">
      <c r="A98"/>
      <c r="E98"/>
      <c r="F98"/>
      <c r="G98"/>
      <c r="I98"/>
    </row>
    <row r="99" spans="1:9" x14ac:dyDescent="0.35">
      <c r="A99"/>
      <c r="E99"/>
      <c r="F99"/>
      <c r="G99"/>
      <c r="I99"/>
    </row>
    <row r="100" spans="1:9" x14ac:dyDescent="0.35">
      <c r="A100"/>
      <c r="E100"/>
      <c r="F100"/>
      <c r="G100"/>
      <c r="I100"/>
    </row>
    <row r="101" spans="1:9" x14ac:dyDescent="0.35">
      <c r="A101"/>
      <c r="E101"/>
      <c r="F101"/>
      <c r="G101"/>
      <c r="I101"/>
    </row>
    <row r="102" spans="1:9" x14ac:dyDescent="0.35">
      <c r="A102"/>
      <c r="E102"/>
      <c r="F102"/>
      <c r="G102"/>
      <c r="I102"/>
    </row>
    <row r="103" spans="1:9" x14ac:dyDescent="0.35">
      <c r="A103"/>
      <c r="E103"/>
      <c r="F103"/>
      <c r="G103"/>
      <c r="I103"/>
    </row>
    <row r="104" spans="1:9" x14ac:dyDescent="0.35">
      <c r="A104"/>
      <c r="E104"/>
      <c r="F104"/>
      <c r="G104"/>
      <c r="I104"/>
    </row>
    <row r="105" spans="1:9" x14ac:dyDescent="0.35">
      <c r="A105"/>
      <c r="E105"/>
      <c r="F105"/>
      <c r="G105"/>
      <c r="I105"/>
    </row>
    <row r="106" spans="1:9" x14ac:dyDescent="0.35">
      <c r="A106"/>
      <c r="E106"/>
      <c r="F106"/>
      <c r="G106"/>
      <c r="I106"/>
    </row>
    <row r="107" spans="1:9" x14ac:dyDescent="0.35">
      <c r="A107"/>
      <c r="E107"/>
      <c r="F107"/>
      <c r="G107"/>
      <c r="I107"/>
    </row>
    <row r="108" spans="1:9" x14ac:dyDescent="0.35">
      <c r="A108"/>
      <c r="E108"/>
      <c r="F108"/>
      <c r="G108"/>
      <c r="I108"/>
    </row>
    <row r="109" spans="1:9" x14ac:dyDescent="0.35">
      <c r="A109"/>
      <c r="E109"/>
      <c r="F109"/>
      <c r="G109"/>
      <c r="I109"/>
    </row>
    <row r="110" spans="1:9" x14ac:dyDescent="0.35">
      <c r="A110"/>
      <c r="E110"/>
      <c r="F110"/>
      <c r="G110"/>
      <c r="I110"/>
    </row>
    <row r="111" spans="1:9" x14ac:dyDescent="0.35">
      <c r="A111"/>
      <c r="E111"/>
      <c r="F111"/>
      <c r="G111"/>
      <c r="I111"/>
    </row>
    <row r="112" spans="1:9" x14ac:dyDescent="0.35">
      <c r="A112"/>
      <c r="E112"/>
      <c r="F112"/>
      <c r="G112"/>
      <c r="I112"/>
    </row>
    <row r="113" spans="1:9" x14ac:dyDescent="0.35">
      <c r="A113"/>
      <c r="E113"/>
      <c r="F113"/>
      <c r="G113"/>
      <c r="I113"/>
    </row>
    <row r="114" spans="1:9" x14ac:dyDescent="0.35">
      <c r="A114"/>
      <c r="E114"/>
      <c r="F114"/>
      <c r="G114"/>
      <c r="I114"/>
    </row>
    <row r="115" spans="1:9" x14ac:dyDescent="0.35">
      <c r="A115"/>
      <c r="E115"/>
      <c r="F115"/>
      <c r="G115"/>
      <c r="I115"/>
    </row>
    <row r="116" spans="1:9" x14ac:dyDescent="0.35">
      <c r="A116"/>
      <c r="E116"/>
      <c r="F116"/>
      <c r="G116"/>
      <c r="I116"/>
    </row>
    <row r="117" spans="1:9" x14ac:dyDescent="0.35">
      <c r="A117"/>
      <c r="E117"/>
      <c r="F117"/>
      <c r="G117"/>
      <c r="I117"/>
    </row>
    <row r="118" spans="1:9" x14ac:dyDescent="0.35">
      <c r="A118"/>
      <c r="E118"/>
      <c r="F118"/>
      <c r="G118"/>
      <c r="I118"/>
    </row>
    <row r="119" spans="1:9" x14ac:dyDescent="0.35">
      <c r="A119"/>
      <c r="E119"/>
      <c r="F119"/>
      <c r="G119"/>
      <c r="I119"/>
    </row>
    <row r="120" spans="1:9" x14ac:dyDescent="0.35">
      <c r="A120"/>
      <c r="E120"/>
      <c r="F120"/>
      <c r="G120"/>
      <c r="I120"/>
    </row>
    <row r="121" spans="1:9" x14ac:dyDescent="0.35">
      <c r="A121"/>
      <c r="E121"/>
      <c r="F121"/>
      <c r="G121"/>
      <c r="I121"/>
    </row>
    <row r="122" spans="1:9" x14ac:dyDescent="0.35">
      <c r="A122"/>
      <c r="E122"/>
      <c r="F122"/>
      <c r="G122"/>
      <c r="I122"/>
    </row>
    <row r="123" spans="1:9" x14ac:dyDescent="0.35">
      <c r="A123"/>
      <c r="E123"/>
      <c r="F123"/>
      <c r="G123"/>
      <c r="I123"/>
    </row>
    <row r="124" spans="1:9" x14ac:dyDescent="0.35">
      <c r="A124"/>
      <c r="E124"/>
      <c r="F124"/>
      <c r="G124"/>
      <c r="I124"/>
    </row>
    <row r="125" spans="1:9" x14ac:dyDescent="0.35">
      <c r="A125"/>
      <c r="E125"/>
      <c r="F125"/>
      <c r="G125"/>
      <c r="I125"/>
    </row>
    <row r="126" spans="1:9" x14ac:dyDescent="0.35">
      <c r="A126"/>
      <c r="E126"/>
      <c r="F126"/>
      <c r="G126"/>
      <c r="I126"/>
    </row>
    <row r="127" spans="1:9" x14ac:dyDescent="0.35">
      <c r="A127"/>
      <c r="E127"/>
      <c r="F127"/>
      <c r="G127"/>
      <c r="I127"/>
    </row>
    <row r="128" spans="1:9" x14ac:dyDescent="0.35">
      <c r="A128"/>
      <c r="E128"/>
      <c r="F128"/>
      <c r="G128"/>
      <c r="I128"/>
    </row>
    <row r="129" spans="1:9" x14ac:dyDescent="0.35">
      <c r="A129"/>
      <c r="E129"/>
      <c r="F129"/>
      <c r="G129"/>
      <c r="I129"/>
    </row>
    <row r="130" spans="1:9" x14ac:dyDescent="0.35">
      <c r="A130"/>
      <c r="E130"/>
      <c r="F130"/>
      <c r="G130"/>
      <c r="I130"/>
    </row>
    <row r="131" spans="1:9" x14ac:dyDescent="0.35">
      <c r="A131"/>
      <c r="E131"/>
      <c r="F131"/>
      <c r="G131"/>
      <c r="I131"/>
    </row>
    <row r="132" spans="1:9" x14ac:dyDescent="0.35">
      <c r="A132"/>
      <c r="E132"/>
      <c r="F132"/>
      <c r="G132"/>
      <c r="I132"/>
    </row>
    <row r="133" spans="1:9" x14ac:dyDescent="0.35">
      <c r="A133"/>
      <c r="E133"/>
      <c r="F133"/>
      <c r="G133"/>
      <c r="I133"/>
    </row>
    <row r="134" spans="1:9" x14ac:dyDescent="0.35">
      <c r="A134"/>
      <c r="E134"/>
      <c r="F134"/>
      <c r="G134"/>
      <c r="I134"/>
    </row>
    <row r="135" spans="1:9" x14ac:dyDescent="0.35">
      <c r="A135"/>
      <c r="E135"/>
      <c r="F135"/>
      <c r="G135"/>
      <c r="I135"/>
    </row>
    <row r="136" spans="1:9" x14ac:dyDescent="0.35">
      <c r="A136"/>
      <c r="E136"/>
      <c r="F136"/>
      <c r="G136"/>
      <c r="I136"/>
    </row>
    <row r="137" spans="1:9" x14ac:dyDescent="0.35">
      <c r="A137"/>
      <c r="E137"/>
      <c r="F137"/>
      <c r="G137"/>
      <c r="I137"/>
    </row>
    <row r="138" spans="1:9" x14ac:dyDescent="0.35">
      <c r="A138"/>
      <c r="E138"/>
      <c r="F138"/>
      <c r="G138"/>
      <c r="I138"/>
    </row>
    <row r="139" spans="1:9" x14ac:dyDescent="0.35">
      <c r="A139"/>
      <c r="E139"/>
      <c r="F139"/>
      <c r="G139"/>
      <c r="I139"/>
    </row>
    <row r="140" spans="1:9" x14ac:dyDescent="0.35">
      <c r="A140"/>
      <c r="E140"/>
      <c r="F140"/>
      <c r="G140"/>
      <c r="I140"/>
    </row>
    <row r="141" spans="1:9" x14ac:dyDescent="0.35">
      <c r="A141"/>
      <c r="E141"/>
      <c r="F141"/>
      <c r="G141"/>
      <c r="I141"/>
    </row>
    <row r="142" spans="1:9" x14ac:dyDescent="0.35">
      <c r="A142"/>
      <c r="E142"/>
      <c r="F142"/>
      <c r="G142"/>
      <c r="I142"/>
    </row>
    <row r="143" spans="1:9" x14ac:dyDescent="0.35">
      <c r="A143"/>
      <c r="E143"/>
      <c r="F143"/>
      <c r="G143"/>
      <c r="I143"/>
    </row>
    <row r="144" spans="1:9" x14ac:dyDescent="0.35">
      <c r="A144"/>
      <c r="E144"/>
      <c r="F144"/>
      <c r="G144"/>
      <c r="I144"/>
    </row>
    <row r="145" spans="1:9" x14ac:dyDescent="0.35">
      <c r="A145"/>
      <c r="E145"/>
      <c r="F145"/>
      <c r="G145"/>
      <c r="I145"/>
    </row>
    <row r="146" spans="1:9" x14ac:dyDescent="0.35">
      <c r="A146"/>
      <c r="E146"/>
      <c r="F146"/>
      <c r="G146"/>
      <c r="I146"/>
    </row>
    <row r="147" spans="1:9" x14ac:dyDescent="0.35">
      <c r="A147"/>
      <c r="E147"/>
      <c r="F147"/>
      <c r="G147"/>
      <c r="I147"/>
    </row>
    <row r="148" spans="1:9" x14ac:dyDescent="0.35">
      <c r="A148"/>
      <c r="E148"/>
      <c r="F148"/>
      <c r="G148"/>
      <c r="I148"/>
    </row>
    <row r="149" spans="1:9" x14ac:dyDescent="0.35">
      <c r="A149"/>
      <c r="E149"/>
      <c r="F149"/>
      <c r="G149"/>
      <c r="I149"/>
    </row>
    <row r="150" spans="1:9" x14ac:dyDescent="0.35">
      <c r="A150"/>
      <c r="E150"/>
      <c r="F150"/>
      <c r="G150"/>
      <c r="I150"/>
    </row>
    <row r="151" spans="1:9" x14ac:dyDescent="0.35">
      <c r="A151"/>
      <c r="E151"/>
      <c r="F151"/>
      <c r="G151"/>
      <c r="I151"/>
    </row>
    <row r="152" spans="1:9" x14ac:dyDescent="0.35">
      <c r="A152"/>
      <c r="E152"/>
      <c r="F152"/>
      <c r="G152"/>
      <c r="I152"/>
    </row>
    <row r="153" spans="1:9" x14ac:dyDescent="0.35">
      <c r="A153"/>
      <c r="E153"/>
      <c r="F153"/>
      <c r="G153"/>
      <c r="I153"/>
    </row>
    <row r="154" spans="1:9" x14ac:dyDescent="0.35">
      <c r="A154"/>
      <c r="E154"/>
      <c r="F154"/>
      <c r="G154"/>
      <c r="I154"/>
    </row>
    <row r="155" spans="1:9" x14ac:dyDescent="0.35">
      <c r="A155"/>
      <c r="E155"/>
      <c r="F155"/>
      <c r="G155"/>
      <c r="I155"/>
    </row>
    <row r="156" spans="1:9" x14ac:dyDescent="0.35">
      <c r="A156"/>
      <c r="E156"/>
      <c r="F156"/>
      <c r="G156"/>
      <c r="I156"/>
    </row>
    <row r="157" spans="1:9" x14ac:dyDescent="0.35">
      <c r="A157"/>
      <c r="E157"/>
      <c r="F157"/>
      <c r="G157"/>
      <c r="I157"/>
    </row>
    <row r="158" spans="1:9" x14ac:dyDescent="0.35">
      <c r="A158"/>
      <c r="E158"/>
      <c r="F158"/>
      <c r="G158"/>
      <c r="I158"/>
    </row>
    <row r="159" spans="1:9" x14ac:dyDescent="0.35">
      <c r="A159"/>
      <c r="E159"/>
      <c r="F159"/>
      <c r="G159"/>
      <c r="I159"/>
    </row>
    <row r="160" spans="1:9" x14ac:dyDescent="0.35">
      <c r="A160"/>
      <c r="E160"/>
      <c r="F160"/>
      <c r="G160"/>
      <c r="I160"/>
    </row>
    <row r="161" spans="1:9" x14ac:dyDescent="0.35">
      <c r="A161"/>
      <c r="E161"/>
      <c r="F161"/>
      <c r="G161"/>
      <c r="I161"/>
    </row>
    <row r="162" spans="1:9" x14ac:dyDescent="0.35">
      <c r="A162"/>
      <c r="E162"/>
      <c r="F162"/>
      <c r="G162"/>
      <c r="I162"/>
    </row>
    <row r="163" spans="1:9" x14ac:dyDescent="0.35">
      <c r="A163"/>
      <c r="E163"/>
      <c r="F163"/>
      <c r="G163"/>
      <c r="I163"/>
    </row>
    <row r="164" spans="1:9" x14ac:dyDescent="0.35">
      <c r="A164"/>
      <c r="E164"/>
      <c r="F164"/>
      <c r="G164"/>
      <c r="I164"/>
    </row>
    <row r="165" spans="1:9" x14ac:dyDescent="0.35">
      <c r="A165"/>
      <c r="E165"/>
      <c r="F165"/>
      <c r="G165"/>
      <c r="I165"/>
    </row>
    <row r="166" spans="1:9" x14ac:dyDescent="0.35">
      <c r="A166"/>
      <c r="E166"/>
      <c r="F166"/>
      <c r="G166"/>
      <c r="I166"/>
    </row>
    <row r="167" spans="1:9" x14ac:dyDescent="0.35">
      <c r="A167"/>
      <c r="E167"/>
      <c r="F167"/>
      <c r="G167"/>
      <c r="I167"/>
    </row>
    <row r="168" spans="1:9" x14ac:dyDescent="0.35">
      <c r="A168"/>
      <c r="E168"/>
      <c r="F168"/>
      <c r="G168"/>
      <c r="I168"/>
    </row>
    <row r="169" spans="1:9" x14ac:dyDescent="0.35">
      <c r="A169"/>
      <c r="E169"/>
      <c r="F169"/>
      <c r="G169"/>
      <c r="I169"/>
    </row>
    <row r="170" spans="1:9" x14ac:dyDescent="0.35">
      <c r="A170"/>
      <c r="E170"/>
      <c r="F170"/>
      <c r="G170"/>
      <c r="I170"/>
    </row>
    <row r="171" spans="1:9" x14ac:dyDescent="0.35">
      <c r="A171"/>
      <c r="E171"/>
      <c r="F171"/>
      <c r="G171"/>
      <c r="I171"/>
    </row>
    <row r="172" spans="1:9" x14ac:dyDescent="0.35">
      <c r="A172"/>
      <c r="E172"/>
      <c r="F172"/>
      <c r="G172"/>
      <c r="I172"/>
    </row>
    <row r="173" spans="1:9" x14ac:dyDescent="0.35">
      <c r="A173"/>
      <c r="E173"/>
      <c r="F173"/>
      <c r="G173"/>
      <c r="I173"/>
    </row>
    <row r="174" spans="1:9" x14ac:dyDescent="0.35">
      <c r="A174"/>
      <c r="E174"/>
      <c r="F174"/>
      <c r="G174"/>
      <c r="I174"/>
    </row>
    <row r="175" spans="1:9" x14ac:dyDescent="0.35">
      <c r="A175"/>
      <c r="E175"/>
      <c r="F175"/>
      <c r="G175"/>
      <c r="I175"/>
    </row>
    <row r="176" spans="1:9" x14ac:dyDescent="0.35">
      <c r="A176"/>
      <c r="E176"/>
      <c r="F176"/>
      <c r="G176"/>
      <c r="I176"/>
    </row>
    <row r="177" spans="1:9" x14ac:dyDescent="0.35">
      <c r="A177"/>
      <c r="E177"/>
      <c r="F177"/>
      <c r="G177"/>
      <c r="I177"/>
    </row>
    <row r="178" spans="1:9" x14ac:dyDescent="0.35">
      <c r="A178"/>
      <c r="E178"/>
      <c r="F178"/>
      <c r="G178"/>
      <c r="I178"/>
    </row>
    <row r="179" spans="1:9" x14ac:dyDescent="0.35">
      <c r="A179"/>
      <c r="E179"/>
      <c r="F179"/>
      <c r="G179"/>
      <c r="I179"/>
    </row>
    <row r="180" spans="1:9" x14ac:dyDescent="0.35">
      <c r="A180"/>
      <c r="E180"/>
      <c r="F180"/>
      <c r="G180"/>
      <c r="I180"/>
    </row>
    <row r="181" spans="1:9" x14ac:dyDescent="0.35">
      <c r="A181"/>
      <c r="E181"/>
      <c r="F181"/>
      <c r="G181"/>
      <c r="I181"/>
    </row>
    <row r="182" spans="1:9" x14ac:dyDescent="0.35">
      <c r="A182"/>
      <c r="E182"/>
      <c r="F182"/>
      <c r="G182"/>
      <c r="I182"/>
    </row>
    <row r="183" spans="1:9" x14ac:dyDescent="0.35">
      <c r="A183"/>
      <c r="E183"/>
      <c r="F183"/>
      <c r="G183"/>
      <c r="I183"/>
    </row>
    <row r="184" spans="1:9" x14ac:dyDescent="0.35">
      <c r="A184"/>
      <c r="E184"/>
      <c r="F184"/>
      <c r="G184"/>
      <c r="I184"/>
    </row>
    <row r="185" spans="1:9" x14ac:dyDescent="0.35">
      <c r="A185"/>
      <c r="E185"/>
      <c r="F185"/>
      <c r="G185"/>
      <c r="I185"/>
    </row>
    <row r="186" spans="1:9" x14ac:dyDescent="0.35">
      <c r="A186"/>
      <c r="E186"/>
      <c r="F186"/>
      <c r="G186"/>
      <c r="I186"/>
    </row>
    <row r="187" spans="1:9" x14ac:dyDescent="0.35">
      <c r="A187"/>
      <c r="E187"/>
      <c r="F187"/>
      <c r="G187"/>
      <c r="I187"/>
    </row>
    <row r="188" spans="1:9" x14ac:dyDescent="0.35">
      <c r="A188"/>
      <c r="E188"/>
      <c r="F188"/>
      <c r="G188"/>
      <c r="I188"/>
    </row>
    <row r="189" spans="1:9" x14ac:dyDescent="0.35">
      <c r="A189"/>
      <c r="E189"/>
      <c r="F189"/>
      <c r="G189"/>
      <c r="I189"/>
    </row>
    <row r="190" spans="1:9" x14ac:dyDescent="0.35">
      <c r="A190"/>
      <c r="E190"/>
      <c r="F190"/>
      <c r="G190"/>
      <c r="I190"/>
    </row>
    <row r="191" spans="1:9" x14ac:dyDescent="0.35">
      <c r="A191"/>
      <c r="E191"/>
      <c r="F191"/>
      <c r="G191"/>
      <c r="I191"/>
    </row>
    <row r="192" spans="1:9" x14ac:dyDescent="0.35">
      <c r="A192"/>
      <c r="E192"/>
      <c r="F192"/>
      <c r="G192"/>
      <c r="I192"/>
    </row>
    <row r="193" spans="1:9" x14ac:dyDescent="0.35">
      <c r="A193"/>
      <c r="E193"/>
      <c r="F193"/>
      <c r="G193"/>
      <c r="I193"/>
    </row>
    <row r="194" spans="1:9" x14ac:dyDescent="0.35">
      <c r="A194"/>
      <c r="E194"/>
      <c r="F194"/>
      <c r="G194"/>
      <c r="I194"/>
    </row>
    <row r="195" spans="1:9" x14ac:dyDescent="0.35">
      <c r="A195"/>
      <c r="E195"/>
      <c r="F195"/>
      <c r="G195"/>
      <c r="I195"/>
    </row>
    <row r="196" spans="1:9" x14ac:dyDescent="0.35">
      <c r="A196"/>
      <c r="E196"/>
      <c r="F196"/>
      <c r="G196"/>
      <c r="I196"/>
    </row>
    <row r="197" spans="1:9" x14ac:dyDescent="0.35">
      <c r="A197"/>
      <c r="E197"/>
      <c r="F197"/>
      <c r="G197"/>
      <c r="I197"/>
    </row>
    <row r="198" spans="1:9" x14ac:dyDescent="0.35">
      <c r="A198"/>
      <c r="E198"/>
      <c r="F198"/>
      <c r="G198"/>
      <c r="I198"/>
    </row>
    <row r="199" spans="1:9" x14ac:dyDescent="0.35">
      <c r="A199"/>
      <c r="E199"/>
      <c r="F199"/>
      <c r="G199"/>
      <c r="I199"/>
    </row>
    <row r="200" spans="1:9" x14ac:dyDescent="0.35">
      <c r="A200"/>
      <c r="E200"/>
      <c r="F200"/>
      <c r="G200"/>
      <c r="I200"/>
    </row>
    <row r="201" spans="1:9" x14ac:dyDescent="0.35">
      <c r="A201"/>
      <c r="E201"/>
      <c r="F201"/>
      <c r="G201"/>
      <c r="I201"/>
    </row>
    <row r="202" spans="1:9" x14ac:dyDescent="0.35">
      <c r="A202"/>
      <c r="E202"/>
      <c r="F202"/>
      <c r="G202"/>
      <c r="I202"/>
    </row>
    <row r="203" spans="1:9" x14ac:dyDescent="0.35">
      <c r="A203"/>
      <c r="E203"/>
      <c r="F203"/>
      <c r="G203"/>
      <c r="I203"/>
    </row>
    <row r="204" spans="1:9" x14ac:dyDescent="0.35">
      <c r="A204"/>
      <c r="E204"/>
      <c r="F204"/>
      <c r="G204"/>
      <c r="I204"/>
    </row>
    <row r="205" spans="1:9" x14ac:dyDescent="0.35">
      <c r="A205"/>
      <c r="E205"/>
      <c r="F205"/>
      <c r="G205"/>
      <c r="I205"/>
    </row>
    <row r="206" spans="1:9" x14ac:dyDescent="0.35">
      <c r="A206"/>
      <c r="E206"/>
      <c r="F206"/>
      <c r="G206"/>
      <c r="I206"/>
    </row>
    <row r="207" spans="1:9" x14ac:dyDescent="0.35">
      <c r="A207"/>
      <c r="E207"/>
      <c r="F207"/>
      <c r="G207"/>
      <c r="I207"/>
    </row>
    <row r="208" spans="1:9" x14ac:dyDescent="0.35">
      <c r="A208"/>
      <c r="E208"/>
      <c r="F208"/>
      <c r="G208"/>
      <c r="I208"/>
    </row>
    <row r="209" spans="1:9" x14ac:dyDescent="0.35">
      <c r="A209"/>
      <c r="E209"/>
      <c r="F209"/>
      <c r="G209"/>
      <c r="I209"/>
    </row>
    <row r="210" spans="1:9" x14ac:dyDescent="0.35">
      <c r="A210"/>
      <c r="E210"/>
      <c r="F210"/>
      <c r="G210"/>
      <c r="I210"/>
    </row>
    <row r="211" spans="1:9" x14ac:dyDescent="0.35">
      <c r="A211"/>
      <c r="E211"/>
      <c r="F211"/>
      <c r="G211"/>
      <c r="I211"/>
    </row>
    <row r="212" spans="1:9" x14ac:dyDescent="0.35">
      <c r="A212"/>
      <c r="E212"/>
      <c r="F212"/>
      <c r="G212"/>
      <c r="I212"/>
    </row>
    <row r="213" spans="1:9" x14ac:dyDescent="0.35">
      <c r="A213"/>
      <c r="E213"/>
      <c r="F213"/>
      <c r="G213"/>
      <c r="I213"/>
    </row>
    <row r="214" spans="1:9" x14ac:dyDescent="0.35">
      <c r="A214"/>
      <c r="E214"/>
      <c r="F214"/>
      <c r="G214"/>
      <c r="I214"/>
    </row>
    <row r="215" spans="1:9" x14ac:dyDescent="0.35">
      <c r="A215"/>
      <c r="E215"/>
      <c r="F215"/>
      <c r="G215"/>
      <c r="I215"/>
    </row>
    <row r="216" spans="1:9" x14ac:dyDescent="0.35">
      <c r="A216"/>
      <c r="E216"/>
      <c r="F216"/>
      <c r="G216"/>
      <c r="I216"/>
    </row>
    <row r="217" spans="1:9" x14ac:dyDescent="0.35">
      <c r="A217"/>
      <c r="E217"/>
      <c r="F217"/>
      <c r="G217"/>
      <c r="I217"/>
    </row>
    <row r="218" spans="1:9" x14ac:dyDescent="0.35">
      <c r="A218"/>
      <c r="E218"/>
      <c r="F218"/>
      <c r="G218"/>
      <c r="I218"/>
    </row>
    <row r="219" spans="1:9" x14ac:dyDescent="0.35">
      <c r="A219"/>
      <c r="E219"/>
      <c r="F219"/>
      <c r="G219"/>
      <c r="I219"/>
    </row>
    <row r="220" spans="1:9" x14ac:dyDescent="0.35">
      <c r="A220"/>
      <c r="E220"/>
      <c r="F220"/>
      <c r="G220"/>
      <c r="I220"/>
    </row>
    <row r="221" spans="1:9" x14ac:dyDescent="0.35">
      <c r="A221"/>
      <c r="E221"/>
      <c r="F221"/>
      <c r="G221"/>
      <c r="I221"/>
    </row>
    <row r="222" spans="1:9" x14ac:dyDescent="0.35">
      <c r="A222"/>
      <c r="E222"/>
      <c r="F222"/>
      <c r="G222"/>
      <c r="I222"/>
    </row>
    <row r="223" spans="1:9" x14ac:dyDescent="0.35">
      <c r="A223"/>
      <c r="E223"/>
      <c r="F223"/>
      <c r="G223"/>
      <c r="I223"/>
    </row>
    <row r="224" spans="1:9" x14ac:dyDescent="0.35">
      <c r="A224"/>
      <c r="E224"/>
      <c r="F224"/>
      <c r="G224"/>
      <c r="I224"/>
    </row>
    <row r="225" spans="1:9" x14ac:dyDescent="0.35">
      <c r="A225"/>
      <c r="E225"/>
      <c r="F225"/>
      <c r="G225"/>
      <c r="I225"/>
    </row>
    <row r="226" spans="1:9" x14ac:dyDescent="0.35">
      <c r="A226"/>
      <c r="E226"/>
      <c r="F226"/>
      <c r="G226"/>
      <c r="I226"/>
    </row>
    <row r="227" spans="1:9" x14ac:dyDescent="0.35">
      <c r="A227"/>
      <c r="E227"/>
      <c r="F227"/>
      <c r="G227"/>
      <c r="I227"/>
    </row>
    <row r="228" spans="1:9" x14ac:dyDescent="0.35">
      <c r="A228"/>
      <c r="E228"/>
      <c r="F228"/>
      <c r="G228"/>
      <c r="I228"/>
    </row>
    <row r="229" spans="1:9" x14ac:dyDescent="0.35">
      <c r="A229"/>
      <c r="E229"/>
      <c r="F229"/>
      <c r="G229"/>
      <c r="I229"/>
    </row>
    <row r="230" spans="1:9" x14ac:dyDescent="0.35">
      <c r="A230"/>
      <c r="E230"/>
      <c r="F230"/>
      <c r="G230"/>
      <c r="I230"/>
    </row>
    <row r="231" spans="1:9" x14ac:dyDescent="0.35">
      <c r="A231"/>
      <c r="E231"/>
      <c r="F231"/>
      <c r="G231"/>
      <c r="I231"/>
    </row>
    <row r="232" spans="1:9" x14ac:dyDescent="0.35">
      <c r="A232"/>
      <c r="E232"/>
      <c r="F232"/>
      <c r="G232"/>
      <c r="I232"/>
    </row>
    <row r="233" spans="1:9" x14ac:dyDescent="0.35">
      <c r="A233"/>
      <c r="E233"/>
      <c r="F233"/>
      <c r="G233"/>
      <c r="I233"/>
    </row>
    <row r="234" spans="1:9" x14ac:dyDescent="0.35">
      <c r="A234"/>
      <c r="E234"/>
      <c r="F234"/>
      <c r="G234"/>
      <c r="I234"/>
    </row>
    <row r="235" spans="1:9" x14ac:dyDescent="0.35">
      <c r="A235"/>
      <c r="E235"/>
      <c r="F235"/>
      <c r="G235"/>
      <c r="I235"/>
    </row>
    <row r="236" spans="1:9" x14ac:dyDescent="0.35">
      <c r="A236"/>
      <c r="E236"/>
      <c r="F236"/>
      <c r="G236"/>
      <c r="I236"/>
    </row>
    <row r="237" spans="1:9" x14ac:dyDescent="0.35">
      <c r="A237"/>
      <c r="E237"/>
      <c r="F237"/>
      <c r="G237"/>
      <c r="I237"/>
    </row>
    <row r="238" spans="1:9" x14ac:dyDescent="0.35">
      <c r="A238"/>
      <c r="E238"/>
      <c r="F238"/>
      <c r="G238"/>
      <c r="I238"/>
    </row>
    <row r="239" spans="1:9" x14ac:dyDescent="0.35">
      <c r="A239"/>
      <c r="E239"/>
      <c r="F239"/>
      <c r="G239"/>
      <c r="I239"/>
    </row>
    <row r="240" spans="1:9" x14ac:dyDescent="0.35">
      <c r="A240"/>
      <c r="E240"/>
      <c r="F240"/>
      <c r="G240"/>
      <c r="I240"/>
    </row>
    <row r="241" spans="1:9" x14ac:dyDescent="0.35">
      <c r="A241"/>
      <c r="E241"/>
      <c r="F241"/>
      <c r="G241"/>
      <c r="I241"/>
    </row>
    <row r="242" spans="1:9" x14ac:dyDescent="0.35">
      <c r="A242"/>
      <c r="E242"/>
      <c r="F242"/>
      <c r="G242"/>
      <c r="I242"/>
    </row>
    <row r="243" spans="1:9" x14ac:dyDescent="0.35">
      <c r="A243"/>
      <c r="E243"/>
      <c r="F243"/>
      <c r="G243"/>
      <c r="I243"/>
    </row>
    <row r="244" spans="1:9" x14ac:dyDescent="0.35">
      <c r="A244"/>
      <c r="E244"/>
      <c r="F244"/>
      <c r="G244"/>
      <c r="I244"/>
    </row>
    <row r="245" spans="1:9" x14ac:dyDescent="0.35">
      <c r="A245"/>
      <c r="E245"/>
      <c r="F245"/>
      <c r="G245"/>
      <c r="I245"/>
    </row>
    <row r="246" spans="1:9" x14ac:dyDescent="0.35">
      <c r="A246"/>
      <c r="E246"/>
      <c r="F246"/>
      <c r="G246"/>
      <c r="I246"/>
    </row>
    <row r="247" spans="1:9" x14ac:dyDescent="0.35">
      <c r="A247"/>
      <c r="E247"/>
      <c r="F247"/>
      <c r="G247"/>
      <c r="I247"/>
    </row>
    <row r="248" spans="1:9" x14ac:dyDescent="0.35">
      <c r="A248"/>
      <c r="E248"/>
      <c r="F248"/>
      <c r="G248"/>
      <c r="I248"/>
    </row>
    <row r="249" spans="1:9" x14ac:dyDescent="0.35">
      <c r="A249"/>
      <c r="E249"/>
      <c r="F249"/>
      <c r="G249"/>
      <c r="I249"/>
    </row>
    <row r="250" spans="1:9" x14ac:dyDescent="0.35">
      <c r="A250"/>
      <c r="E250"/>
      <c r="F250"/>
      <c r="G250"/>
      <c r="I250"/>
    </row>
    <row r="251" spans="1:9" x14ac:dyDescent="0.35">
      <c r="A251"/>
      <c r="E251"/>
      <c r="F251"/>
      <c r="G251"/>
      <c r="I251"/>
    </row>
    <row r="252" spans="1:9" x14ac:dyDescent="0.35">
      <c r="A252"/>
      <c r="E252"/>
      <c r="F252"/>
      <c r="G252"/>
      <c r="I252"/>
    </row>
    <row r="253" spans="1:9" x14ac:dyDescent="0.35">
      <c r="A253"/>
      <c r="E253"/>
      <c r="F253"/>
      <c r="G253"/>
      <c r="I253"/>
    </row>
    <row r="254" spans="1:9" x14ac:dyDescent="0.35">
      <c r="A254"/>
      <c r="E254"/>
      <c r="F254"/>
      <c r="G254"/>
      <c r="I254"/>
    </row>
    <row r="255" spans="1:9" x14ac:dyDescent="0.35">
      <c r="A255"/>
      <c r="E255"/>
      <c r="F255"/>
      <c r="G255"/>
      <c r="I255"/>
    </row>
    <row r="256" spans="1:9" x14ac:dyDescent="0.35">
      <c r="A256"/>
      <c r="E256"/>
      <c r="F256"/>
      <c r="G256"/>
      <c r="I256"/>
    </row>
    <row r="257" spans="1:9" x14ac:dyDescent="0.35">
      <c r="A257"/>
      <c r="E257"/>
      <c r="F257"/>
      <c r="G257"/>
      <c r="I257"/>
    </row>
    <row r="258" spans="1:9" x14ac:dyDescent="0.35">
      <c r="A258"/>
      <c r="E258"/>
      <c r="F258"/>
      <c r="G258"/>
      <c r="I258"/>
    </row>
    <row r="259" spans="1:9" x14ac:dyDescent="0.35">
      <c r="A259"/>
      <c r="E259"/>
      <c r="F259"/>
      <c r="G259"/>
      <c r="I259"/>
    </row>
    <row r="260" spans="1:9" x14ac:dyDescent="0.35">
      <c r="A260"/>
      <c r="E260"/>
      <c r="F260"/>
      <c r="G260"/>
      <c r="I260"/>
    </row>
    <row r="261" spans="1:9" x14ac:dyDescent="0.35">
      <c r="A261"/>
      <c r="E261"/>
      <c r="F261"/>
      <c r="G261"/>
      <c r="I261"/>
    </row>
    <row r="262" spans="1:9" x14ac:dyDescent="0.35">
      <c r="A262"/>
      <c r="E262"/>
      <c r="F262"/>
      <c r="G262"/>
      <c r="I262"/>
    </row>
    <row r="263" spans="1:9" x14ac:dyDescent="0.35">
      <c r="A263"/>
      <c r="E263"/>
      <c r="F263"/>
      <c r="G263"/>
      <c r="I263"/>
    </row>
    <row r="264" spans="1:9" x14ac:dyDescent="0.35">
      <c r="A264"/>
      <c r="E264"/>
      <c r="F264"/>
      <c r="G264"/>
      <c r="I264"/>
    </row>
    <row r="265" spans="1:9" x14ac:dyDescent="0.35">
      <c r="A265"/>
      <c r="E265"/>
      <c r="F265"/>
      <c r="G265"/>
      <c r="I265"/>
    </row>
    <row r="266" spans="1:9" x14ac:dyDescent="0.35">
      <c r="A266"/>
      <c r="E266"/>
      <c r="F266"/>
      <c r="G266"/>
      <c r="I266"/>
    </row>
    <row r="267" spans="1:9" x14ac:dyDescent="0.35">
      <c r="A267"/>
      <c r="E267"/>
      <c r="F267"/>
      <c r="G267"/>
      <c r="I267"/>
    </row>
    <row r="268" spans="1:9" x14ac:dyDescent="0.35">
      <c r="A268"/>
      <c r="E268"/>
      <c r="F268"/>
      <c r="G268"/>
      <c r="I268"/>
    </row>
    <row r="269" spans="1:9" x14ac:dyDescent="0.35">
      <c r="A269"/>
      <c r="E269"/>
      <c r="F269"/>
      <c r="G269"/>
      <c r="I269"/>
    </row>
    <row r="270" spans="1:9" x14ac:dyDescent="0.35">
      <c r="A270"/>
      <c r="E270"/>
      <c r="F270"/>
      <c r="G270"/>
      <c r="I270"/>
    </row>
    <row r="271" spans="1:9" x14ac:dyDescent="0.35">
      <c r="A271"/>
      <c r="E271"/>
      <c r="F271"/>
      <c r="G271"/>
      <c r="I271"/>
    </row>
    <row r="272" spans="1:9" x14ac:dyDescent="0.35">
      <c r="A272"/>
      <c r="E272"/>
      <c r="F272"/>
      <c r="G272"/>
      <c r="I272"/>
    </row>
    <row r="273" spans="1:9" x14ac:dyDescent="0.35">
      <c r="A273"/>
      <c r="E273"/>
      <c r="F273"/>
      <c r="G273"/>
      <c r="I273"/>
    </row>
    <row r="274" spans="1:9" x14ac:dyDescent="0.35">
      <c r="A274"/>
      <c r="E274"/>
      <c r="F274"/>
      <c r="G274"/>
      <c r="I274"/>
    </row>
    <row r="275" spans="1:9" x14ac:dyDescent="0.35">
      <c r="A275"/>
      <c r="E275"/>
      <c r="F275"/>
      <c r="G275"/>
      <c r="I275"/>
    </row>
    <row r="276" spans="1:9" x14ac:dyDescent="0.35">
      <c r="A276"/>
      <c r="E276"/>
      <c r="F276"/>
      <c r="G276"/>
      <c r="I276"/>
    </row>
    <row r="277" spans="1:9" x14ac:dyDescent="0.35">
      <c r="A277"/>
      <c r="E277"/>
      <c r="F277"/>
      <c r="G277"/>
      <c r="I277"/>
    </row>
    <row r="278" spans="1:9" x14ac:dyDescent="0.35">
      <c r="A278"/>
      <c r="E278"/>
      <c r="F278"/>
      <c r="G278"/>
      <c r="I278"/>
    </row>
    <row r="279" spans="1:9" x14ac:dyDescent="0.35">
      <c r="A279"/>
      <c r="E279"/>
      <c r="F279"/>
      <c r="G279"/>
      <c r="I279"/>
    </row>
    <row r="280" spans="1:9" x14ac:dyDescent="0.35">
      <c r="A280"/>
      <c r="E280"/>
      <c r="F280"/>
      <c r="G280"/>
      <c r="I280"/>
    </row>
    <row r="281" spans="1:9" x14ac:dyDescent="0.35">
      <c r="A281"/>
      <c r="E281"/>
      <c r="F281"/>
      <c r="G281"/>
      <c r="I281"/>
    </row>
    <row r="282" spans="1:9" x14ac:dyDescent="0.35">
      <c r="A282"/>
      <c r="E282"/>
      <c r="F282"/>
      <c r="G282"/>
      <c r="I282"/>
    </row>
    <row r="283" spans="1:9" x14ac:dyDescent="0.35">
      <c r="A283"/>
      <c r="E283"/>
      <c r="F283"/>
      <c r="G283"/>
      <c r="I283"/>
    </row>
    <row r="284" spans="1:9" x14ac:dyDescent="0.35">
      <c r="A284"/>
      <c r="E284"/>
      <c r="F284"/>
      <c r="G284"/>
      <c r="I284"/>
    </row>
    <row r="285" spans="1:9" x14ac:dyDescent="0.35">
      <c r="A285"/>
      <c r="E285"/>
      <c r="F285"/>
      <c r="G285"/>
      <c r="I285"/>
    </row>
    <row r="286" spans="1:9" x14ac:dyDescent="0.35">
      <c r="A286"/>
      <c r="E286"/>
      <c r="F286"/>
      <c r="G286"/>
      <c r="I286"/>
    </row>
    <row r="287" spans="1:9" x14ac:dyDescent="0.35">
      <c r="A287"/>
      <c r="E287"/>
      <c r="F287"/>
      <c r="G287"/>
      <c r="I287"/>
    </row>
    <row r="288" spans="1:9" x14ac:dyDescent="0.35">
      <c r="A288"/>
      <c r="E288"/>
      <c r="F288"/>
      <c r="G288"/>
      <c r="I288"/>
    </row>
    <row r="289" spans="1:9" x14ac:dyDescent="0.35">
      <c r="A289"/>
      <c r="E289"/>
      <c r="F289"/>
      <c r="G289"/>
      <c r="I289"/>
    </row>
    <row r="290" spans="1:9" x14ac:dyDescent="0.35">
      <c r="A290"/>
      <c r="E290"/>
      <c r="F290"/>
      <c r="G290"/>
      <c r="I290"/>
    </row>
    <row r="291" spans="1:9" x14ac:dyDescent="0.35">
      <c r="A291"/>
      <c r="E291"/>
      <c r="F291"/>
      <c r="G291"/>
      <c r="I291"/>
    </row>
    <row r="292" spans="1:9" x14ac:dyDescent="0.35">
      <c r="A292"/>
      <c r="E292"/>
      <c r="F292"/>
      <c r="G292"/>
      <c r="I292"/>
    </row>
    <row r="293" spans="1:9" x14ac:dyDescent="0.35">
      <c r="A293"/>
      <c r="E293"/>
      <c r="F293"/>
      <c r="G293"/>
      <c r="I293"/>
    </row>
    <row r="294" spans="1:9" x14ac:dyDescent="0.35">
      <c r="A294"/>
      <c r="E294"/>
      <c r="F294"/>
      <c r="G294"/>
      <c r="I294"/>
    </row>
    <row r="295" spans="1:9" x14ac:dyDescent="0.35">
      <c r="A295"/>
      <c r="E295"/>
      <c r="F295"/>
      <c r="G295"/>
      <c r="I295"/>
    </row>
    <row r="296" spans="1:9" x14ac:dyDescent="0.35">
      <c r="A296"/>
      <c r="E296"/>
      <c r="F296"/>
      <c r="G296"/>
      <c r="I296"/>
    </row>
    <row r="297" spans="1:9" x14ac:dyDescent="0.35">
      <c r="A297"/>
      <c r="E297"/>
      <c r="F297"/>
      <c r="G297"/>
      <c r="I297"/>
    </row>
    <row r="298" spans="1:9" x14ac:dyDescent="0.35">
      <c r="A298"/>
      <c r="E298"/>
      <c r="F298"/>
      <c r="G298"/>
      <c r="I298"/>
    </row>
    <row r="299" spans="1:9" x14ac:dyDescent="0.35">
      <c r="A299"/>
      <c r="E299"/>
      <c r="F299"/>
      <c r="G299"/>
      <c r="I299"/>
    </row>
    <row r="300" spans="1:9" x14ac:dyDescent="0.35">
      <c r="A300"/>
      <c r="E300"/>
      <c r="F300"/>
      <c r="G300"/>
      <c r="I300"/>
    </row>
    <row r="301" spans="1:9" x14ac:dyDescent="0.35">
      <c r="A301"/>
      <c r="E301"/>
      <c r="F301"/>
      <c r="G301"/>
      <c r="I301"/>
    </row>
    <row r="302" spans="1:9" x14ac:dyDescent="0.35">
      <c r="A302"/>
      <c r="E302"/>
      <c r="F302"/>
      <c r="G302"/>
      <c r="I302"/>
    </row>
    <row r="303" spans="1:9" x14ac:dyDescent="0.35">
      <c r="A303"/>
      <c r="E303"/>
      <c r="F303"/>
      <c r="G303"/>
      <c r="I303"/>
    </row>
    <row r="304" spans="1:9" x14ac:dyDescent="0.35">
      <c r="A304"/>
      <c r="E304"/>
      <c r="F304"/>
      <c r="G304"/>
      <c r="I304"/>
    </row>
    <row r="305" spans="1:9" x14ac:dyDescent="0.35">
      <c r="A305"/>
      <c r="E305"/>
      <c r="F305"/>
      <c r="G305"/>
      <c r="I305"/>
    </row>
    <row r="306" spans="1:9" x14ac:dyDescent="0.35">
      <c r="A306"/>
      <c r="E306"/>
      <c r="F306"/>
      <c r="G306"/>
      <c r="I306"/>
    </row>
    <row r="307" spans="1:9" x14ac:dyDescent="0.35">
      <c r="A307"/>
      <c r="E307"/>
      <c r="F307"/>
      <c r="G307"/>
      <c r="I307"/>
    </row>
    <row r="308" spans="1:9" x14ac:dyDescent="0.35">
      <c r="A308"/>
      <c r="E308"/>
      <c r="F308"/>
      <c r="G308"/>
      <c r="I308"/>
    </row>
    <row r="309" spans="1:9" x14ac:dyDescent="0.35">
      <c r="A309"/>
      <c r="E309"/>
      <c r="F309"/>
      <c r="G309"/>
      <c r="I309"/>
    </row>
    <row r="310" spans="1:9" x14ac:dyDescent="0.35">
      <c r="A310"/>
      <c r="E310"/>
      <c r="F310"/>
      <c r="G310"/>
      <c r="I310"/>
    </row>
    <row r="311" spans="1:9" x14ac:dyDescent="0.35">
      <c r="A311"/>
      <c r="E311"/>
      <c r="F311"/>
      <c r="G311"/>
      <c r="I311"/>
    </row>
    <row r="312" spans="1:9" x14ac:dyDescent="0.35">
      <c r="A312"/>
      <c r="E312"/>
      <c r="F312"/>
      <c r="G312"/>
      <c r="I312"/>
    </row>
    <row r="313" spans="1:9" x14ac:dyDescent="0.35">
      <c r="A313"/>
      <c r="E313"/>
      <c r="F313"/>
      <c r="G313"/>
      <c r="I313"/>
    </row>
    <row r="314" spans="1:9" x14ac:dyDescent="0.35">
      <c r="A314"/>
      <c r="E314"/>
      <c r="F314"/>
      <c r="G314"/>
      <c r="I314"/>
    </row>
    <row r="315" spans="1:9" x14ac:dyDescent="0.35">
      <c r="A315"/>
      <c r="E315"/>
      <c r="F315"/>
      <c r="G315"/>
      <c r="I315"/>
    </row>
    <row r="316" spans="1:9" x14ac:dyDescent="0.35">
      <c r="A316"/>
      <c r="E316"/>
      <c r="F316"/>
      <c r="G316"/>
      <c r="I316"/>
    </row>
    <row r="317" spans="1:9" x14ac:dyDescent="0.35">
      <c r="A317"/>
      <c r="E317"/>
      <c r="F317"/>
      <c r="G317"/>
      <c r="I317"/>
    </row>
    <row r="318" spans="1:9" x14ac:dyDescent="0.35">
      <c r="A318"/>
      <c r="E318"/>
      <c r="F318"/>
      <c r="G318"/>
      <c r="I318"/>
    </row>
    <row r="319" spans="1:9" x14ac:dyDescent="0.35">
      <c r="A319"/>
      <c r="E319"/>
      <c r="F319"/>
      <c r="G319"/>
      <c r="I319"/>
    </row>
    <row r="320" spans="1:9" x14ac:dyDescent="0.35">
      <c r="A320"/>
      <c r="E320"/>
      <c r="F320"/>
      <c r="G320"/>
      <c r="I320"/>
    </row>
    <row r="321" spans="1:9" x14ac:dyDescent="0.35">
      <c r="A321"/>
      <c r="E321"/>
      <c r="F321"/>
      <c r="G321"/>
      <c r="I321"/>
    </row>
    <row r="322" spans="1:9" x14ac:dyDescent="0.35">
      <c r="A322"/>
      <c r="E322"/>
      <c r="F322"/>
      <c r="G322"/>
      <c r="I322"/>
    </row>
    <row r="323" spans="1:9" x14ac:dyDescent="0.35">
      <c r="A323"/>
      <c r="E323"/>
      <c r="F323"/>
      <c r="G323"/>
      <c r="I323"/>
    </row>
    <row r="324" spans="1:9" x14ac:dyDescent="0.35">
      <c r="A324"/>
      <c r="E324"/>
      <c r="F324"/>
      <c r="G324"/>
      <c r="I324"/>
    </row>
    <row r="325" spans="1:9" x14ac:dyDescent="0.35">
      <c r="A325"/>
      <c r="E325"/>
      <c r="F325"/>
      <c r="G325"/>
      <c r="I325"/>
    </row>
    <row r="326" spans="1:9" x14ac:dyDescent="0.35">
      <c r="A326"/>
      <c r="E326"/>
      <c r="F326"/>
      <c r="G326"/>
      <c r="I326"/>
    </row>
    <row r="327" spans="1:9" x14ac:dyDescent="0.35">
      <c r="A327"/>
      <c r="E327"/>
      <c r="F327"/>
      <c r="G327"/>
      <c r="I327"/>
    </row>
    <row r="328" spans="1:9" x14ac:dyDescent="0.35">
      <c r="A328"/>
      <c r="E328"/>
      <c r="F328"/>
      <c r="G328"/>
      <c r="I328"/>
    </row>
    <row r="329" spans="1:9" x14ac:dyDescent="0.35">
      <c r="A329"/>
      <c r="E329"/>
      <c r="F329"/>
      <c r="G329"/>
      <c r="I329"/>
    </row>
    <row r="330" spans="1:9" x14ac:dyDescent="0.35">
      <c r="A330"/>
      <c r="E330"/>
      <c r="F330"/>
      <c r="G330"/>
      <c r="I330"/>
    </row>
    <row r="331" spans="1:9" x14ac:dyDescent="0.35">
      <c r="A331"/>
      <c r="E331"/>
      <c r="F331"/>
      <c r="G331"/>
      <c r="I331"/>
    </row>
    <row r="332" spans="1:9" x14ac:dyDescent="0.35">
      <c r="A332"/>
      <c r="E332"/>
      <c r="F332"/>
      <c r="G332"/>
      <c r="I332"/>
    </row>
    <row r="333" spans="1:9" x14ac:dyDescent="0.35">
      <c r="A333"/>
      <c r="E333"/>
      <c r="F333"/>
      <c r="G333"/>
      <c r="I333"/>
    </row>
    <row r="334" spans="1:9" x14ac:dyDescent="0.35">
      <c r="A334"/>
      <c r="E334"/>
      <c r="F334"/>
      <c r="G334"/>
      <c r="I334"/>
    </row>
    <row r="335" spans="1:9" x14ac:dyDescent="0.35">
      <c r="A335"/>
      <c r="E335"/>
      <c r="F335"/>
      <c r="G335"/>
      <c r="I335"/>
    </row>
    <row r="336" spans="1:9" x14ac:dyDescent="0.35">
      <c r="A336"/>
      <c r="E336"/>
      <c r="F336"/>
      <c r="G336"/>
      <c r="I336"/>
    </row>
    <row r="337" spans="1:9" x14ac:dyDescent="0.35">
      <c r="A337"/>
      <c r="E337"/>
      <c r="F337"/>
      <c r="G337"/>
      <c r="I337"/>
    </row>
    <row r="338" spans="1:9" x14ac:dyDescent="0.35">
      <c r="A338"/>
      <c r="E338"/>
      <c r="F338"/>
      <c r="G338"/>
      <c r="I338"/>
    </row>
    <row r="339" spans="1:9" x14ac:dyDescent="0.35">
      <c r="A339"/>
      <c r="E339"/>
      <c r="F339"/>
      <c r="G339"/>
      <c r="I339"/>
    </row>
    <row r="340" spans="1:9" x14ac:dyDescent="0.35">
      <c r="A340"/>
      <c r="E340"/>
      <c r="F340"/>
      <c r="G340"/>
      <c r="I340"/>
    </row>
    <row r="341" spans="1:9" x14ac:dyDescent="0.35">
      <c r="A341"/>
      <c r="E341"/>
      <c r="F341"/>
      <c r="G341"/>
      <c r="I341"/>
    </row>
    <row r="342" spans="1:9" x14ac:dyDescent="0.35">
      <c r="A342"/>
      <c r="E342"/>
      <c r="F342"/>
      <c r="G342"/>
      <c r="I342"/>
    </row>
    <row r="343" spans="1:9" x14ac:dyDescent="0.35">
      <c r="A343"/>
      <c r="E343"/>
      <c r="F343"/>
      <c r="G343"/>
      <c r="I343"/>
    </row>
    <row r="344" spans="1:9" x14ac:dyDescent="0.35">
      <c r="A344"/>
      <c r="E344"/>
      <c r="F344"/>
      <c r="G344"/>
      <c r="I344"/>
    </row>
    <row r="345" spans="1:9" x14ac:dyDescent="0.35">
      <c r="A345"/>
      <c r="E345"/>
      <c r="F345"/>
      <c r="G345"/>
      <c r="I345"/>
    </row>
    <row r="346" spans="1:9" x14ac:dyDescent="0.35">
      <c r="A346"/>
      <c r="E346"/>
      <c r="F346"/>
      <c r="G346"/>
      <c r="I346"/>
    </row>
    <row r="347" spans="1:9" x14ac:dyDescent="0.35">
      <c r="A347"/>
      <c r="E347"/>
      <c r="F347"/>
      <c r="G347"/>
      <c r="I347"/>
    </row>
    <row r="348" spans="1:9" x14ac:dyDescent="0.35">
      <c r="A348"/>
      <c r="E348"/>
      <c r="F348"/>
      <c r="G348"/>
      <c r="I348"/>
    </row>
    <row r="349" spans="1:9" x14ac:dyDescent="0.35">
      <c r="A349"/>
      <c r="E349"/>
      <c r="F349"/>
      <c r="G349"/>
      <c r="I349"/>
    </row>
    <row r="350" spans="1:9" x14ac:dyDescent="0.35">
      <c r="A350"/>
      <c r="E350"/>
      <c r="F350"/>
      <c r="G350"/>
      <c r="I350"/>
    </row>
    <row r="351" spans="1:9" x14ac:dyDescent="0.35">
      <c r="A351"/>
      <c r="E351"/>
      <c r="F351"/>
      <c r="G351"/>
      <c r="I351"/>
    </row>
    <row r="352" spans="1:9" x14ac:dyDescent="0.35">
      <c r="A352"/>
      <c r="E352"/>
      <c r="F352"/>
      <c r="G352"/>
      <c r="I352"/>
    </row>
    <row r="353" spans="1:9" x14ac:dyDescent="0.35">
      <c r="A353"/>
      <c r="E353"/>
      <c r="F353"/>
      <c r="G353"/>
      <c r="I353"/>
    </row>
    <row r="354" spans="1:9" x14ac:dyDescent="0.35">
      <c r="A354"/>
      <c r="E354"/>
      <c r="F354"/>
      <c r="G354"/>
      <c r="I354"/>
    </row>
    <row r="355" spans="1:9" x14ac:dyDescent="0.35">
      <c r="A355"/>
      <c r="E355"/>
      <c r="F355"/>
      <c r="G355"/>
      <c r="I355"/>
    </row>
    <row r="356" spans="1:9" x14ac:dyDescent="0.35">
      <c r="A356"/>
      <c r="E356"/>
      <c r="F356"/>
      <c r="G356"/>
      <c r="I356"/>
    </row>
    <row r="357" spans="1:9" x14ac:dyDescent="0.35">
      <c r="A357"/>
      <c r="E357"/>
      <c r="F357"/>
      <c r="G357"/>
      <c r="I357"/>
    </row>
    <row r="358" spans="1:9" x14ac:dyDescent="0.35">
      <c r="A358"/>
      <c r="E358"/>
      <c r="F358"/>
      <c r="G358"/>
      <c r="I358"/>
    </row>
    <row r="359" spans="1:9" x14ac:dyDescent="0.35">
      <c r="A359"/>
      <c r="E359"/>
      <c r="F359"/>
      <c r="G359"/>
      <c r="I359"/>
    </row>
    <row r="360" spans="1:9" x14ac:dyDescent="0.35">
      <c r="A360"/>
      <c r="E360"/>
      <c r="F360"/>
      <c r="G360"/>
      <c r="I360"/>
    </row>
    <row r="361" spans="1:9" x14ac:dyDescent="0.35">
      <c r="A361"/>
      <c r="E361"/>
      <c r="F361"/>
      <c r="G361"/>
      <c r="I361"/>
    </row>
    <row r="362" spans="1:9" x14ac:dyDescent="0.35">
      <c r="A362"/>
      <c r="E362"/>
      <c r="F362"/>
      <c r="G362"/>
      <c r="I362"/>
    </row>
    <row r="363" spans="1:9" x14ac:dyDescent="0.35">
      <c r="A363"/>
      <c r="E363"/>
      <c r="F363"/>
      <c r="G363"/>
      <c r="I363"/>
    </row>
    <row r="364" spans="1:9" x14ac:dyDescent="0.35">
      <c r="A364"/>
      <c r="E364"/>
      <c r="F364"/>
      <c r="G364"/>
      <c r="I364"/>
    </row>
    <row r="365" spans="1:9" x14ac:dyDescent="0.35">
      <c r="A365"/>
      <c r="E365"/>
      <c r="F365"/>
      <c r="G365"/>
      <c r="I365"/>
    </row>
    <row r="366" spans="1:9" x14ac:dyDescent="0.35">
      <c r="A366"/>
      <c r="E366"/>
      <c r="F366"/>
      <c r="G366"/>
      <c r="I366"/>
    </row>
    <row r="367" spans="1:9" x14ac:dyDescent="0.35">
      <c r="A367"/>
      <c r="E367"/>
      <c r="F367"/>
      <c r="G367"/>
      <c r="I367"/>
    </row>
    <row r="368" spans="1:9" x14ac:dyDescent="0.35">
      <c r="A368"/>
      <c r="E368"/>
      <c r="F368"/>
      <c r="G368"/>
      <c r="I368"/>
    </row>
    <row r="369" spans="1:9" x14ac:dyDescent="0.35">
      <c r="A369"/>
      <c r="E369"/>
      <c r="F369"/>
      <c r="G369"/>
      <c r="I369"/>
    </row>
    <row r="370" spans="1:9" x14ac:dyDescent="0.35">
      <c r="A370"/>
      <c r="E370"/>
      <c r="F370"/>
      <c r="G370"/>
      <c r="I370"/>
    </row>
    <row r="371" spans="1:9" x14ac:dyDescent="0.35">
      <c r="A371"/>
      <c r="E371"/>
      <c r="F371"/>
      <c r="G371"/>
      <c r="I371"/>
    </row>
    <row r="372" spans="1:9" x14ac:dyDescent="0.35">
      <c r="A372"/>
      <c r="E372"/>
      <c r="F372"/>
      <c r="G372"/>
      <c r="I372"/>
    </row>
    <row r="373" spans="1:9" x14ac:dyDescent="0.35">
      <c r="A373"/>
      <c r="E373"/>
      <c r="F373"/>
      <c r="G373"/>
      <c r="I373"/>
    </row>
    <row r="374" spans="1:9" x14ac:dyDescent="0.35">
      <c r="A374"/>
      <c r="E374"/>
      <c r="F374"/>
      <c r="G374"/>
      <c r="I374"/>
    </row>
    <row r="375" spans="1:9" x14ac:dyDescent="0.35">
      <c r="A375"/>
      <c r="E375"/>
      <c r="F375"/>
      <c r="G375"/>
      <c r="I375"/>
    </row>
    <row r="376" spans="1:9" x14ac:dyDescent="0.35">
      <c r="A376"/>
      <c r="E376"/>
      <c r="F376"/>
      <c r="G376"/>
      <c r="I376"/>
    </row>
    <row r="377" spans="1:9" x14ac:dyDescent="0.35">
      <c r="A377"/>
      <c r="E377"/>
      <c r="F377"/>
      <c r="G377"/>
      <c r="I377"/>
    </row>
    <row r="378" spans="1:9" x14ac:dyDescent="0.35">
      <c r="A378"/>
      <c r="E378"/>
      <c r="F378"/>
      <c r="G378"/>
      <c r="I378"/>
    </row>
    <row r="379" spans="1:9" x14ac:dyDescent="0.35">
      <c r="A379"/>
      <c r="E379"/>
      <c r="F379"/>
      <c r="G379"/>
      <c r="I379"/>
    </row>
    <row r="380" spans="1:9" x14ac:dyDescent="0.35">
      <c r="A380"/>
      <c r="E380"/>
      <c r="F380"/>
      <c r="G380"/>
      <c r="I380"/>
    </row>
    <row r="381" spans="1:9" x14ac:dyDescent="0.35">
      <c r="A381"/>
      <c r="E381"/>
      <c r="F381"/>
      <c r="G381"/>
      <c r="I381"/>
    </row>
    <row r="382" spans="1:9" x14ac:dyDescent="0.35">
      <c r="A382"/>
      <c r="E382"/>
      <c r="F382"/>
      <c r="G382"/>
      <c r="I382"/>
    </row>
    <row r="383" spans="1:9" x14ac:dyDescent="0.35">
      <c r="A383"/>
      <c r="E383"/>
      <c r="F383"/>
      <c r="G383"/>
      <c r="I383"/>
    </row>
    <row r="384" spans="1:9" x14ac:dyDescent="0.35">
      <c r="A384"/>
      <c r="E384"/>
      <c r="F384"/>
      <c r="G384"/>
      <c r="I384"/>
    </row>
    <row r="385" spans="1:9" x14ac:dyDescent="0.35">
      <c r="A385"/>
      <c r="E385"/>
      <c r="F385"/>
      <c r="G385"/>
      <c r="I385"/>
    </row>
    <row r="386" spans="1:9" x14ac:dyDescent="0.35">
      <c r="A386"/>
      <c r="E386"/>
      <c r="F386"/>
      <c r="G386"/>
      <c r="I386"/>
    </row>
    <row r="387" spans="1:9" x14ac:dyDescent="0.35">
      <c r="A387"/>
      <c r="E387"/>
      <c r="F387"/>
      <c r="G387"/>
      <c r="I387"/>
    </row>
    <row r="388" spans="1:9" x14ac:dyDescent="0.35">
      <c r="A388"/>
      <c r="E388"/>
      <c r="F388"/>
      <c r="G388"/>
      <c r="I388"/>
    </row>
    <row r="389" spans="1:9" x14ac:dyDescent="0.35">
      <c r="A389"/>
      <c r="E389"/>
      <c r="F389"/>
      <c r="G389"/>
      <c r="I389"/>
    </row>
    <row r="390" spans="1:9" x14ac:dyDescent="0.35">
      <c r="A390"/>
      <c r="E390"/>
      <c r="F390"/>
      <c r="G390"/>
      <c r="I390"/>
    </row>
    <row r="391" spans="1:9" x14ac:dyDescent="0.35">
      <c r="A391"/>
      <c r="E391"/>
      <c r="F391"/>
      <c r="G391"/>
      <c r="I391"/>
    </row>
    <row r="392" spans="1:9" x14ac:dyDescent="0.35">
      <c r="A392"/>
      <c r="E392"/>
      <c r="F392"/>
      <c r="G392"/>
      <c r="I392"/>
    </row>
    <row r="393" spans="1:9" x14ac:dyDescent="0.35">
      <c r="A393"/>
      <c r="E393"/>
      <c r="F393"/>
      <c r="G393"/>
      <c r="I393"/>
    </row>
    <row r="394" spans="1:9" x14ac:dyDescent="0.35">
      <c r="A394"/>
      <c r="E394"/>
      <c r="F394"/>
      <c r="G394"/>
      <c r="I394"/>
    </row>
    <row r="395" spans="1:9" x14ac:dyDescent="0.35">
      <c r="A395"/>
      <c r="E395"/>
      <c r="F395"/>
      <c r="G395"/>
      <c r="I395"/>
    </row>
    <row r="396" spans="1:9" x14ac:dyDescent="0.35">
      <c r="A396"/>
      <c r="E396"/>
      <c r="F396"/>
      <c r="G396"/>
      <c r="I396"/>
    </row>
    <row r="397" spans="1:9" x14ac:dyDescent="0.35">
      <c r="A397"/>
      <c r="E397"/>
      <c r="F397"/>
      <c r="G397"/>
      <c r="I397"/>
    </row>
    <row r="398" spans="1:9" x14ac:dyDescent="0.35">
      <c r="A398"/>
      <c r="E398"/>
      <c r="F398"/>
      <c r="G398"/>
      <c r="I398"/>
    </row>
    <row r="399" spans="1:9" x14ac:dyDescent="0.35">
      <c r="A399"/>
      <c r="E399"/>
      <c r="F399"/>
      <c r="G399"/>
      <c r="I399"/>
    </row>
    <row r="400" spans="1:9" x14ac:dyDescent="0.35">
      <c r="A400"/>
      <c r="E400"/>
      <c r="F400"/>
      <c r="G400"/>
      <c r="I400"/>
    </row>
    <row r="401" spans="1:9" x14ac:dyDescent="0.35">
      <c r="A401"/>
      <c r="E401"/>
      <c r="F401"/>
      <c r="G401"/>
      <c r="I401"/>
    </row>
    <row r="402" spans="1:9" x14ac:dyDescent="0.35">
      <c r="A402"/>
      <c r="E402"/>
      <c r="F402"/>
      <c r="G402"/>
      <c r="I402"/>
    </row>
    <row r="403" spans="1:9" x14ac:dyDescent="0.35">
      <c r="A403"/>
      <c r="E403"/>
      <c r="F403"/>
      <c r="G403"/>
      <c r="I403"/>
    </row>
    <row r="404" spans="1:9" x14ac:dyDescent="0.35">
      <c r="A404"/>
      <c r="E404"/>
      <c r="F404"/>
      <c r="G404"/>
      <c r="I404"/>
    </row>
    <row r="405" spans="1:9" x14ac:dyDescent="0.35">
      <c r="A405"/>
      <c r="E405"/>
      <c r="F405"/>
      <c r="G405"/>
      <c r="I405"/>
    </row>
    <row r="406" spans="1:9" x14ac:dyDescent="0.35">
      <c r="A406"/>
      <c r="E406"/>
      <c r="F406"/>
      <c r="G406"/>
      <c r="I406"/>
    </row>
    <row r="407" spans="1:9" x14ac:dyDescent="0.35">
      <c r="A407"/>
      <c r="E407"/>
      <c r="F407"/>
      <c r="G407"/>
      <c r="I407"/>
    </row>
    <row r="408" spans="1:9" x14ac:dyDescent="0.35">
      <c r="A408"/>
      <c r="E408"/>
      <c r="F408"/>
      <c r="G408"/>
      <c r="I408"/>
    </row>
    <row r="409" spans="1:9" x14ac:dyDescent="0.35">
      <c r="A409"/>
      <c r="E409"/>
      <c r="F409"/>
      <c r="G409"/>
      <c r="I409"/>
    </row>
    <row r="410" spans="1:9" x14ac:dyDescent="0.35">
      <c r="A410"/>
      <c r="E410"/>
      <c r="F410"/>
      <c r="G410"/>
      <c r="I410"/>
    </row>
    <row r="411" spans="1:9" x14ac:dyDescent="0.35">
      <c r="A411"/>
      <c r="E411"/>
      <c r="F411"/>
      <c r="G411"/>
      <c r="I411"/>
    </row>
    <row r="412" spans="1:9" x14ac:dyDescent="0.35">
      <c r="A412"/>
      <c r="E412"/>
      <c r="F412"/>
      <c r="G412"/>
      <c r="I412"/>
    </row>
    <row r="413" spans="1:9" x14ac:dyDescent="0.35">
      <c r="A413"/>
      <c r="E413"/>
      <c r="F413"/>
      <c r="G413"/>
      <c r="I413"/>
    </row>
    <row r="414" spans="1:9" x14ac:dyDescent="0.35">
      <c r="A414"/>
      <c r="E414"/>
      <c r="F414"/>
      <c r="G414"/>
      <c r="I414"/>
    </row>
    <row r="415" spans="1:9" x14ac:dyDescent="0.35">
      <c r="A415"/>
      <c r="E415"/>
      <c r="F415"/>
      <c r="G415"/>
      <c r="I415"/>
    </row>
    <row r="416" spans="1:9" x14ac:dyDescent="0.35">
      <c r="A416"/>
      <c r="E416"/>
      <c r="F416"/>
      <c r="G416"/>
      <c r="I416"/>
    </row>
    <row r="417" spans="1:9" x14ac:dyDescent="0.35">
      <c r="A417"/>
      <c r="E417"/>
      <c r="F417"/>
      <c r="G417"/>
      <c r="I417"/>
    </row>
    <row r="418" spans="1:9" x14ac:dyDescent="0.35">
      <c r="A418"/>
      <c r="E418"/>
      <c r="F418"/>
      <c r="G418"/>
      <c r="I418"/>
    </row>
    <row r="419" spans="1:9" x14ac:dyDescent="0.35">
      <c r="A419"/>
      <c r="E419"/>
      <c r="F419"/>
      <c r="G419"/>
      <c r="I419"/>
    </row>
    <row r="420" spans="1:9" x14ac:dyDescent="0.35">
      <c r="A420"/>
      <c r="E420"/>
      <c r="F420"/>
      <c r="G420"/>
      <c r="I420"/>
    </row>
    <row r="421" spans="1:9" x14ac:dyDescent="0.35">
      <c r="A421"/>
      <c r="E421"/>
      <c r="F421"/>
      <c r="G421"/>
      <c r="I421"/>
    </row>
    <row r="422" spans="1:9" x14ac:dyDescent="0.35">
      <c r="A422"/>
      <c r="E422"/>
      <c r="F422"/>
      <c r="G422"/>
      <c r="I422"/>
    </row>
    <row r="423" spans="1:9" x14ac:dyDescent="0.35">
      <c r="A423"/>
      <c r="E423"/>
      <c r="F423"/>
      <c r="G423"/>
      <c r="I423"/>
    </row>
    <row r="424" spans="1:9" x14ac:dyDescent="0.35">
      <c r="A424"/>
      <c r="E424"/>
      <c r="F424"/>
      <c r="G424"/>
      <c r="I424"/>
    </row>
    <row r="425" spans="1:9" x14ac:dyDescent="0.35">
      <c r="A425"/>
      <c r="E425"/>
      <c r="F425"/>
      <c r="G425"/>
      <c r="I425"/>
    </row>
    <row r="426" spans="1:9" x14ac:dyDescent="0.35">
      <c r="A426"/>
      <c r="E426"/>
      <c r="F426"/>
      <c r="G426"/>
      <c r="I426"/>
    </row>
    <row r="427" spans="1:9" x14ac:dyDescent="0.35">
      <c r="A427"/>
      <c r="E427"/>
      <c r="F427"/>
      <c r="G427"/>
      <c r="I427"/>
    </row>
    <row r="428" spans="1:9" x14ac:dyDescent="0.35">
      <c r="A428"/>
      <c r="E428"/>
      <c r="F428"/>
      <c r="G428"/>
      <c r="I428"/>
    </row>
    <row r="429" spans="1:9" x14ac:dyDescent="0.35">
      <c r="A429"/>
      <c r="E429"/>
      <c r="F429"/>
      <c r="G429"/>
      <c r="I429"/>
    </row>
    <row r="430" spans="1:9" x14ac:dyDescent="0.35">
      <c r="A430"/>
      <c r="E430"/>
      <c r="F430"/>
      <c r="G430"/>
      <c r="I430"/>
    </row>
    <row r="431" spans="1:9" x14ac:dyDescent="0.35">
      <c r="A431"/>
      <c r="E431"/>
      <c r="F431"/>
      <c r="G431"/>
      <c r="I431"/>
    </row>
    <row r="432" spans="1:9" x14ac:dyDescent="0.35">
      <c r="A432"/>
      <c r="E432"/>
      <c r="F432"/>
      <c r="G432"/>
      <c r="I432"/>
    </row>
    <row r="433" spans="1:9" x14ac:dyDescent="0.35">
      <c r="A433"/>
      <c r="E433"/>
      <c r="F433"/>
      <c r="G433"/>
      <c r="I433"/>
    </row>
    <row r="434" spans="1:9" x14ac:dyDescent="0.35">
      <c r="A434"/>
      <c r="E434"/>
      <c r="F434"/>
      <c r="G434"/>
      <c r="I434"/>
    </row>
    <row r="435" spans="1:9" x14ac:dyDescent="0.35">
      <c r="A435"/>
      <c r="E435"/>
      <c r="F435"/>
      <c r="G435"/>
      <c r="I435"/>
    </row>
    <row r="436" spans="1:9" x14ac:dyDescent="0.35">
      <c r="A436"/>
      <c r="E436"/>
      <c r="F436"/>
      <c r="G436"/>
      <c r="I436"/>
    </row>
    <row r="437" spans="1:9" x14ac:dyDescent="0.35">
      <c r="A437"/>
      <c r="E437"/>
      <c r="F437"/>
      <c r="G437"/>
      <c r="I437"/>
    </row>
    <row r="438" spans="1:9" x14ac:dyDescent="0.35">
      <c r="A438"/>
      <c r="E438"/>
      <c r="F438"/>
      <c r="G438"/>
      <c r="I438"/>
    </row>
    <row r="439" spans="1:9" x14ac:dyDescent="0.35">
      <c r="A439"/>
      <c r="E439"/>
      <c r="F439"/>
      <c r="G439"/>
      <c r="I439"/>
    </row>
    <row r="440" spans="1:9" x14ac:dyDescent="0.35">
      <c r="A440"/>
      <c r="E440"/>
      <c r="F440"/>
      <c r="G440"/>
      <c r="I440"/>
    </row>
    <row r="441" spans="1:9" x14ac:dyDescent="0.35">
      <c r="A441"/>
      <c r="E441"/>
      <c r="F441"/>
      <c r="G441"/>
      <c r="I441"/>
    </row>
    <row r="442" spans="1:9" x14ac:dyDescent="0.35">
      <c r="A442"/>
      <c r="E442"/>
      <c r="F442"/>
      <c r="G442"/>
      <c r="I442"/>
    </row>
    <row r="443" spans="1:9" x14ac:dyDescent="0.35">
      <c r="A443"/>
      <c r="E443"/>
      <c r="F443"/>
      <c r="G443"/>
      <c r="I443"/>
    </row>
    <row r="444" spans="1:9" x14ac:dyDescent="0.35">
      <c r="A444"/>
      <c r="E444"/>
      <c r="F444"/>
      <c r="G444"/>
      <c r="I444"/>
    </row>
    <row r="445" spans="1:9" x14ac:dyDescent="0.35">
      <c r="A445"/>
      <c r="E445"/>
      <c r="F445"/>
      <c r="G445"/>
      <c r="I445"/>
    </row>
    <row r="446" spans="1:9" x14ac:dyDescent="0.35">
      <c r="A446"/>
      <c r="E446"/>
      <c r="F446"/>
      <c r="G446"/>
      <c r="I446"/>
    </row>
    <row r="447" spans="1:9" x14ac:dyDescent="0.35">
      <c r="A447"/>
      <c r="E447"/>
      <c r="F447"/>
      <c r="G447"/>
      <c r="I447"/>
    </row>
    <row r="448" spans="1:9" x14ac:dyDescent="0.35">
      <c r="A448"/>
      <c r="E448"/>
      <c r="F448"/>
      <c r="G448"/>
      <c r="I448"/>
    </row>
    <row r="449" spans="1:9" x14ac:dyDescent="0.35">
      <c r="A449"/>
      <c r="E449"/>
      <c r="F449"/>
      <c r="G449"/>
      <c r="I449"/>
    </row>
    <row r="450" spans="1:9" x14ac:dyDescent="0.35">
      <c r="A450"/>
      <c r="E450"/>
      <c r="F450"/>
      <c r="G450"/>
      <c r="I450"/>
    </row>
    <row r="451" spans="1:9" x14ac:dyDescent="0.35">
      <c r="A451"/>
      <c r="E451"/>
      <c r="F451"/>
      <c r="G451"/>
      <c r="I451"/>
    </row>
    <row r="452" spans="1:9" x14ac:dyDescent="0.35">
      <c r="A452"/>
      <c r="E452"/>
      <c r="F452"/>
      <c r="G452"/>
      <c r="I452"/>
    </row>
    <row r="453" spans="1:9" x14ac:dyDescent="0.35">
      <c r="A453"/>
      <c r="E453"/>
      <c r="F453"/>
      <c r="G453"/>
      <c r="I453"/>
    </row>
    <row r="454" spans="1:9" x14ac:dyDescent="0.35">
      <c r="A454"/>
      <c r="E454"/>
      <c r="F454"/>
      <c r="G454"/>
      <c r="I454"/>
    </row>
    <row r="455" spans="1:9" x14ac:dyDescent="0.35">
      <c r="A455"/>
      <c r="E455"/>
      <c r="F455"/>
      <c r="G455"/>
      <c r="I455"/>
    </row>
    <row r="456" spans="1:9" x14ac:dyDescent="0.35">
      <c r="A456"/>
      <c r="E456"/>
      <c r="F456"/>
      <c r="G456"/>
      <c r="I456"/>
    </row>
    <row r="457" spans="1:9" x14ac:dyDescent="0.35">
      <c r="A457"/>
      <c r="E457"/>
      <c r="F457"/>
      <c r="G457"/>
      <c r="I457"/>
    </row>
    <row r="458" spans="1:9" x14ac:dyDescent="0.35">
      <c r="A458"/>
      <c r="E458"/>
      <c r="F458"/>
      <c r="G458"/>
      <c r="I458"/>
    </row>
    <row r="459" spans="1:9" x14ac:dyDescent="0.35">
      <c r="A459"/>
      <c r="E459"/>
      <c r="F459"/>
      <c r="G459"/>
      <c r="I459"/>
    </row>
    <row r="460" spans="1:9" x14ac:dyDescent="0.35">
      <c r="A460"/>
      <c r="E460"/>
      <c r="F460"/>
      <c r="G460"/>
      <c r="I460"/>
    </row>
    <row r="461" spans="1:9" x14ac:dyDescent="0.35">
      <c r="A461"/>
      <c r="E461"/>
      <c r="F461"/>
      <c r="G461"/>
      <c r="I461"/>
    </row>
    <row r="462" spans="1:9" x14ac:dyDescent="0.35">
      <c r="A462"/>
      <c r="E462"/>
      <c r="F462"/>
      <c r="G462"/>
      <c r="I462"/>
    </row>
    <row r="463" spans="1:9" x14ac:dyDescent="0.35">
      <c r="A463"/>
      <c r="E463"/>
      <c r="F463"/>
      <c r="G463"/>
      <c r="I463"/>
    </row>
    <row r="464" spans="1:9" x14ac:dyDescent="0.35">
      <c r="A464"/>
      <c r="E464"/>
      <c r="F464"/>
      <c r="G464"/>
      <c r="I464"/>
    </row>
    <row r="465" spans="1:9" x14ac:dyDescent="0.35">
      <c r="A465"/>
      <c r="E465"/>
      <c r="F465"/>
      <c r="G465"/>
      <c r="I465"/>
    </row>
    <row r="466" spans="1:9" x14ac:dyDescent="0.35">
      <c r="A466"/>
      <c r="E466"/>
      <c r="F466"/>
      <c r="G466"/>
      <c r="I466"/>
    </row>
    <row r="467" spans="1:9" x14ac:dyDescent="0.35">
      <c r="A467"/>
      <c r="E467"/>
      <c r="F467"/>
      <c r="G467"/>
      <c r="I467"/>
    </row>
    <row r="468" spans="1:9" x14ac:dyDescent="0.35">
      <c r="A468"/>
      <c r="E468"/>
      <c r="F468"/>
      <c r="G468"/>
      <c r="I468"/>
    </row>
    <row r="469" spans="1:9" x14ac:dyDescent="0.35">
      <c r="A469"/>
      <c r="E469"/>
      <c r="F469"/>
      <c r="G469"/>
      <c r="I469"/>
    </row>
    <row r="470" spans="1:9" x14ac:dyDescent="0.35">
      <c r="A470"/>
      <c r="E470"/>
      <c r="F470"/>
      <c r="G470"/>
      <c r="I470"/>
    </row>
    <row r="471" spans="1:9" x14ac:dyDescent="0.35">
      <c r="A471"/>
      <c r="E471"/>
      <c r="F471"/>
      <c r="G471"/>
      <c r="I471"/>
    </row>
    <row r="472" spans="1:9" x14ac:dyDescent="0.35">
      <c r="A472"/>
      <c r="E472"/>
      <c r="F472"/>
      <c r="G472"/>
      <c r="I472"/>
    </row>
    <row r="473" spans="1:9" x14ac:dyDescent="0.35">
      <c r="A473"/>
      <c r="E473"/>
      <c r="F473"/>
      <c r="G473"/>
      <c r="I473"/>
    </row>
    <row r="474" spans="1:9" x14ac:dyDescent="0.35">
      <c r="A474"/>
      <c r="E474"/>
      <c r="F474"/>
      <c r="G474"/>
      <c r="I474"/>
    </row>
    <row r="475" spans="1:9" x14ac:dyDescent="0.35">
      <c r="A475"/>
      <c r="E475"/>
      <c r="F475"/>
      <c r="G475"/>
      <c r="I475"/>
    </row>
    <row r="476" spans="1:9" x14ac:dyDescent="0.35">
      <c r="A476"/>
      <c r="E476"/>
      <c r="F476"/>
      <c r="G476"/>
      <c r="I476"/>
    </row>
    <row r="477" spans="1:9" x14ac:dyDescent="0.35">
      <c r="A477"/>
      <c r="E477"/>
      <c r="F477"/>
      <c r="G477"/>
      <c r="I477"/>
    </row>
    <row r="478" spans="1:9" x14ac:dyDescent="0.35">
      <c r="A478"/>
      <c r="E478"/>
      <c r="F478"/>
      <c r="G478"/>
      <c r="I478"/>
    </row>
    <row r="479" spans="1:9" x14ac:dyDescent="0.35">
      <c r="A479"/>
      <c r="E479"/>
      <c r="F479"/>
      <c r="G479"/>
      <c r="I479"/>
    </row>
    <row r="480" spans="1:9" x14ac:dyDescent="0.35">
      <c r="A480"/>
      <c r="E480"/>
      <c r="F480"/>
      <c r="G480"/>
      <c r="I480"/>
    </row>
    <row r="481" spans="1:9" x14ac:dyDescent="0.35">
      <c r="A481"/>
      <c r="E481"/>
      <c r="F481"/>
      <c r="G481"/>
      <c r="I481"/>
    </row>
    <row r="482" spans="1:9" x14ac:dyDescent="0.35">
      <c r="A482"/>
      <c r="E482"/>
      <c r="F482"/>
      <c r="G482"/>
      <c r="I482"/>
    </row>
    <row r="483" spans="1:9" x14ac:dyDescent="0.35">
      <c r="A483"/>
      <c r="E483"/>
      <c r="F483"/>
      <c r="G483"/>
      <c r="I483"/>
    </row>
    <row r="484" spans="1:9" x14ac:dyDescent="0.35">
      <c r="A484"/>
      <c r="E484"/>
      <c r="F484"/>
      <c r="G484"/>
      <c r="I484"/>
    </row>
    <row r="485" spans="1:9" x14ac:dyDescent="0.35">
      <c r="A485"/>
      <c r="E485"/>
      <c r="F485"/>
      <c r="G485"/>
      <c r="I485"/>
    </row>
    <row r="486" spans="1:9" x14ac:dyDescent="0.35">
      <c r="A486"/>
      <c r="E486"/>
      <c r="F486"/>
      <c r="G486"/>
      <c r="I486"/>
    </row>
    <row r="487" spans="1:9" x14ac:dyDescent="0.35">
      <c r="A487"/>
      <c r="E487"/>
      <c r="F487"/>
      <c r="G487"/>
      <c r="I487"/>
    </row>
    <row r="488" spans="1:9" x14ac:dyDescent="0.35">
      <c r="A488"/>
      <c r="E488"/>
      <c r="F488"/>
      <c r="G488"/>
      <c r="I488"/>
    </row>
    <row r="489" spans="1:9" x14ac:dyDescent="0.35">
      <c r="A489"/>
      <c r="E489"/>
      <c r="F489"/>
      <c r="G489"/>
      <c r="I489"/>
    </row>
    <row r="490" spans="1:9" x14ac:dyDescent="0.35">
      <c r="A490"/>
      <c r="E490"/>
      <c r="F490"/>
      <c r="G490"/>
      <c r="I490"/>
    </row>
    <row r="491" spans="1:9" x14ac:dyDescent="0.35">
      <c r="A491"/>
      <c r="E491"/>
      <c r="F491"/>
      <c r="G491"/>
      <c r="I491"/>
    </row>
    <row r="492" spans="1:9" x14ac:dyDescent="0.35">
      <c r="A492"/>
      <c r="E492"/>
      <c r="F492"/>
      <c r="G492"/>
      <c r="I492"/>
    </row>
    <row r="493" spans="1:9" x14ac:dyDescent="0.35">
      <c r="A493"/>
      <c r="E493"/>
      <c r="F493"/>
      <c r="G493"/>
      <c r="I493"/>
    </row>
    <row r="494" spans="1:9" x14ac:dyDescent="0.35">
      <c r="A494"/>
      <c r="E494"/>
      <c r="F494"/>
      <c r="G494"/>
      <c r="I494"/>
    </row>
    <row r="495" spans="1:9" x14ac:dyDescent="0.35">
      <c r="A495"/>
      <c r="E495"/>
      <c r="F495"/>
      <c r="G495"/>
      <c r="I495"/>
    </row>
    <row r="496" spans="1:9" x14ac:dyDescent="0.35">
      <c r="A496"/>
      <c r="E496"/>
      <c r="F496"/>
      <c r="G496"/>
      <c r="I496"/>
    </row>
    <row r="497" spans="1:9" x14ac:dyDescent="0.35">
      <c r="A497"/>
      <c r="E497"/>
      <c r="F497"/>
      <c r="G497"/>
      <c r="I497"/>
    </row>
    <row r="498" spans="1:9" x14ac:dyDescent="0.35">
      <c r="A498"/>
      <c r="E498"/>
      <c r="F498"/>
      <c r="G498"/>
      <c r="I498"/>
    </row>
    <row r="499" spans="1:9" x14ac:dyDescent="0.35">
      <c r="A499"/>
      <c r="E499"/>
      <c r="F499"/>
      <c r="G499"/>
      <c r="I499"/>
    </row>
    <row r="500" spans="1:9" x14ac:dyDescent="0.35">
      <c r="A500"/>
      <c r="E500"/>
      <c r="F500"/>
      <c r="G500"/>
      <c r="I500"/>
    </row>
    <row r="501" spans="1:9" x14ac:dyDescent="0.35">
      <c r="A501"/>
      <c r="E501"/>
      <c r="F501"/>
      <c r="G501"/>
      <c r="I501"/>
    </row>
    <row r="502" spans="1:9" x14ac:dyDescent="0.35">
      <c r="A502"/>
      <c r="E502"/>
      <c r="F502"/>
      <c r="G502"/>
      <c r="I502"/>
    </row>
    <row r="503" spans="1:9" x14ac:dyDescent="0.35">
      <c r="A503"/>
      <c r="E503"/>
      <c r="F503"/>
      <c r="G503"/>
      <c r="I503"/>
    </row>
    <row r="504" spans="1:9" x14ac:dyDescent="0.35">
      <c r="A504"/>
      <c r="E504"/>
      <c r="F504"/>
      <c r="G504"/>
      <c r="I504"/>
    </row>
    <row r="505" spans="1:9" x14ac:dyDescent="0.35">
      <c r="A505"/>
      <c r="E505"/>
      <c r="F505"/>
      <c r="G505"/>
      <c r="I505"/>
    </row>
    <row r="506" spans="1:9" x14ac:dyDescent="0.35">
      <c r="A506"/>
      <c r="E506"/>
      <c r="F506"/>
      <c r="G506"/>
      <c r="I506"/>
    </row>
    <row r="507" spans="1:9" x14ac:dyDescent="0.35">
      <c r="A507"/>
      <c r="E507"/>
      <c r="F507"/>
      <c r="G507"/>
      <c r="I507"/>
    </row>
    <row r="508" spans="1:9" x14ac:dyDescent="0.35">
      <c r="A508"/>
      <c r="E508"/>
      <c r="F508"/>
      <c r="G508"/>
      <c r="I508"/>
    </row>
    <row r="509" spans="1:9" x14ac:dyDescent="0.35">
      <c r="A509"/>
      <c r="E509"/>
      <c r="F509"/>
      <c r="G509"/>
      <c r="I509"/>
    </row>
    <row r="510" spans="1:9" x14ac:dyDescent="0.35">
      <c r="A510"/>
      <c r="E510"/>
      <c r="F510"/>
      <c r="G510"/>
      <c r="I510"/>
    </row>
    <row r="511" spans="1:9" x14ac:dyDescent="0.35">
      <c r="A511"/>
      <c r="E511"/>
      <c r="F511"/>
      <c r="G511"/>
      <c r="I511"/>
    </row>
    <row r="512" spans="1:9" x14ac:dyDescent="0.35">
      <c r="A512"/>
      <c r="E512"/>
      <c r="F512"/>
      <c r="G512"/>
      <c r="I512"/>
    </row>
    <row r="513" spans="1:9" x14ac:dyDescent="0.35">
      <c r="A513"/>
      <c r="E513"/>
      <c r="F513"/>
      <c r="G513"/>
      <c r="I513"/>
    </row>
    <row r="514" spans="1:9" x14ac:dyDescent="0.35">
      <c r="A514"/>
      <c r="E514"/>
      <c r="F514"/>
      <c r="G514"/>
      <c r="I514"/>
    </row>
    <row r="515" spans="1:9" x14ac:dyDescent="0.35">
      <c r="A515"/>
      <c r="E515"/>
      <c r="F515"/>
      <c r="G515"/>
      <c r="I515"/>
    </row>
    <row r="516" spans="1:9" x14ac:dyDescent="0.35">
      <c r="A516"/>
      <c r="E516"/>
      <c r="F516"/>
      <c r="G516"/>
      <c r="I516"/>
    </row>
    <row r="517" spans="1:9" x14ac:dyDescent="0.35">
      <c r="A517"/>
      <c r="E517"/>
      <c r="F517"/>
      <c r="G517"/>
      <c r="I517"/>
    </row>
    <row r="518" spans="1:9" x14ac:dyDescent="0.35">
      <c r="A518"/>
      <c r="E518"/>
      <c r="F518"/>
      <c r="G518"/>
      <c r="I518"/>
    </row>
    <row r="519" spans="1:9" x14ac:dyDescent="0.35">
      <c r="A519"/>
      <c r="E519"/>
      <c r="F519"/>
      <c r="G519"/>
      <c r="I519"/>
    </row>
    <row r="520" spans="1:9" x14ac:dyDescent="0.35">
      <c r="A520"/>
      <c r="E520"/>
      <c r="F520"/>
      <c r="G520"/>
      <c r="I520"/>
    </row>
    <row r="521" spans="1:9" x14ac:dyDescent="0.35">
      <c r="A521"/>
      <c r="E521"/>
      <c r="F521"/>
      <c r="G521"/>
      <c r="I521"/>
    </row>
    <row r="522" spans="1:9" x14ac:dyDescent="0.35">
      <c r="A522"/>
      <c r="E522"/>
      <c r="F522"/>
      <c r="G522"/>
      <c r="I522"/>
    </row>
    <row r="523" spans="1:9" x14ac:dyDescent="0.35">
      <c r="A523"/>
      <c r="E523"/>
      <c r="F523"/>
      <c r="G523"/>
      <c r="I523"/>
    </row>
    <row r="524" spans="1:9" x14ac:dyDescent="0.35">
      <c r="A524"/>
      <c r="E524"/>
      <c r="F524"/>
      <c r="G524"/>
      <c r="I524"/>
    </row>
    <row r="525" spans="1:9" x14ac:dyDescent="0.35">
      <c r="A525"/>
      <c r="E525"/>
      <c r="F525"/>
      <c r="G525"/>
      <c r="I525"/>
    </row>
    <row r="526" spans="1:9" x14ac:dyDescent="0.35">
      <c r="A526"/>
      <c r="E526"/>
      <c r="F526"/>
      <c r="G526"/>
      <c r="I526"/>
    </row>
    <row r="527" spans="1:9" x14ac:dyDescent="0.35">
      <c r="A527"/>
      <c r="E527"/>
      <c r="F527"/>
      <c r="G527"/>
      <c r="I527"/>
    </row>
    <row r="528" spans="1:9" x14ac:dyDescent="0.35">
      <c r="A528"/>
      <c r="E528"/>
      <c r="F528"/>
      <c r="G528"/>
      <c r="I528"/>
    </row>
    <row r="529" spans="1:9" x14ac:dyDescent="0.35">
      <c r="A529"/>
      <c r="E529"/>
      <c r="F529"/>
      <c r="G529"/>
      <c r="I529"/>
    </row>
    <row r="530" spans="1:9" x14ac:dyDescent="0.35">
      <c r="A530"/>
      <c r="E530"/>
      <c r="F530"/>
      <c r="G530"/>
      <c r="I530"/>
    </row>
    <row r="531" spans="1:9" x14ac:dyDescent="0.35">
      <c r="A531"/>
      <c r="E531"/>
      <c r="F531"/>
      <c r="G531"/>
      <c r="I531"/>
    </row>
    <row r="532" spans="1:9" x14ac:dyDescent="0.35">
      <c r="A532"/>
      <c r="E532"/>
      <c r="F532"/>
      <c r="G532"/>
      <c r="I532"/>
    </row>
    <row r="533" spans="1:9" x14ac:dyDescent="0.35">
      <c r="A533"/>
      <c r="E533"/>
      <c r="F533"/>
      <c r="G533"/>
      <c r="I533"/>
    </row>
    <row r="534" spans="1:9" x14ac:dyDescent="0.35">
      <c r="A534"/>
      <c r="E534"/>
      <c r="F534"/>
      <c r="G534"/>
      <c r="I534"/>
    </row>
    <row r="535" spans="1:9" x14ac:dyDescent="0.35">
      <c r="A535"/>
      <c r="E535"/>
      <c r="F535"/>
      <c r="G535"/>
      <c r="I535"/>
    </row>
    <row r="536" spans="1:9" x14ac:dyDescent="0.35">
      <c r="A536"/>
      <c r="E536"/>
      <c r="F536"/>
      <c r="G536"/>
      <c r="I536"/>
    </row>
    <row r="537" spans="1:9" x14ac:dyDescent="0.35">
      <c r="A537"/>
      <c r="E537"/>
      <c r="F537"/>
      <c r="G537"/>
      <c r="I537"/>
    </row>
    <row r="538" spans="1:9" x14ac:dyDescent="0.35">
      <c r="A538"/>
      <c r="E538"/>
      <c r="F538"/>
      <c r="G538"/>
      <c r="I538"/>
    </row>
    <row r="539" spans="1:9" x14ac:dyDescent="0.35">
      <c r="A539"/>
      <c r="E539"/>
      <c r="F539"/>
      <c r="G539"/>
      <c r="I539"/>
    </row>
    <row r="540" spans="1:9" x14ac:dyDescent="0.35">
      <c r="A540"/>
      <c r="E540"/>
      <c r="F540"/>
      <c r="G540"/>
      <c r="I540"/>
    </row>
    <row r="541" spans="1:9" x14ac:dyDescent="0.35">
      <c r="A541"/>
      <c r="E541"/>
      <c r="F541"/>
      <c r="G541"/>
      <c r="I541"/>
    </row>
    <row r="542" spans="1:9" x14ac:dyDescent="0.35">
      <c r="A542"/>
      <c r="E542"/>
      <c r="F542"/>
      <c r="G542"/>
      <c r="I542"/>
    </row>
    <row r="543" spans="1:9" x14ac:dyDescent="0.35">
      <c r="A543"/>
      <c r="E543"/>
      <c r="F543"/>
      <c r="G543"/>
      <c r="I543"/>
    </row>
    <row r="544" spans="1:9" x14ac:dyDescent="0.35">
      <c r="A544"/>
      <c r="E544"/>
      <c r="F544"/>
      <c r="G544"/>
      <c r="I544"/>
    </row>
    <row r="545" spans="1:9" x14ac:dyDescent="0.35">
      <c r="A545"/>
      <c r="E545"/>
      <c r="F545"/>
      <c r="G545"/>
      <c r="I545"/>
    </row>
    <row r="546" spans="1:9" x14ac:dyDescent="0.35">
      <c r="A546"/>
      <c r="E546"/>
      <c r="F546"/>
      <c r="G546"/>
      <c r="I546"/>
    </row>
    <row r="547" spans="1:9" x14ac:dyDescent="0.35">
      <c r="A547"/>
      <c r="E547"/>
      <c r="F547"/>
      <c r="G547"/>
      <c r="I547"/>
    </row>
    <row r="548" spans="1:9" x14ac:dyDescent="0.35">
      <c r="A548"/>
      <c r="E548"/>
      <c r="F548"/>
      <c r="G548"/>
      <c r="I548"/>
    </row>
    <row r="549" spans="1:9" x14ac:dyDescent="0.35">
      <c r="A549"/>
      <c r="E549"/>
      <c r="F549"/>
      <c r="G549"/>
      <c r="I549"/>
    </row>
    <row r="550" spans="1:9" x14ac:dyDescent="0.35">
      <c r="A550"/>
      <c r="E550"/>
      <c r="F550"/>
      <c r="G550"/>
      <c r="I550"/>
    </row>
    <row r="551" spans="1:9" x14ac:dyDescent="0.35">
      <c r="A551"/>
      <c r="E551"/>
      <c r="F551"/>
      <c r="G551"/>
      <c r="I551"/>
    </row>
    <row r="552" spans="1:9" x14ac:dyDescent="0.35">
      <c r="A552"/>
      <c r="E552"/>
      <c r="F552"/>
      <c r="G552"/>
      <c r="I552"/>
    </row>
    <row r="553" spans="1:9" x14ac:dyDescent="0.35">
      <c r="A553"/>
      <c r="E553"/>
      <c r="F553"/>
      <c r="G553"/>
      <c r="I553"/>
    </row>
    <row r="554" spans="1:9" x14ac:dyDescent="0.35">
      <c r="A554"/>
      <c r="E554"/>
      <c r="F554"/>
      <c r="G554"/>
      <c r="I554"/>
    </row>
    <row r="555" spans="1:9" x14ac:dyDescent="0.35">
      <c r="A555"/>
      <c r="E555"/>
      <c r="F555"/>
      <c r="G555"/>
      <c r="I555"/>
    </row>
    <row r="556" spans="1:9" x14ac:dyDescent="0.35">
      <c r="A556"/>
      <c r="E556"/>
      <c r="F556"/>
      <c r="G556"/>
      <c r="I556"/>
    </row>
    <row r="557" spans="1:9" x14ac:dyDescent="0.35">
      <c r="A557"/>
      <c r="E557"/>
      <c r="F557"/>
      <c r="G557"/>
      <c r="I557"/>
    </row>
    <row r="558" spans="1:9" x14ac:dyDescent="0.35">
      <c r="A558"/>
      <c r="E558"/>
      <c r="F558"/>
      <c r="G558"/>
      <c r="I558"/>
    </row>
    <row r="559" spans="1:9" x14ac:dyDescent="0.35">
      <c r="A559"/>
      <c r="E559"/>
      <c r="F559"/>
      <c r="G559"/>
      <c r="I559"/>
    </row>
    <row r="560" spans="1:9" x14ac:dyDescent="0.35">
      <c r="A560"/>
      <c r="E560"/>
      <c r="F560"/>
      <c r="G560"/>
      <c r="I560"/>
    </row>
    <row r="561" spans="1:9" x14ac:dyDescent="0.35">
      <c r="A561"/>
      <c r="E561"/>
      <c r="F561"/>
      <c r="G561"/>
      <c r="I561"/>
    </row>
    <row r="562" spans="1:9" x14ac:dyDescent="0.35">
      <c r="A562"/>
      <c r="E562"/>
      <c r="F562"/>
      <c r="G562"/>
      <c r="I562"/>
    </row>
    <row r="563" spans="1:9" x14ac:dyDescent="0.35">
      <c r="A563"/>
      <c r="E563"/>
      <c r="F563"/>
      <c r="G563"/>
      <c r="I563"/>
    </row>
    <row r="564" spans="1:9" x14ac:dyDescent="0.35">
      <c r="A564"/>
      <c r="E564"/>
      <c r="F564"/>
      <c r="G564"/>
      <c r="I564"/>
    </row>
    <row r="565" spans="1:9" x14ac:dyDescent="0.35">
      <c r="A565"/>
      <c r="E565"/>
      <c r="F565"/>
      <c r="G565"/>
      <c r="I565"/>
    </row>
    <row r="566" spans="1:9" x14ac:dyDescent="0.35">
      <c r="A566"/>
      <c r="E566"/>
      <c r="F566"/>
      <c r="G566"/>
      <c r="I566"/>
    </row>
    <row r="567" spans="1:9" x14ac:dyDescent="0.35">
      <c r="A567"/>
      <c r="E567"/>
      <c r="F567"/>
      <c r="G567"/>
      <c r="I567"/>
    </row>
    <row r="568" spans="1:9" x14ac:dyDescent="0.35">
      <c r="A568"/>
      <c r="E568"/>
      <c r="F568"/>
      <c r="G568"/>
      <c r="I568"/>
    </row>
    <row r="569" spans="1:9" x14ac:dyDescent="0.35">
      <c r="A569"/>
      <c r="E569"/>
      <c r="F569"/>
      <c r="G569"/>
      <c r="I569"/>
    </row>
    <row r="570" spans="1:9" x14ac:dyDescent="0.35">
      <c r="A570"/>
      <c r="E570"/>
      <c r="F570"/>
      <c r="G570"/>
      <c r="I570"/>
    </row>
    <row r="571" spans="1:9" x14ac:dyDescent="0.35">
      <c r="A571"/>
      <c r="E571"/>
      <c r="F571"/>
      <c r="G571"/>
      <c r="I571"/>
    </row>
    <row r="572" spans="1:9" x14ac:dyDescent="0.35">
      <c r="A572"/>
      <c r="E572"/>
      <c r="F572"/>
      <c r="G572"/>
      <c r="I572"/>
    </row>
    <row r="573" spans="1:9" x14ac:dyDescent="0.35">
      <c r="A573"/>
      <c r="E573"/>
      <c r="F573"/>
      <c r="G573"/>
      <c r="I573"/>
    </row>
    <row r="574" spans="1:9" x14ac:dyDescent="0.35">
      <c r="A574"/>
      <c r="E574"/>
      <c r="F574"/>
      <c r="G574"/>
      <c r="I574"/>
    </row>
    <row r="575" spans="1:9" x14ac:dyDescent="0.35">
      <c r="A575"/>
      <c r="E575"/>
      <c r="F575"/>
      <c r="G575"/>
      <c r="I575"/>
    </row>
    <row r="576" spans="1:9" x14ac:dyDescent="0.35">
      <c r="A576"/>
      <c r="E576"/>
      <c r="F576"/>
      <c r="G576"/>
      <c r="I576"/>
    </row>
    <row r="577" spans="1:9" x14ac:dyDescent="0.35">
      <c r="A577"/>
      <c r="E577"/>
      <c r="F577"/>
      <c r="G577"/>
      <c r="I577"/>
    </row>
    <row r="578" spans="1:9" x14ac:dyDescent="0.35">
      <c r="A578"/>
      <c r="E578"/>
      <c r="F578"/>
      <c r="G578"/>
      <c r="I578"/>
    </row>
    <row r="579" spans="1:9" x14ac:dyDescent="0.35">
      <c r="A579"/>
      <c r="E579"/>
      <c r="F579"/>
      <c r="G579"/>
      <c r="I579"/>
    </row>
    <row r="580" spans="1:9" x14ac:dyDescent="0.35">
      <c r="A580"/>
      <c r="E580"/>
      <c r="F580"/>
      <c r="G580"/>
      <c r="I580"/>
    </row>
    <row r="581" spans="1:9" x14ac:dyDescent="0.35">
      <c r="A581"/>
      <c r="E581"/>
      <c r="F581"/>
      <c r="G581"/>
      <c r="I581"/>
    </row>
    <row r="582" spans="1:9" x14ac:dyDescent="0.35">
      <c r="A582"/>
      <c r="E582"/>
      <c r="F582"/>
      <c r="G582"/>
      <c r="I582"/>
    </row>
    <row r="583" spans="1:9" x14ac:dyDescent="0.35">
      <c r="A583"/>
      <c r="E583"/>
      <c r="F583"/>
      <c r="G583"/>
      <c r="I583"/>
    </row>
    <row r="584" spans="1:9" x14ac:dyDescent="0.35">
      <c r="A584"/>
      <c r="E584"/>
      <c r="F584"/>
      <c r="G584"/>
      <c r="I584"/>
    </row>
    <row r="585" spans="1:9" x14ac:dyDescent="0.35">
      <c r="A585"/>
      <c r="E585"/>
      <c r="F585"/>
      <c r="G585"/>
      <c r="I585"/>
    </row>
    <row r="586" spans="1:9" x14ac:dyDescent="0.35">
      <c r="A586"/>
      <c r="E586"/>
      <c r="F586"/>
      <c r="G586"/>
      <c r="I586"/>
    </row>
    <row r="587" spans="1:9" x14ac:dyDescent="0.35">
      <c r="A587"/>
      <c r="E587"/>
      <c r="F587"/>
      <c r="G587"/>
      <c r="I587"/>
    </row>
    <row r="588" spans="1:9" x14ac:dyDescent="0.35">
      <c r="A588"/>
      <c r="E588"/>
      <c r="F588"/>
      <c r="G588"/>
      <c r="I588"/>
    </row>
    <row r="589" spans="1:9" x14ac:dyDescent="0.35">
      <c r="A589"/>
      <c r="E589"/>
      <c r="F589"/>
      <c r="G589"/>
      <c r="I589"/>
    </row>
    <row r="590" spans="1:9" x14ac:dyDescent="0.35">
      <c r="A590"/>
      <c r="E590"/>
      <c r="F590"/>
      <c r="G590"/>
      <c r="I590"/>
    </row>
    <row r="591" spans="1:9" x14ac:dyDescent="0.35">
      <c r="A591"/>
      <c r="E591"/>
      <c r="F591"/>
      <c r="G591"/>
      <c r="I591"/>
    </row>
    <row r="592" spans="1:9" x14ac:dyDescent="0.35">
      <c r="A592"/>
      <c r="E592"/>
      <c r="F592"/>
      <c r="G592"/>
      <c r="I592"/>
    </row>
    <row r="593" spans="1:9" x14ac:dyDescent="0.35">
      <c r="A593"/>
      <c r="E593"/>
      <c r="F593"/>
      <c r="G593"/>
      <c r="I593"/>
    </row>
    <row r="594" spans="1:9" x14ac:dyDescent="0.35">
      <c r="A594"/>
      <c r="E594"/>
      <c r="F594"/>
      <c r="G594"/>
      <c r="I594"/>
    </row>
    <row r="595" spans="1:9" x14ac:dyDescent="0.35">
      <c r="A595"/>
      <c r="E595"/>
      <c r="F595"/>
      <c r="G595"/>
      <c r="I595"/>
    </row>
    <row r="596" spans="1:9" x14ac:dyDescent="0.35">
      <c r="A596"/>
      <c r="E596"/>
      <c r="F596"/>
      <c r="G596"/>
      <c r="I596"/>
    </row>
    <row r="597" spans="1:9" x14ac:dyDescent="0.35">
      <c r="A597"/>
      <c r="E597"/>
      <c r="F597"/>
      <c r="G597"/>
      <c r="I597"/>
    </row>
    <row r="598" spans="1:9" x14ac:dyDescent="0.35">
      <c r="A598"/>
      <c r="E598"/>
      <c r="F598"/>
      <c r="G598"/>
      <c r="I598"/>
    </row>
    <row r="599" spans="1:9" x14ac:dyDescent="0.35">
      <c r="A599"/>
      <c r="E599"/>
      <c r="F599"/>
      <c r="G599"/>
      <c r="I599"/>
    </row>
    <row r="600" spans="1:9" x14ac:dyDescent="0.35">
      <c r="A600"/>
      <c r="E600"/>
      <c r="F600"/>
      <c r="G600"/>
      <c r="I600"/>
    </row>
    <row r="601" spans="1:9" x14ac:dyDescent="0.35">
      <c r="A601"/>
      <c r="E601"/>
      <c r="F601"/>
      <c r="G601"/>
      <c r="I601"/>
    </row>
    <row r="602" spans="1:9" x14ac:dyDescent="0.35">
      <c r="A602"/>
      <c r="E602"/>
      <c r="F602"/>
      <c r="G602"/>
      <c r="I602"/>
    </row>
    <row r="603" spans="1:9" x14ac:dyDescent="0.35">
      <c r="A603"/>
      <c r="E603"/>
      <c r="F603"/>
      <c r="G603"/>
      <c r="I603"/>
    </row>
    <row r="604" spans="1:9" x14ac:dyDescent="0.35">
      <c r="A604"/>
      <c r="E604"/>
      <c r="F604"/>
      <c r="G604"/>
      <c r="I604"/>
    </row>
    <row r="605" spans="1:9" x14ac:dyDescent="0.35">
      <c r="A605"/>
      <c r="E605"/>
      <c r="F605"/>
      <c r="G605"/>
      <c r="I605"/>
    </row>
    <row r="606" spans="1:9" x14ac:dyDescent="0.35">
      <c r="A606"/>
      <c r="E606"/>
      <c r="F606"/>
      <c r="G606"/>
      <c r="I606"/>
    </row>
    <row r="607" spans="1:9" x14ac:dyDescent="0.35">
      <c r="A607"/>
      <c r="E607"/>
      <c r="F607"/>
      <c r="G607"/>
      <c r="I607"/>
    </row>
    <row r="608" spans="1:9" x14ac:dyDescent="0.35">
      <c r="A608"/>
      <c r="E608"/>
      <c r="F608"/>
      <c r="G608"/>
      <c r="I608"/>
    </row>
    <row r="609" spans="1:9" x14ac:dyDescent="0.35">
      <c r="A609"/>
      <c r="E609"/>
      <c r="F609"/>
      <c r="G609"/>
      <c r="I609"/>
    </row>
    <row r="610" spans="1:9" x14ac:dyDescent="0.35">
      <c r="A610"/>
      <c r="E610"/>
      <c r="F610"/>
      <c r="G610"/>
      <c r="I610"/>
    </row>
    <row r="611" spans="1:9" x14ac:dyDescent="0.35">
      <c r="A611"/>
      <c r="E611"/>
      <c r="F611"/>
      <c r="G611"/>
      <c r="I611"/>
    </row>
    <row r="612" spans="1:9" x14ac:dyDescent="0.35">
      <c r="A612"/>
      <c r="E612"/>
      <c r="F612"/>
      <c r="G612"/>
      <c r="I612"/>
    </row>
    <row r="613" spans="1:9" x14ac:dyDescent="0.35">
      <c r="A613"/>
      <c r="E613"/>
      <c r="F613"/>
      <c r="G613"/>
      <c r="I613"/>
    </row>
    <row r="614" spans="1:9" x14ac:dyDescent="0.35">
      <c r="A614"/>
      <c r="E614"/>
      <c r="F614"/>
      <c r="G614"/>
      <c r="I614"/>
    </row>
    <row r="615" spans="1:9" x14ac:dyDescent="0.35">
      <c r="A615"/>
      <c r="E615"/>
      <c r="F615"/>
      <c r="G615"/>
      <c r="I615"/>
    </row>
    <row r="616" spans="1:9" x14ac:dyDescent="0.35">
      <c r="A616"/>
      <c r="E616"/>
      <c r="F616"/>
      <c r="G616"/>
      <c r="I616"/>
    </row>
    <row r="617" spans="1:9" x14ac:dyDescent="0.35">
      <c r="A617"/>
      <c r="E617"/>
      <c r="F617"/>
      <c r="G617"/>
      <c r="I617"/>
    </row>
    <row r="618" spans="1:9" x14ac:dyDescent="0.35">
      <c r="A618"/>
      <c r="E618"/>
      <c r="F618"/>
      <c r="G618"/>
      <c r="I618"/>
    </row>
    <row r="619" spans="1:9" x14ac:dyDescent="0.35">
      <c r="A619"/>
      <c r="E619"/>
      <c r="F619"/>
      <c r="G619"/>
      <c r="I619"/>
    </row>
    <row r="620" spans="1:9" x14ac:dyDescent="0.35">
      <c r="A620"/>
      <c r="E620"/>
      <c r="F620"/>
      <c r="G620"/>
      <c r="I620"/>
    </row>
    <row r="621" spans="1:9" x14ac:dyDescent="0.35">
      <c r="A621"/>
      <c r="E621"/>
      <c r="F621"/>
      <c r="G621"/>
      <c r="I621"/>
    </row>
    <row r="622" spans="1:9" x14ac:dyDescent="0.35">
      <c r="A622"/>
      <c r="E622"/>
      <c r="F622"/>
      <c r="G622"/>
      <c r="I622"/>
    </row>
    <row r="623" spans="1:9" x14ac:dyDescent="0.35">
      <c r="A623"/>
      <c r="E623"/>
      <c r="F623"/>
      <c r="G623"/>
      <c r="I623"/>
    </row>
    <row r="624" spans="1:9" x14ac:dyDescent="0.35">
      <c r="A624"/>
      <c r="E624"/>
      <c r="F624"/>
      <c r="G624"/>
      <c r="I624"/>
    </row>
    <row r="625" spans="1:9" x14ac:dyDescent="0.35">
      <c r="A625"/>
      <c r="E625"/>
      <c r="F625"/>
      <c r="G625"/>
      <c r="I625"/>
    </row>
    <row r="626" spans="1:9" x14ac:dyDescent="0.35">
      <c r="A626"/>
      <c r="E626"/>
      <c r="F626"/>
      <c r="G626"/>
      <c r="I626"/>
    </row>
    <row r="627" spans="1:9" x14ac:dyDescent="0.35">
      <c r="A627"/>
      <c r="E627"/>
      <c r="F627"/>
      <c r="G627"/>
      <c r="I627"/>
    </row>
    <row r="628" spans="1:9" x14ac:dyDescent="0.35">
      <c r="A628"/>
      <c r="E628"/>
      <c r="F628"/>
      <c r="G628"/>
      <c r="I628"/>
    </row>
    <row r="629" spans="1:9" x14ac:dyDescent="0.35">
      <c r="A629"/>
      <c r="E629"/>
      <c r="F629"/>
      <c r="G629"/>
      <c r="I629"/>
    </row>
    <row r="630" spans="1:9" x14ac:dyDescent="0.35">
      <c r="A630"/>
      <c r="E630"/>
      <c r="F630"/>
      <c r="G630"/>
      <c r="I630"/>
    </row>
    <row r="631" spans="1:9" x14ac:dyDescent="0.35">
      <c r="A631"/>
      <c r="E631"/>
      <c r="F631"/>
      <c r="G631"/>
      <c r="I631"/>
    </row>
    <row r="632" spans="1:9" x14ac:dyDescent="0.35">
      <c r="A632"/>
      <c r="E632"/>
      <c r="F632"/>
      <c r="G632"/>
      <c r="I632"/>
    </row>
    <row r="633" spans="1:9" x14ac:dyDescent="0.35">
      <c r="A633"/>
      <c r="E633"/>
      <c r="F633"/>
      <c r="G633"/>
      <c r="I633"/>
    </row>
    <row r="634" spans="1:9" x14ac:dyDescent="0.35">
      <c r="A634"/>
      <c r="E634"/>
      <c r="F634"/>
      <c r="G634"/>
      <c r="I634"/>
    </row>
    <row r="635" spans="1:9" x14ac:dyDescent="0.35">
      <c r="A635"/>
      <c r="E635"/>
      <c r="F635"/>
      <c r="G635"/>
      <c r="I635"/>
    </row>
    <row r="636" spans="1:9" x14ac:dyDescent="0.35">
      <c r="A636"/>
      <c r="E636"/>
      <c r="F636"/>
      <c r="G636"/>
      <c r="I636"/>
    </row>
    <row r="637" spans="1:9" x14ac:dyDescent="0.35">
      <c r="A637"/>
      <c r="E637"/>
      <c r="F637"/>
      <c r="G637"/>
      <c r="I637"/>
    </row>
    <row r="638" spans="1:9" x14ac:dyDescent="0.35">
      <c r="A638"/>
      <c r="E638"/>
      <c r="F638"/>
      <c r="G638"/>
      <c r="I638"/>
    </row>
    <row r="639" spans="1:9" x14ac:dyDescent="0.35">
      <c r="A639"/>
      <c r="E639"/>
      <c r="F639"/>
      <c r="G639"/>
      <c r="I639"/>
    </row>
    <row r="640" spans="1:9" x14ac:dyDescent="0.35">
      <c r="A640"/>
      <c r="E640"/>
      <c r="F640"/>
      <c r="G640"/>
      <c r="I640"/>
    </row>
    <row r="641" spans="1:9" x14ac:dyDescent="0.35">
      <c r="A641"/>
      <c r="E641"/>
      <c r="F641"/>
      <c r="G641"/>
      <c r="I641"/>
    </row>
    <row r="642" spans="1:9" x14ac:dyDescent="0.35">
      <c r="A642"/>
      <c r="E642"/>
      <c r="F642"/>
      <c r="G642"/>
      <c r="I642"/>
    </row>
    <row r="643" spans="1:9" x14ac:dyDescent="0.35">
      <c r="A643"/>
      <c r="E643"/>
      <c r="F643"/>
      <c r="G643"/>
      <c r="I643"/>
    </row>
    <row r="644" spans="1:9" x14ac:dyDescent="0.35">
      <c r="A644"/>
      <c r="E644"/>
      <c r="F644"/>
      <c r="G644"/>
      <c r="I644"/>
    </row>
    <row r="645" spans="1:9" x14ac:dyDescent="0.35">
      <c r="A645"/>
      <c r="E645"/>
      <c r="F645"/>
      <c r="G645"/>
      <c r="I645"/>
    </row>
    <row r="646" spans="1:9" x14ac:dyDescent="0.35">
      <c r="A646"/>
      <c r="E646"/>
      <c r="F646"/>
      <c r="G646"/>
      <c r="I646"/>
    </row>
    <row r="647" spans="1:9" x14ac:dyDescent="0.35">
      <c r="A647"/>
      <c r="E647"/>
      <c r="F647"/>
      <c r="G647"/>
      <c r="I647"/>
    </row>
    <row r="648" spans="1:9" x14ac:dyDescent="0.35">
      <c r="A648"/>
      <c r="E648"/>
      <c r="F648"/>
      <c r="G648"/>
      <c r="I648"/>
    </row>
    <row r="649" spans="1:9" x14ac:dyDescent="0.35">
      <c r="A649"/>
      <c r="E649"/>
      <c r="F649"/>
      <c r="G649"/>
      <c r="I649"/>
    </row>
    <row r="650" spans="1:9" x14ac:dyDescent="0.35">
      <c r="A650"/>
      <c r="E650"/>
      <c r="F650"/>
      <c r="G650"/>
      <c r="I650"/>
    </row>
    <row r="651" spans="1:9" x14ac:dyDescent="0.35">
      <c r="A651"/>
      <c r="E651"/>
      <c r="F651"/>
      <c r="G651"/>
      <c r="I651"/>
    </row>
    <row r="652" spans="1:9" x14ac:dyDescent="0.35">
      <c r="A652"/>
      <c r="E652"/>
      <c r="F652"/>
      <c r="G652"/>
      <c r="I652"/>
    </row>
    <row r="653" spans="1:9" x14ac:dyDescent="0.35">
      <c r="A653"/>
      <c r="E653"/>
      <c r="F653"/>
      <c r="G653"/>
      <c r="I653"/>
    </row>
    <row r="654" spans="1:9" x14ac:dyDescent="0.35">
      <c r="A654"/>
      <c r="E654"/>
      <c r="F654"/>
      <c r="G654"/>
      <c r="I654"/>
    </row>
    <row r="655" spans="1:9" x14ac:dyDescent="0.35">
      <c r="A655"/>
      <c r="E655"/>
      <c r="F655"/>
      <c r="G655"/>
      <c r="I655"/>
    </row>
    <row r="656" spans="1:9" x14ac:dyDescent="0.35">
      <c r="A656"/>
      <c r="E656"/>
      <c r="F656"/>
      <c r="G656"/>
      <c r="I656"/>
    </row>
    <row r="657" spans="1:9" x14ac:dyDescent="0.35">
      <c r="A657"/>
      <c r="E657"/>
      <c r="F657"/>
      <c r="G657"/>
      <c r="I657"/>
    </row>
    <row r="658" spans="1:9" x14ac:dyDescent="0.35">
      <c r="A658"/>
      <c r="E658"/>
      <c r="F658"/>
      <c r="G658"/>
      <c r="I658"/>
    </row>
    <row r="659" spans="1:9" x14ac:dyDescent="0.35">
      <c r="A659"/>
      <c r="E659"/>
      <c r="F659"/>
      <c r="G659"/>
      <c r="I659"/>
    </row>
    <row r="660" spans="1:9" x14ac:dyDescent="0.35">
      <c r="A660"/>
      <c r="E660"/>
      <c r="F660"/>
      <c r="G660"/>
      <c r="I660"/>
    </row>
    <row r="661" spans="1:9" x14ac:dyDescent="0.35">
      <c r="A661"/>
      <c r="E661"/>
      <c r="F661"/>
      <c r="G661"/>
      <c r="I661"/>
    </row>
    <row r="662" spans="1:9" x14ac:dyDescent="0.35">
      <c r="A662"/>
      <c r="E662"/>
      <c r="F662"/>
      <c r="G662"/>
      <c r="I662"/>
    </row>
    <row r="663" spans="1:9" x14ac:dyDescent="0.35">
      <c r="A663"/>
      <c r="E663"/>
      <c r="F663"/>
      <c r="G663"/>
      <c r="I663"/>
    </row>
    <row r="664" spans="1:9" x14ac:dyDescent="0.35">
      <c r="A664"/>
      <c r="E664"/>
      <c r="F664"/>
      <c r="G664"/>
      <c r="I664"/>
    </row>
    <row r="665" spans="1:9" x14ac:dyDescent="0.35">
      <c r="A665"/>
      <c r="E665"/>
      <c r="F665"/>
      <c r="G665"/>
      <c r="I665"/>
    </row>
    <row r="666" spans="1:9" x14ac:dyDescent="0.35">
      <c r="A666"/>
      <c r="E666"/>
      <c r="F666"/>
      <c r="G666"/>
      <c r="I666"/>
    </row>
    <row r="667" spans="1:9" x14ac:dyDescent="0.35">
      <c r="A667"/>
      <c r="E667"/>
      <c r="F667"/>
      <c r="G667"/>
      <c r="I667"/>
    </row>
    <row r="668" spans="1:9" x14ac:dyDescent="0.35">
      <c r="A668"/>
      <c r="E668"/>
      <c r="F668"/>
      <c r="G668"/>
      <c r="I668"/>
    </row>
    <row r="669" spans="1:9" x14ac:dyDescent="0.35">
      <c r="A669"/>
      <c r="E669"/>
      <c r="F669"/>
      <c r="G669"/>
      <c r="I669"/>
    </row>
    <row r="670" spans="1:9" x14ac:dyDescent="0.35">
      <c r="A670"/>
      <c r="E670"/>
      <c r="F670"/>
      <c r="G670"/>
      <c r="I670"/>
    </row>
    <row r="671" spans="1:9" x14ac:dyDescent="0.35">
      <c r="A671"/>
      <c r="E671"/>
      <c r="F671"/>
      <c r="G671"/>
      <c r="I671"/>
    </row>
    <row r="672" spans="1:9" x14ac:dyDescent="0.35">
      <c r="A672"/>
      <c r="E672"/>
      <c r="F672"/>
      <c r="G672"/>
      <c r="I672"/>
    </row>
    <row r="673" spans="1:9" x14ac:dyDescent="0.35">
      <c r="A673"/>
      <c r="E673"/>
      <c r="F673"/>
      <c r="G673"/>
      <c r="I673"/>
    </row>
    <row r="674" spans="1:9" x14ac:dyDescent="0.35">
      <c r="A674"/>
      <c r="E674"/>
      <c r="F674"/>
      <c r="G674"/>
      <c r="I674"/>
    </row>
    <row r="675" spans="1:9" x14ac:dyDescent="0.35">
      <c r="A675"/>
      <c r="E675"/>
      <c r="F675"/>
      <c r="G675"/>
      <c r="I675"/>
    </row>
    <row r="676" spans="1:9" x14ac:dyDescent="0.35">
      <c r="A676"/>
      <c r="E676"/>
      <c r="F676"/>
      <c r="G676"/>
      <c r="I676"/>
    </row>
    <row r="677" spans="1:9" x14ac:dyDescent="0.35">
      <c r="A677"/>
      <c r="E677"/>
      <c r="F677"/>
      <c r="G677"/>
      <c r="I677"/>
    </row>
    <row r="678" spans="1:9" x14ac:dyDescent="0.35">
      <c r="A678"/>
      <c r="E678"/>
      <c r="F678"/>
      <c r="G678"/>
      <c r="I678"/>
    </row>
    <row r="679" spans="1:9" x14ac:dyDescent="0.35">
      <c r="A679"/>
      <c r="E679"/>
      <c r="F679"/>
      <c r="G679"/>
      <c r="I679"/>
    </row>
    <row r="680" spans="1:9" x14ac:dyDescent="0.35">
      <c r="A680"/>
      <c r="E680"/>
      <c r="F680"/>
      <c r="G680"/>
      <c r="I680"/>
    </row>
    <row r="681" spans="1:9" x14ac:dyDescent="0.35">
      <c r="A681"/>
      <c r="E681"/>
      <c r="F681"/>
      <c r="G681"/>
      <c r="I681"/>
    </row>
    <row r="682" spans="1:9" x14ac:dyDescent="0.35">
      <c r="A682"/>
      <c r="E682"/>
      <c r="F682"/>
      <c r="G682"/>
      <c r="I682"/>
    </row>
    <row r="683" spans="1:9" x14ac:dyDescent="0.35">
      <c r="A683"/>
      <c r="E683"/>
      <c r="F683"/>
      <c r="G683"/>
      <c r="I683"/>
    </row>
    <row r="684" spans="1:9" x14ac:dyDescent="0.35">
      <c r="A684"/>
      <c r="E684"/>
      <c r="F684"/>
      <c r="G684"/>
      <c r="I684"/>
    </row>
    <row r="685" spans="1:9" x14ac:dyDescent="0.35">
      <c r="A685"/>
      <c r="E685"/>
      <c r="F685"/>
      <c r="G685"/>
      <c r="I685"/>
    </row>
    <row r="686" spans="1:9" x14ac:dyDescent="0.35">
      <c r="A686"/>
      <c r="E686"/>
      <c r="F686"/>
      <c r="G686"/>
      <c r="I686"/>
    </row>
    <row r="687" spans="1:9" x14ac:dyDescent="0.35">
      <c r="A687"/>
      <c r="E687"/>
      <c r="F687"/>
      <c r="G687"/>
      <c r="I687"/>
    </row>
    <row r="688" spans="1:9" x14ac:dyDescent="0.35">
      <c r="A688"/>
      <c r="E688"/>
      <c r="F688"/>
      <c r="G688"/>
      <c r="I688"/>
    </row>
    <row r="689" spans="1:9" x14ac:dyDescent="0.35">
      <c r="A689"/>
      <c r="E689"/>
      <c r="F689"/>
      <c r="G689"/>
      <c r="I689"/>
    </row>
    <row r="690" spans="1:9" x14ac:dyDescent="0.35">
      <c r="A690"/>
      <c r="E690"/>
      <c r="F690"/>
      <c r="G690"/>
      <c r="I690"/>
    </row>
    <row r="691" spans="1:9" x14ac:dyDescent="0.35">
      <c r="A691"/>
      <c r="E691"/>
      <c r="F691"/>
      <c r="G691"/>
      <c r="I691"/>
    </row>
    <row r="692" spans="1:9" x14ac:dyDescent="0.35">
      <c r="A692"/>
      <c r="E692"/>
      <c r="F692"/>
      <c r="G692"/>
      <c r="I692"/>
    </row>
    <row r="693" spans="1:9" x14ac:dyDescent="0.35">
      <c r="A693"/>
      <c r="E693"/>
      <c r="F693"/>
      <c r="G693"/>
      <c r="I693"/>
    </row>
    <row r="694" spans="1:9" x14ac:dyDescent="0.35">
      <c r="A694"/>
      <c r="E694"/>
      <c r="F694"/>
      <c r="G694"/>
      <c r="I694"/>
    </row>
    <row r="695" spans="1:9" x14ac:dyDescent="0.35">
      <c r="A695"/>
      <c r="E695"/>
      <c r="F695"/>
      <c r="G695"/>
      <c r="I695"/>
    </row>
    <row r="696" spans="1:9" x14ac:dyDescent="0.35">
      <c r="A696"/>
      <c r="E696"/>
      <c r="F696"/>
      <c r="G696"/>
      <c r="I696"/>
    </row>
    <row r="697" spans="1:9" x14ac:dyDescent="0.35">
      <c r="A697"/>
      <c r="E697"/>
      <c r="F697"/>
      <c r="G697"/>
      <c r="I697"/>
    </row>
    <row r="698" spans="1:9" x14ac:dyDescent="0.35">
      <c r="A698"/>
      <c r="E698"/>
      <c r="F698"/>
      <c r="G698"/>
      <c r="I698"/>
    </row>
    <row r="699" spans="1:9" x14ac:dyDescent="0.35">
      <c r="A699"/>
      <c r="E699"/>
      <c r="F699"/>
      <c r="G699"/>
      <c r="I699"/>
    </row>
    <row r="700" spans="1:9" x14ac:dyDescent="0.35">
      <c r="A700"/>
      <c r="E700"/>
      <c r="F700"/>
      <c r="G700"/>
      <c r="I700"/>
    </row>
    <row r="701" spans="1:9" x14ac:dyDescent="0.35">
      <c r="A701"/>
      <c r="E701"/>
      <c r="F701"/>
      <c r="G701"/>
      <c r="I701"/>
    </row>
    <row r="702" spans="1:9" x14ac:dyDescent="0.35">
      <c r="A702"/>
      <c r="E702"/>
      <c r="F702"/>
      <c r="G702"/>
      <c r="I702"/>
    </row>
    <row r="703" spans="1:9" x14ac:dyDescent="0.35">
      <c r="A703"/>
      <c r="E703"/>
      <c r="F703"/>
      <c r="G703"/>
      <c r="I703"/>
    </row>
    <row r="704" spans="1:9" x14ac:dyDescent="0.35">
      <c r="A704"/>
      <c r="E704"/>
      <c r="F704"/>
      <c r="G704"/>
      <c r="I704"/>
    </row>
    <row r="705" spans="1:9" x14ac:dyDescent="0.35">
      <c r="A705"/>
      <c r="E705"/>
      <c r="F705"/>
      <c r="G705"/>
      <c r="I705"/>
    </row>
    <row r="706" spans="1:9" x14ac:dyDescent="0.35">
      <c r="A706"/>
      <c r="E706"/>
      <c r="F706"/>
      <c r="G706"/>
      <c r="I706"/>
    </row>
    <row r="707" spans="1:9" x14ac:dyDescent="0.35">
      <c r="A707"/>
      <c r="E707"/>
      <c r="F707"/>
      <c r="G707"/>
      <c r="I707"/>
    </row>
    <row r="708" spans="1:9" x14ac:dyDescent="0.35">
      <c r="A708"/>
      <c r="E708"/>
      <c r="F708"/>
      <c r="G708"/>
      <c r="I708"/>
    </row>
    <row r="709" spans="1:9" x14ac:dyDescent="0.35">
      <c r="A709"/>
      <c r="E709"/>
      <c r="F709"/>
      <c r="G709"/>
      <c r="I709"/>
    </row>
    <row r="710" spans="1:9" x14ac:dyDescent="0.35">
      <c r="A710"/>
      <c r="E710"/>
      <c r="F710"/>
      <c r="G710"/>
      <c r="I710"/>
    </row>
    <row r="711" spans="1:9" x14ac:dyDescent="0.35">
      <c r="A711"/>
      <c r="E711"/>
      <c r="F711"/>
      <c r="G711"/>
      <c r="I711"/>
    </row>
    <row r="712" spans="1:9" x14ac:dyDescent="0.35">
      <c r="A712"/>
      <c r="E712"/>
      <c r="F712"/>
      <c r="G712"/>
      <c r="I712"/>
    </row>
    <row r="713" spans="1:9" x14ac:dyDescent="0.35">
      <c r="A713"/>
      <c r="E713"/>
      <c r="F713"/>
      <c r="G713"/>
      <c r="I713"/>
    </row>
    <row r="714" spans="1:9" x14ac:dyDescent="0.35">
      <c r="A714"/>
      <c r="E714"/>
      <c r="F714"/>
      <c r="G714"/>
      <c r="I714"/>
    </row>
    <row r="715" spans="1:9" x14ac:dyDescent="0.35">
      <c r="A715"/>
      <c r="E715"/>
      <c r="F715"/>
      <c r="G715"/>
      <c r="I715"/>
    </row>
    <row r="716" spans="1:9" x14ac:dyDescent="0.35">
      <c r="A716"/>
      <c r="E716"/>
      <c r="F716"/>
      <c r="G716"/>
      <c r="I716"/>
    </row>
    <row r="717" spans="1:9" x14ac:dyDescent="0.35">
      <c r="A717"/>
      <c r="E717"/>
      <c r="F717"/>
      <c r="G717"/>
      <c r="I717"/>
    </row>
    <row r="718" spans="1:9" x14ac:dyDescent="0.35">
      <c r="A718"/>
      <c r="E718"/>
      <c r="F718"/>
      <c r="G718"/>
      <c r="I718"/>
    </row>
    <row r="719" spans="1:9" x14ac:dyDescent="0.35">
      <c r="A719"/>
      <c r="E719"/>
      <c r="F719"/>
      <c r="G719"/>
      <c r="I719"/>
    </row>
    <row r="720" spans="1:9" x14ac:dyDescent="0.35">
      <c r="A720"/>
      <c r="E720"/>
      <c r="F720"/>
      <c r="G720"/>
      <c r="I720"/>
    </row>
    <row r="721" spans="1:9" x14ac:dyDescent="0.35">
      <c r="A721"/>
      <c r="E721"/>
      <c r="F721"/>
      <c r="G721"/>
      <c r="I721"/>
    </row>
    <row r="722" spans="1:9" x14ac:dyDescent="0.35">
      <c r="A722"/>
      <c r="E722"/>
      <c r="F722"/>
      <c r="G722"/>
      <c r="I722"/>
    </row>
    <row r="723" spans="1:9" x14ac:dyDescent="0.35">
      <c r="A723"/>
      <c r="E723"/>
      <c r="F723"/>
      <c r="G723"/>
      <c r="I723"/>
    </row>
    <row r="724" spans="1:9" x14ac:dyDescent="0.35">
      <c r="A724"/>
      <c r="E724"/>
      <c r="F724"/>
      <c r="G724"/>
      <c r="I724"/>
    </row>
    <row r="725" spans="1:9" x14ac:dyDescent="0.35">
      <c r="A725"/>
      <c r="E725"/>
      <c r="F725"/>
      <c r="G725"/>
      <c r="I725"/>
    </row>
    <row r="726" spans="1:9" x14ac:dyDescent="0.35">
      <c r="A726"/>
      <c r="E726"/>
      <c r="F726"/>
      <c r="G726"/>
      <c r="I726"/>
    </row>
    <row r="727" spans="1:9" x14ac:dyDescent="0.35">
      <c r="A727"/>
      <c r="E727"/>
      <c r="F727"/>
      <c r="G727"/>
      <c r="I727"/>
    </row>
    <row r="728" spans="1:9" x14ac:dyDescent="0.35">
      <c r="A728"/>
      <c r="E728"/>
      <c r="F728"/>
      <c r="G728"/>
      <c r="I728"/>
    </row>
    <row r="729" spans="1:9" x14ac:dyDescent="0.35">
      <c r="A729"/>
      <c r="E729"/>
      <c r="F729"/>
      <c r="G729"/>
      <c r="I729"/>
    </row>
    <row r="730" spans="1:9" x14ac:dyDescent="0.35">
      <c r="A730"/>
      <c r="E730"/>
      <c r="F730"/>
      <c r="G730"/>
      <c r="I730"/>
    </row>
    <row r="731" spans="1:9" x14ac:dyDescent="0.35">
      <c r="A731"/>
      <c r="E731"/>
      <c r="F731"/>
      <c r="G731"/>
      <c r="I731"/>
    </row>
    <row r="732" spans="1:9" x14ac:dyDescent="0.35">
      <c r="A732"/>
      <c r="E732"/>
      <c r="F732"/>
      <c r="G732"/>
      <c r="I732"/>
    </row>
    <row r="733" spans="1:9" x14ac:dyDescent="0.35">
      <c r="A733"/>
      <c r="E733"/>
      <c r="F733"/>
      <c r="G733"/>
      <c r="I733"/>
    </row>
    <row r="734" spans="1:9" x14ac:dyDescent="0.35">
      <c r="A734"/>
      <c r="E734"/>
      <c r="F734"/>
      <c r="G734"/>
      <c r="I734"/>
    </row>
    <row r="735" spans="1:9" x14ac:dyDescent="0.35">
      <c r="A735"/>
      <c r="E735"/>
      <c r="F735"/>
      <c r="G735"/>
      <c r="I735"/>
    </row>
    <row r="736" spans="1:9" x14ac:dyDescent="0.35">
      <c r="A736"/>
      <c r="E736"/>
      <c r="F736"/>
      <c r="G736"/>
      <c r="I736"/>
    </row>
    <row r="737" spans="1:9" x14ac:dyDescent="0.35">
      <c r="A737"/>
      <c r="E737"/>
      <c r="F737"/>
      <c r="G737"/>
      <c r="I737"/>
    </row>
    <row r="738" spans="1:9" x14ac:dyDescent="0.35">
      <c r="A738"/>
      <c r="E738"/>
      <c r="F738"/>
      <c r="G738"/>
      <c r="I738"/>
    </row>
    <row r="739" spans="1:9" x14ac:dyDescent="0.35">
      <c r="A739"/>
      <c r="E739"/>
      <c r="F739"/>
      <c r="G739"/>
      <c r="I739"/>
    </row>
    <row r="740" spans="1:9" x14ac:dyDescent="0.35">
      <c r="A740"/>
      <c r="E740"/>
      <c r="F740"/>
      <c r="G740"/>
      <c r="I740"/>
    </row>
    <row r="741" spans="1:9" x14ac:dyDescent="0.35">
      <c r="A741"/>
      <c r="E741"/>
      <c r="F741"/>
      <c r="G741"/>
      <c r="I741"/>
    </row>
    <row r="742" spans="1:9" x14ac:dyDescent="0.35">
      <c r="A742"/>
      <c r="E742"/>
      <c r="F742"/>
      <c r="G742"/>
      <c r="I742"/>
    </row>
    <row r="743" spans="1:9" x14ac:dyDescent="0.35">
      <c r="A743"/>
      <c r="E743"/>
      <c r="F743"/>
      <c r="G743"/>
      <c r="I743"/>
    </row>
    <row r="744" spans="1:9" x14ac:dyDescent="0.35">
      <c r="A744"/>
      <c r="E744"/>
      <c r="F744"/>
      <c r="G744"/>
      <c r="I744"/>
    </row>
    <row r="745" spans="1:9" x14ac:dyDescent="0.35">
      <c r="A745"/>
      <c r="E745"/>
      <c r="F745"/>
      <c r="G745"/>
      <c r="I745"/>
    </row>
    <row r="746" spans="1:9" x14ac:dyDescent="0.35">
      <c r="A746"/>
      <c r="E746"/>
      <c r="F746"/>
      <c r="G746"/>
      <c r="I746"/>
    </row>
    <row r="747" spans="1:9" x14ac:dyDescent="0.35">
      <c r="A747"/>
      <c r="E747"/>
      <c r="F747"/>
      <c r="G747"/>
      <c r="I747"/>
    </row>
    <row r="748" spans="1:9" x14ac:dyDescent="0.35">
      <c r="A748"/>
      <c r="E748"/>
      <c r="F748"/>
      <c r="G748"/>
      <c r="I748"/>
    </row>
    <row r="749" spans="1:9" x14ac:dyDescent="0.35">
      <c r="A749"/>
      <c r="E749"/>
      <c r="F749"/>
      <c r="G749"/>
      <c r="I749"/>
    </row>
    <row r="750" spans="1:9" x14ac:dyDescent="0.35">
      <c r="A750"/>
      <c r="E750"/>
      <c r="F750"/>
      <c r="G750"/>
      <c r="I750"/>
    </row>
    <row r="751" spans="1:9" x14ac:dyDescent="0.35">
      <c r="A751"/>
      <c r="E751"/>
      <c r="F751"/>
      <c r="G751"/>
      <c r="I751"/>
    </row>
    <row r="752" spans="1:9" x14ac:dyDescent="0.35">
      <c r="A752"/>
      <c r="E752"/>
      <c r="F752"/>
      <c r="G752"/>
      <c r="I752"/>
    </row>
    <row r="753" spans="1:9" x14ac:dyDescent="0.35">
      <c r="A753"/>
      <c r="E753"/>
      <c r="F753"/>
      <c r="G753"/>
      <c r="I753"/>
    </row>
    <row r="754" spans="1:9" x14ac:dyDescent="0.35">
      <c r="A754"/>
      <c r="E754"/>
      <c r="F754"/>
      <c r="G754"/>
      <c r="I754"/>
    </row>
    <row r="755" spans="1:9" x14ac:dyDescent="0.35">
      <c r="A755"/>
      <c r="E755"/>
      <c r="F755"/>
      <c r="G755"/>
      <c r="I755"/>
    </row>
    <row r="756" spans="1:9" x14ac:dyDescent="0.35">
      <c r="A756"/>
      <c r="E756"/>
      <c r="F756"/>
      <c r="G756"/>
      <c r="I756"/>
    </row>
    <row r="757" spans="1:9" x14ac:dyDescent="0.35">
      <c r="A757"/>
      <c r="E757"/>
      <c r="F757"/>
      <c r="G757"/>
      <c r="I757"/>
    </row>
    <row r="758" spans="1:9" x14ac:dyDescent="0.35">
      <c r="A758"/>
      <c r="E758"/>
      <c r="F758"/>
      <c r="G758"/>
      <c r="I758"/>
    </row>
    <row r="759" spans="1:9" x14ac:dyDescent="0.35">
      <c r="A759"/>
      <c r="E759"/>
      <c r="F759"/>
      <c r="G759"/>
      <c r="I759"/>
    </row>
    <row r="760" spans="1:9" x14ac:dyDescent="0.35">
      <c r="A760"/>
      <c r="E760"/>
      <c r="F760"/>
      <c r="G760"/>
      <c r="I760"/>
    </row>
    <row r="761" spans="1:9" x14ac:dyDescent="0.35">
      <c r="A761"/>
      <c r="E761"/>
      <c r="F761"/>
      <c r="G761"/>
      <c r="I761"/>
    </row>
    <row r="762" spans="1:9" x14ac:dyDescent="0.35">
      <c r="A762"/>
      <c r="E762"/>
      <c r="F762"/>
      <c r="G762"/>
      <c r="I762"/>
    </row>
    <row r="763" spans="1:9" x14ac:dyDescent="0.35">
      <c r="A763"/>
      <c r="E763"/>
      <c r="F763"/>
      <c r="G763"/>
      <c r="I763"/>
    </row>
    <row r="764" spans="1:9" x14ac:dyDescent="0.35">
      <c r="A764"/>
      <c r="E764"/>
      <c r="F764"/>
      <c r="G764"/>
      <c r="I764"/>
    </row>
    <row r="765" spans="1:9" x14ac:dyDescent="0.35">
      <c r="A765"/>
      <c r="E765"/>
      <c r="F765"/>
      <c r="G765"/>
      <c r="I765"/>
    </row>
    <row r="766" spans="1:9" x14ac:dyDescent="0.35">
      <c r="A766"/>
      <c r="E766"/>
      <c r="F766"/>
      <c r="G766"/>
      <c r="I766"/>
    </row>
    <row r="767" spans="1:9" x14ac:dyDescent="0.35">
      <c r="A767"/>
      <c r="E767"/>
      <c r="F767"/>
      <c r="G767"/>
      <c r="I767"/>
    </row>
    <row r="768" spans="1:9" x14ac:dyDescent="0.35">
      <c r="A768"/>
      <c r="E768"/>
      <c r="F768"/>
      <c r="G768"/>
      <c r="I768"/>
    </row>
    <row r="769" spans="1:9" x14ac:dyDescent="0.35">
      <c r="A769"/>
      <c r="E769"/>
      <c r="F769"/>
      <c r="G769"/>
      <c r="I769"/>
    </row>
    <row r="770" spans="1:9" x14ac:dyDescent="0.35">
      <c r="A770"/>
      <c r="E770"/>
      <c r="F770"/>
      <c r="G770"/>
      <c r="I770"/>
    </row>
    <row r="771" spans="1:9" x14ac:dyDescent="0.35">
      <c r="A771"/>
      <c r="E771"/>
      <c r="F771"/>
      <c r="G771"/>
      <c r="I771"/>
    </row>
    <row r="772" spans="1:9" x14ac:dyDescent="0.35">
      <c r="A772"/>
      <c r="E772"/>
      <c r="F772"/>
      <c r="G772"/>
      <c r="I772"/>
    </row>
    <row r="773" spans="1:9" x14ac:dyDescent="0.35">
      <c r="A773"/>
      <c r="E773"/>
      <c r="F773"/>
      <c r="G773"/>
      <c r="I773"/>
    </row>
    <row r="774" spans="1:9" x14ac:dyDescent="0.35">
      <c r="A774"/>
      <c r="E774"/>
      <c r="F774"/>
      <c r="G774"/>
      <c r="I774"/>
    </row>
    <row r="775" spans="1:9" x14ac:dyDescent="0.35">
      <c r="A775"/>
      <c r="E775"/>
      <c r="F775"/>
      <c r="G775"/>
      <c r="I775"/>
    </row>
    <row r="776" spans="1:9" x14ac:dyDescent="0.35">
      <c r="A776"/>
      <c r="E776"/>
      <c r="F776"/>
      <c r="G776"/>
      <c r="I776"/>
    </row>
    <row r="777" spans="1:9" x14ac:dyDescent="0.35">
      <c r="A777"/>
      <c r="E777"/>
      <c r="F777"/>
      <c r="G777"/>
      <c r="I777"/>
    </row>
    <row r="778" spans="1:9" x14ac:dyDescent="0.35">
      <c r="A778"/>
      <c r="E778"/>
      <c r="F778"/>
      <c r="G778"/>
      <c r="I778"/>
    </row>
    <row r="779" spans="1:9" x14ac:dyDescent="0.35">
      <c r="A779"/>
      <c r="E779"/>
      <c r="F779"/>
      <c r="G779"/>
      <c r="I779"/>
    </row>
    <row r="780" spans="1:9" x14ac:dyDescent="0.35">
      <c r="A780"/>
      <c r="E780"/>
      <c r="F780"/>
      <c r="G780"/>
      <c r="I780"/>
    </row>
    <row r="781" spans="1:9" x14ac:dyDescent="0.35">
      <c r="A781"/>
      <c r="E781"/>
      <c r="F781"/>
      <c r="G781"/>
      <c r="I781"/>
    </row>
    <row r="782" spans="1:9" x14ac:dyDescent="0.35">
      <c r="A782"/>
      <c r="E782"/>
      <c r="F782"/>
      <c r="G782"/>
      <c r="I782"/>
    </row>
    <row r="783" spans="1:9" x14ac:dyDescent="0.35">
      <c r="A783"/>
      <c r="E783"/>
      <c r="F783"/>
      <c r="G783"/>
      <c r="I783"/>
    </row>
    <row r="784" spans="1:9" x14ac:dyDescent="0.35">
      <c r="A784"/>
      <c r="E784"/>
      <c r="F784"/>
      <c r="G784"/>
      <c r="I784"/>
    </row>
    <row r="785" spans="1:9" x14ac:dyDescent="0.35">
      <c r="A785"/>
      <c r="E785"/>
      <c r="F785"/>
      <c r="G785"/>
      <c r="I785"/>
    </row>
    <row r="786" spans="1:9" x14ac:dyDescent="0.35">
      <c r="A786"/>
      <c r="E786"/>
      <c r="F786"/>
      <c r="G786"/>
      <c r="I786"/>
    </row>
    <row r="787" spans="1:9" x14ac:dyDescent="0.35">
      <c r="A787"/>
      <c r="E787"/>
      <c r="F787"/>
      <c r="G787"/>
      <c r="I787"/>
    </row>
    <row r="788" spans="1:9" x14ac:dyDescent="0.35">
      <c r="A788"/>
      <c r="E788"/>
      <c r="F788"/>
      <c r="G788"/>
      <c r="I788"/>
    </row>
    <row r="789" spans="1:9" x14ac:dyDescent="0.35">
      <c r="A789"/>
      <c r="E789"/>
      <c r="F789"/>
      <c r="G789"/>
      <c r="I789"/>
    </row>
    <row r="790" spans="1:9" x14ac:dyDescent="0.35">
      <c r="A790"/>
      <c r="E790"/>
      <c r="F790"/>
      <c r="G790"/>
      <c r="I790"/>
    </row>
    <row r="791" spans="1:9" x14ac:dyDescent="0.35">
      <c r="A791"/>
      <c r="E791"/>
      <c r="F791"/>
      <c r="G791"/>
      <c r="I791"/>
    </row>
    <row r="792" spans="1:9" x14ac:dyDescent="0.35">
      <c r="A792"/>
      <c r="E792"/>
      <c r="F792"/>
      <c r="G792"/>
      <c r="I792"/>
    </row>
    <row r="793" spans="1:9" x14ac:dyDescent="0.35">
      <c r="A793"/>
      <c r="E793"/>
      <c r="F793"/>
      <c r="G793"/>
      <c r="I793"/>
    </row>
    <row r="794" spans="1:9" x14ac:dyDescent="0.35">
      <c r="A794"/>
      <c r="E794"/>
      <c r="F794"/>
      <c r="G794"/>
      <c r="I794"/>
    </row>
    <row r="795" spans="1:9" x14ac:dyDescent="0.35">
      <c r="A795"/>
      <c r="E795"/>
      <c r="F795"/>
      <c r="G795"/>
      <c r="I795"/>
    </row>
    <row r="796" spans="1:9" x14ac:dyDescent="0.35">
      <c r="A796"/>
      <c r="E796"/>
      <c r="F796"/>
      <c r="G796"/>
      <c r="I796"/>
    </row>
    <row r="797" spans="1:9" x14ac:dyDescent="0.35">
      <c r="A797"/>
      <c r="E797"/>
      <c r="F797"/>
      <c r="G797"/>
      <c r="I797"/>
    </row>
    <row r="798" spans="1:9" x14ac:dyDescent="0.35">
      <c r="A798"/>
      <c r="E798"/>
      <c r="F798"/>
      <c r="G798"/>
      <c r="I798"/>
    </row>
    <row r="799" spans="1:9" x14ac:dyDescent="0.35">
      <c r="A799"/>
      <c r="E799"/>
      <c r="F799"/>
      <c r="G799"/>
      <c r="I799"/>
    </row>
    <row r="800" spans="1:9" x14ac:dyDescent="0.35">
      <c r="A800"/>
      <c r="E800"/>
      <c r="F800"/>
      <c r="G800"/>
      <c r="I800"/>
    </row>
    <row r="801" spans="1:9" x14ac:dyDescent="0.35">
      <c r="A801"/>
      <c r="E801"/>
      <c r="F801"/>
      <c r="G801"/>
      <c r="I801"/>
    </row>
    <row r="802" spans="1:9" x14ac:dyDescent="0.35">
      <c r="A802"/>
      <c r="E802"/>
      <c r="F802"/>
      <c r="G802"/>
      <c r="I802"/>
    </row>
    <row r="803" spans="1:9" x14ac:dyDescent="0.35">
      <c r="A803"/>
      <c r="E803"/>
      <c r="F803"/>
      <c r="G803"/>
      <c r="I803"/>
    </row>
    <row r="804" spans="1:9" x14ac:dyDescent="0.35">
      <c r="A804"/>
      <c r="E804"/>
      <c r="F804"/>
      <c r="G804"/>
      <c r="I804"/>
    </row>
    <row r="805" spans="1:9" x14ac:dyDescent="0.35">
      <c r="A805"/>
      <c r="E805"/>
      <c r="F805"/>
      <c r="G805"/>
      <c r="I805"/>
    </row>
    <row r="806" spans="1:9" x14ac:dyDescent="0.35">
      <c r="A806"/>
      <c r="E806"/>
      <c r="F806"/>
      <c r="G806"/>
      <c r="I806"/>
    </row>
    <row r="807" spans="1:9" x14ac:dyDescent="0.35">
      <c r="A807"/>
      <c r="E807"/>
      <c r="F807"/>
      <c r="G807"/>
      <c r="I807"/>
    </row>
    <row r="808" spans="1:9" x14ac:dyDescent="0.35">
      <c r="A808"/>
      <c r="E808"/>
      <c r="F808"/>
      <c r="G808"/>
      <c r="I808"/>
    </row>
    <row r="809" spans="1:9" x14ac:dyDescent="0.35">
      <c r="A809"/>
      <c r="E809"/>
      <c r="F809"/>
      <c r="G809"/>
      <c r="I809"/>
    </row>
    <row r="810" spans="1:9" x14ac:dyDescent="0.35">
      <c r="A810"/>
      <c r="E810"/>
      <c r="F810"/>
      <c r="G810"/>
      <c r="I810"/>
    </row>
    <row r="811" spans="1:9" x14ac:dyDescent="0.35">
      <c r="A811"/>
      <c r="E811"/>
      <c r="F811"/>
      <c r="G811"/>
      <c r="I811"/>
    </row>
    <row r="812" spans="1:9" x14ac:dyDescent="0.35">
      <c r="A812"/>
      <c r="E812"/>
      <c r="F812"/>
      <c r="G812"/>
      <c r="I812"/>
    </row>
    <row r="813" spans="1:9" x14ac:dyDescent="0.35">
      <c r="A813"/>
      <c r="E813"/>
      <c r="F813"/>
      <c r="G813"/>
      <c r="I813"/>
    </row>
    <row r="814" spans="1:9" x14ac:dyDescent="0.35">
      <c r="A814"/>
      <c r="E814"/>
      <c r="F814"/>
      <c r="G814"/>
      <c r="I814"/>
    </row>
    <row r="815" spans="1:9" x14ac:dyDescent="0.35">
      <c r="A815"/>
      <c r="E815"/>
      <c r="F815"/>
      <c r="G815"/>
      <c r="I815"/>
    </row>
    <row r="816" spans="1:9" x14ac:dyDescent="0.35">
      <c r="A816"/>
      <c r="E816"/>
      <c r="F816"/>
      <c r="G816"/>
      <c r="I816"/>
    </row>
    <row r="817" spans="1:9" x14ac:dyDescent="0.35">
      <c r="A817"/>
      <c r="E817"/>
      <c r="F817"/>
      <c r="G817"/>
      <c r="I817"/>
    </row>
    <row r="818" spans="1:9" x14ac:dyDescent="0.35">
      <c r="A818"/>
      <c r="E818"/>
      <c r="F818"/>
      <c r="G818"/>
      <c r="I818"/>
    </row>
    <row r="819" spans="1:9" x14ac:dyDescent="0.35">
      <c r="A819"/>
      <c r="E819"/>
      <c r="F819"/>
      <c r="G819"/>
      <c r="I819"/>
    </row>
    <row r="820" spans="1:9" x14ac:dyDescent="0.35">
      <c r="A820"/>
      <c r="E820"/>
      <c r="F820"/>
      <c r="G820"/>
      <c r="I820"/>
    </row>
    <row r="821" spans="1:9" x14ac:dyDescent="0.35">
      <c r="A821"/>
      <c r="E821"/>
      <c r="F821"/>
      <c r="G821"/>
      <c r="I821"/>
    </row>
    <row r="822" spans="1:9" x14ac:dyDescent="0.35">
      <c r="A822"/>
      <c r="E822"/>
      <c r="F822"/>
      <c r="G822"/>
      <c r="I822"/>
    </row>
    <row r="823" spans="1:9" x14ac:dyDescent="0.35">
      <c r="A823"/>
      <c r="E823"/>
      <c r="F823"/>
      <c r="G823"/>
      <c r="I823"/>
    </row>
    <row r="824" spans="1:9" x14ac:dyDescent="0.35">
      <c r="A824"/>
      <c r="E824"/>
      <c r="F824"/>
      <c r="G824"/>
      <c r="I824"/>
    </row>
    <row r="825" spans="1:9" x14ac:dyDescent="0.35">
      <c r="A825"/>
      <c r="E825"/>
      <c r="F825"/>
      <c r="G825"/>
      <c r="I825"/>
    </row>
    <row r="826" spans="1:9" x14ac:dyDescent="0.35">
      <c r="A826"/>
      <c r="E826"/>
      <c r="F826"/>
      <c r="G826"/>
      <c r="I826"/>
    </row>
    <row r="827" spans="1:9" x14ac:dyDescent="0.35">
      <c r="A827"/>
      <c r="E827"/>
      <c r="F827"/>
      <c r="G827"/>
      <c r="I827"/>
    </row>
    <row r="828" spans="1:9" x14ac:dyDescent="0.35">
      <c r="A828"/>
      <c r="E828"/>
      <c r="F828"/>
      <c r="G828"/>
      <c r="I828"/>
    </row>
    <row r="829" spans="1:9" x14ac:dyDescent="0.35">
      <c r="A829"/>
      <c r="E829"/>
      <c r="F829"/>
      <c r="G829"/>
      <c r="I829"/>
    </row>
    <row r="830" spans="1:9" x14ac:dyDescent="0.35">
      <c r="A830"/>
      <c r="E830"/>
      <c r="F830"/>
      <c r="G830"/>
      <c r="I830"/>
    </row>
    <row r="831" spans="1:9" x14ac:dyDescent="0.35">
      <c r="A831"/>
      <c r="E831"/>
      <c r="F831"/>
      <c r="G831"/>
      <c r="I831"/>
    </row>
    <row r="832" spans="1:9" x14ac:dyDescent="0.35">
      <c r="A832"/>
      <c r="E832"/>
      <c r="F832"/>
      <c r="G832"/>
      <c r="I832"/>
    </row>
    <row r="833" spans="1:9" x14ac:dyDescent="0.35">
      <c r="A833"/>
      <c r="E833"/>
      <c r="F833"/>
      <c r="G833"/>
      <c r="I833"/>
    </row>
    <row r="834" spans="1:9" x14ac:dyDescent="0.35">
      <c r="A834"/>
      <c r="E834"/>
      <c r="F834"/>
      <c r="G834"/>
      <c r="I834"/>
    </row>
    <row r="835" spans="1:9" x14ac:dyDescent="0.35">
      <c r="A835"/>
      <c r="E835"/>
      <c r="F835"/>
      <c r="G835"/>
      <c r="I835"/>
    </row>
    <row r="836" spans="1:9" x14ac:dyDescent="0.35">
      <c r="A836"/>
      <c r="E836"/>
      <c r="F836"/>
      <c r="G836"/>
      <c r="I836"/>
    </row>
    <row r="837" spans="1:9" x14ac:dyDescent="0.35">
      <c r="A837"/>
      <c r="E837"/>
      <c r="F837"/>
      <c r="G837"/>
      <c r="I837"/>
    </row>
    <row r="838" spans="1:9" x14ac:dyDescent="0.35">
      <c r="A838"/>
      <c r="E838"/>
      <c r="F838"/>
      <c r="G838"/>
      <c r="I838"/>
    </row>
    <row r="839" spans="1:9" x14ac:dyDescent="0.35">
      <c r="A839"/>
      <c r="E839"/>
      <c r="F839"/>
      <c r="G839"/>
      <c r="I839"/>
    </row>
    <row r="840" spans="1:9" x14ac:dyDescent="0.35">
      <c r="A840"/>
      <c r="E840"/>
      <c r="F840"/>
      <c r="G840"/>
      <c r="I840"/>
    </row>
    <row r="841" spans="1:9" x14ac:dyDescent="0.35">
      <c r="A841"/>
      <c r="E841"/>
      <c r="F841"/>
      <c r="G841"/>
      <c r="I841"/>
    </row>
    <row r="842" spans="1:9" x14ac:dyDescent="0.35">
      <c r="A842"/>
      <c r="E842"/>
      <c r="F842"/>
      <c r="G842"/>
      <c r="I842"/>
    </row>
    <row r="843" spans="1:9" x14ac:dyDescent="0.35">
      <c r="A843"/>
      <c r="E843"/>
      <c r="F843"/>
      <c r="G843"/>
      <c r="I843"/>
    </row>
    <row r="844" spans="1:9" x14ac:dyDescent="0.35">
      <c r="A844"/>
      <c r="E844"/>
      <c r="F844"/>
      <c r="G844"/>
      <c r="I844"/>
    </row>
    <row r="845" spans="1:9" x14ac:dyDescent="0.35">
      <c r="A845"/>
      <c r="E845"/>
      <c r="F845"/>
      <c r="G845"/>
      <c r="I845"/>
    </row>
    <row r="846" spans="1:9" x14ac:dyDescent="0.35">
      <c r="A846"/>
      <c r="E846"/>
      <c r="F846"/>
      <c r="G846"/>
      <c r="I846"/>
    </row>
    <row r="847" spans="1:9" x14ac:dyDescent="0.35">
      <c r="A847"/>
      <c r="E847"/>
      <c r="F847"/>
      <c r="G847"/>
      <c r="I847"/>
    </row>
    <row r="848" spans="1:9" x14ac:dyDescent="0.35">
      <c r="A848"/>
      <c r="E848"/>
      <c r="F848"/>
      <c r="G848"/>
      <c r="I848"/>
    </row>
    <row r="849" spans="1:9" x14ac:dyDescent="0.35">
      <c r="A849"/>
      <c r="E849"/>
      <c r="F849"/>
      <c r="G849"/>
      <c r="I849"/>
    </row>
    <row r="850" spans="1:9" x14ac:dyDescent="0.35">
      <c r="A850"/>
      <c r="E850"/>
      <c r="F850"/>
      <c r="G850"/>
      <c r="I850"/>
    </row>
    <row r="851" spans="1:9" x14ac:dyDescent="0.35">
      <c r="A851"/>
      <c r="E851"/>
      <c r="F851"/>
      <c r="G851"/>
      <c r="I851"/>
    </row>
    <row r="852" spans="1:9" x14ac:dyDescent="0.35">
      <c r="A852"/>
      <c r="E852"/>
      <c r="F852"/>
      <c r="G852"/>
      <c r="I852"/>
    </row>
    <row r="853" spans="1:9" x14ac:dyDescent="0.35">
      <c r="A853"/>
      <c r="E853"/>
      <c r="F853"/>
      <c r="G853"/>
      <c r="I853"/>
    </row>
    <row r="854" spans="1:9" x14ac:dyDescent="0.35">
      <c r="A854"/>
      <c r="E854"/>
      <c r="F854"/>
      <c r="G854"/>
      <c r="I854"/>
    </row>
    <row r="855" spans="1:9" x14ac:dyDescent="0.35">
      <c r="A855"/>
      <c r="E855"/>
      <c r="F855"/>
      <c r="G855"/>
      <c r="I855"/>
    </row>
    <row r="856" spans="1:9" x14ac:dyDescent="0.35">
      <c r="A856"/>
      <c r="E856"/>
      <c r="F856"/>
      <c r="G856"/>
      <c r="I856"/>
    </row>
    <row r="857" spans="1:9" x14ac:dyDescent="0.35">
      <c r="A857"/>
      <c r="E857"/>
      <c r="F857"/>
      <c r="G857"/>
      <c r="I857"/>
    </row>
    <row r="858" spans="1:9" x14ac:dyDescent="0.35">
      <c r="A858"/>
      <c r="E858"/>
      <c r="F858"/>
      <c r="G858"/>
      <c r="I858"/>
    </row>
    <row r="859" spans="1:9" x14ac:dyDescent="0.35">
      <c r="A859"/>
      <c r="E859"/>
      <c r="F859"/>
      <c r="G859"/>
      <c r="I859"/>
    </row>
    <row r="860" spans="1:9" x14ac:dyDescent="0.35">
      <c r="A860"/>
      <c r="E860"/>
      <c r="F860"/>
      <c r="G860"/>
      <c r="I860"/>
    </row>
    <row r="861" spans="1:9" x14ac:dyDescent="0.35">
      <c r="A861"/>
      <c r="E861"/>
      <c r="F861"/>
      <c r="G861"/>
      <c r="I861"/>
    </row>
    <row r="862" spans="1:9" x14ac:dyDescent="0.35">
      <c r="A862"/>
      <c r="E862"/>
      <c r="F862"/>
      <c r="G862"/>
      <c r="I862"/>
    </row>
    <row r="863" spans="1:9" x14ac:dyDescent="0.35">
      <c r="A863"/>
      <c r="E863"/>
      <c r="F863"/>
      <c r="G863"/>
      <c r="I863"/>
    </row>
    <row r="864" spans="1:9" x14ac:dyDescent="0.35">
      <c r="A864"/>
      <c r="E864"/>
      <c r="F864"/>
      <c r="G864"/>
      <c r="I864"/>
    </row>
    <row r="865" spans="1:9" x14ac:dyDescent="0.35">
      <c r="A865"/>
      <c r="E865"/>
      <c r="F865"/>
      <c r="G865"/>
      <c r="I865"/>
    </row>
    <row r="866" spans="1:9" x14ac:dyDescent="0.35">
      <c r="A866"/>
      <c r="E866"/>
      <c r="F866"/>
      <c r="G866"/>
      <c r="I866"/>
    </row>
    <row r="867" spans="1:9" x14ac:dyDescent="0.35">
      <c r="A867"/>
      <c r="E867"/>
      <c r="F867"/>
      <c r="G867"/>
      <c r="I867"/>
    </row>
    <row r="868" spans="1:9" x14ac:dyDescent="0.35">
      <c r="A868"/>
      <c r="E868"/>
      <c r="F868"/>
      <c r="G868"/>
      <c r="I868"/>
    </row>
    <row r="869" spans="1:9" x14ac:dyDescent="0.35">
      <c r="A869"/>
      <c r="E869"/>
      <c r="F869"/>
      <c r="G869"/>
      <c r="I869"/>
    </row>
    <row r="870" spans="1:9" x14ac:dyDescent="0.35">
      <c r="A870"/>
      <c r="E870"/>
      <c r="F870"/>
      <c r="G870"/>
      <c r="I870"/>
    </row>
    <row r="871" spans="1:9" x14ac:dyDescent="0.35">
      <c r="A871"/>
      <c r="E871"/>
      <c r="F871"/>
      <c r="G871"/>
      <c r="I871"/>
    </row>
    <row r="872" spans="1:9" x14ac:dyDescent="0.35">
      <c r="A872"/>
      <c r="E872"/>
      <c r="F872"/>
      <c r="G872"/>
      <c r="I872"/>
    </row>
    <row r="873" spans="1:9" x14ac:dyDescent="0.35">
      <c r="A873"/>
      <c r="E873"/>
      <c r="F873"/>
      <c r="G873"/>
      <c r="I873"/>
    </row>
    <row r="874" spans="1:9" x14ac:dyDescent="0.35">
      <c r="A874"/>
      <c r="E874"/>
      <c r="F874"/>
      <c r="G874"/>
      <c r="I874"/>
    </row>
    <row r="875" spans="1:9" x14ac:dyDescent="0.35">
      <c r="A875"/>
      <c r="E875"/>
      <c r="F875"/>
      <c r="G875"/>
      <c r="I875"/>
    </row>
    <row r="876" spans="1:9" x14ac:dyDescent="0.35">
      <c r="A876"/>
      <c r="E876"/>
      <c r="F876"/>
      <c r="G876"/>
      <c r="I876"/>
    </row>
    <row r="877" spans="1:9" x14ac:dyDescent="0.35">
      <c r="A877"/>
      <c r="E877"/>
      <c r="F877"/>
      <c r="G877"/>
      <c r="I877"/>
    </row>
    <row r="878" spans="1:9" x14ac:dyDescent="0.35">
      <c r="A878"/>
      <c r="E878"/>
      <c r="F878"/>
      <c r="G878"/>
      <c r="I878"/>
    </row>
    <row r="879" spans="1:9" x14ac:dyDescent="0.35">
      <c r="A879"/>
      <c r="E879"/>
      <c r="F879"/>
      <c r="G879"/>
      <c r="I879"/>
    </row>
    <row r="880" spans="1:9" x14ac:dyDescent="0.35">
      <c r="A880"/>
      <c r="E880"/>
      <c r="F880"/>
      <c r="G880"/>
      <c r="I880"/>
    </row>
    <row r="881" spans="1:9" x14ac:dyDescent="0.35">
      <c r="A881"/>
      <c r="E881"/>
      <c r="F881"/>
      <c r="G881"/>
      <c r="I881"/>
    </row>
    <row r="882" spans="1:9" x14ac:dyDescent="0.35">
      <c r="A882"/>
      <c r="E882"/>
      <c r="F882"/>
      <c r="G882"/>
      <c r="I882"/>
    </row>
    <row r="883" spans="1:9" x14ac:dyDescent="0.35">
      <c r="A883"/>
      <c r="E883"/>
      <c r="F883"/>
      <c r="G883"/>
      <c r="I883"/>
    </row>
    <row r="884" spans="1:9" x14ac:dyDescent="0.35">
      <c r="A884"/>
      <c r="E884"/>
      <c r="F884"/>
      <c r="G884"/>
      <c r="I884"/>
    </row>
    <row r="885" spans="1:9" x14ac:dyDescent="0.35">
      <c r="A885"/>
      <c r="E885"/>
      <c r="F885"/>
      <c r="G885"/>
      <c r="I885"/>
    </row>
    <row r="886" spans="1:9" x14ac:dyDescent="0.35">
      <c r="A886"/>
      <c r="E886"/>
      <c r="F886"/>
      <c r="G886"/>
      <c r="I886"/>
    </row>
    <row r="887" spans="1:9" x14ac:dyDescent="0.35">
      <c r="A887"/>
      <c r="E887"/>
      <c r="F887"/>
      <c r="G887"/>
      <c r="I887"/>
    </row>
    <row r="888" spans="1:9" x14ac:dyDescent="0.35">
      <c r="A888"/>
      <c r="E888"/>
      <c r="F888"/>
      <c r="G888"/>
      <c r="I888"/>
    </row>
    <row r="889" spans="1:9" x14ac:dyDescent="0.35">
      <c r="A889"/>
      <c r="E889"/>
      <c r="F889"/>
      <c r="G889"/>
      <c r="I889"/>
    </row>
    <row r="890" spans="1:9" x14ac:dyDescent="0.35">
      <c r="A890"/>
      <c r="E890"/>
      <c r="F890"/>
      <c r="G890"/>
      <c r="I890"/>
    </row>
    <row r="891" spans="1:9" x14ac:dyDescent="0.35">
      <c r="A891"/>
      <c r="E891"/>
      <c r="F891"/>
      <c r="G891"/>
      <c r="I891"/>
    </row>
    <row r="892" spans="1:9" x14ac:dyDescent="0.35">
      <c r="A892"/>
      <c r="E892"/>
      <c r="F892"/>
      <c r="G892"/>
      <c r="I892"/>
    </row>
    <row r="893" spans="1:9" x14ac:dyDescent="0.35">
      <c r="A893"/>
      <c r="E893"/>
      <c r="F893"/>
      <c r="G893"/>
      <c r="I893"/>
    </row>
    <row r="894" spans="1:9" x14ac:dyDescent="0.35">
      <c r="A894"/>
      <c r="E894"/>
      <c r="F894"/>
      <c r="G894"/>
      <c r="I894"/>
    </row>
    <row r="895" spans="1:9" x14ac:dyDescent="0.35">
      <c r="A895"/>
      <c r="E895"/>
      <c r="F895"/>
      <c r="G895"/>
      <c r="I895"/>
    </row>
    <row r="896" spans="1:9" x14ac:dyDescent="0.35">
      <c r="A896"/>
      <c r="E896"/>
      <c r="F896"/>
      <c r="G896"/>
      <c r="I896"/>
    </row>
    <row r="897" spans="1:9" x14ac:dyDescent="0.35">
      <c r="A897"/>
      <c r="E897"/>
      <c r="F897"/>
      <c r="G897"/>
      <c r="I897"/>
    </row>
    <row r="898" spans="1:9" x14ac:dyDescent="0.35">
      <c r="A898"/>
      <c r="E898"/>
      <c r="F898"/>
      <c r="G898"/>
      <c r="I898"/>
    </row>
    <row r="899" spans="1:9" x14ac:dyDescent="0.35">
      <c r="A899"/>
      <c r="E899"/>
      <c r="F899"/>
      <c r="G899"/>
      <c r="I899"/>
    </row>
    <row r="900" spans="1:9" x14ac:dyDescent="0.35">
      <c r="A900"/>
      <c r="E900"/>
      <c r="F900"/>
      <c r="G900"/>
      <c r="I900"/>
    </row>
    <row r="901" spans="1:9" x14ac:dyDescent="0.35">
      <c r="A901"/>
      <c r="E901"/>
      <c r="F901"/>
      <c r="G901"/>
      <c r="I901"/>
    </row>
    <row r="902" spans="1:9" x14ac:dyDescent="0.35">
      <c r="A902"/>
      <c r="E902"/>
      <c r="F902"/>
      <c r="G902"/>
      <c r="I902"/>
    </row>
    <row r="903" spans="1:9" x14ac:dyDescent="0.35">
      <c r="A903"/>
      <c r="E903"/>
      <c r="F903"/>
      <c r="G903"/>
      <c r="I903"/>
    </row>
    <row r="904" spans="1:9" x14ac:dyDescent="0.35">
      <c r="A904"/>
      <c r="E904"/>
      <c r="F904"/>
      <c r="G904"/>
      <c r="I904"/>
    </row>
    <row r="905" spans="1:9" x14ac:dyDescent="0.35">
      <c r="A905"/>
      <c r="E905"/>
      <c r="F905"/>
      <c r="G905"/>
      <c r="I905"/>
    </row>
    <row r="906" spans="1:9" x14ac:dyDescent="0.35">
      <c r="A906"/>
      <c r="E906"/>
      <c r="F906"/>
      <c r="G906"/>
      <c r="I906"/>
    </row>
    <row r="907" spans="1:9" x14ac:dyDescent="0.35">
      <c r="A907"/>
      <c r="E907"/>
      <c r="F907"/>
      <c r="G907"/>
      <c r="I907"/>
    </row>
    <row r="908" spans="1:9" x14ac:dyDescent="0.35">
      <c r="A908"/>
      <c r="E908"/>
      <c r="F908"/>
      <c r="G908"/>
      <c r="I908"/>
    </row>
    <row r="909" spans="1:9" x14ac:dyDescent="0.35">
      <c r="A909"/>
      <c r="E909"/>
      <c r="F909"/>
      <c r="G909"/>
      <c r="I909"/>
    </row>
    <row r="910" spans="1:9" x14ac:dyDescent="0.35">
      <c r="A910"/>
      <c r="E910"/>
      <c r="F910"/>
      <c r="G910"/>
      <c r="I910"/>
    </row>
    <row r="911" spans="1:9" x14ac:dyDescent="0.35">
      <c r="A911"/>
      <c r="E911"/>
      <c r="F911"/>
      <c r="G911"/>
      <c r="I911"/>
    </row>
    <row r="912" spans="1:9" x14ac:dyDescent="0.35">
      <c r="A912"/>
      <c r="E912"/>
      <c r="F912"/>
      <c r="G912"/>
      <c r="I912"/>
    </row>
    <row r="913" spans="1:9" x14ac:dyDescent="0.35">
      <c r="A913"/>
      <c r="E913"/>
      <c r="F913"/>
      <c r="G913"/>
      <c r="I913"/>
    </row>
    <row r="914" spans="1:9" x14ac:dyDescent="0.35">
      <c r="A914"/>
      <c r="E914"/>
      <c r="F914"/>
      <c r="G914"/>
      <c r="I914"/>
    </row>
    <row r="915" spans="1:9" x14ac:dyDescent="0.35">
      <c r="A915"/>
      <c r="E915"/>
      <c r="F915"/>
      <c r="G915"/>
      <c r="I915"/>
    </row>
    <row r="916" spans="1:9" x14ac:dyDescent="0.35">
      <c r="A916"/>
      <c r="E916"/>
      <c r="F916"/>
      <c r="G916"/>
      <c r="I916"/>
    </row>
    <row r="917" spans="1:9" x14ac:dyDescent="0.35">
      <c r="A917"/>
      <c r="E917"/>
      <c r="F917"/>
      <c r="G917"/>
      <c r="I917"/>
    </row>
    <row r="918" spans="1:9" x14ac:dyDescent="0.35">
      <c r="A918"/>
      <c r="E918"/>
      <c r="F918"/>
      <c r="G918"/>
      <c r="I918"/>
    </row>
    <row r="919" spans="1:9" x14ac:dyDescent="0.35">
      <c r="A919"/>
      <c r="E919"/>
      <c r="F919"/>
      <c r="G919"/>
      <c r="I919"/>
    </row>
    <row r="920" spans="1:9" x14ac:dyDescent="0.35">
      <c r="A920"/>
      <c r="E920"/>
      <c r="F920"/>
      <c r="G920"/>
      <c r="I920"/>
    </row>
    <row r="921" spans="1:9" x14ac:dyDescent="0.35">
      <c r="A921"/>
      <c r="E921"/>
      <c r="F921"/>
      <c r="G921"/>
      <c r="I921"/>
    </row>
    <row r="922" spans="1:9" x14ac:dyDescent="0.35">
      <c r="A922"/>
      <c r="E922"/>
      <c r="F922"/>
      <c r="G922"/>
      <c r="I922"/>
    </row>
    <row r="923" spans="1:9" x14ac:dyDescent="0.35">
      <c r="A923"/>
      <c r="E923"/>
      <c r="F923"/>
      <c r="G923"/>
      <c r="I923"/>
    </row>
    <row r="924" spans="1:9" x14ac:dyDescent="0.35">
      <c r="A924"/>
      <c r="E924"/>
      <c r="F924"/>
      <c r="G924"/>
      <c r="I924"/>
    </row>
    <row r="925" spans="1:9" x14ac:dyDescent="0.35">
      <c r="A925"/>
      <c r="E925"/>
      <c r="F925"/>
      <c r="G925"/>
      <c r="I925"/>
    </row>
    <row r="926" spans="1:9" x14ac:dyDescent="0.35">
      <c r="A926"/>
      <c r="E926"/>
      <c r="F926"/>
      <c r="G926"/>
      <c r="I926"/>
    </row>
    <row r="927" spans="1:9" x14ac:dyDescent="0.35">
      <c r="A927"/>
      <c r="E927"/>
      <c r="F927"/>
      <c r="G927"/>
      <c r="I927"/>
    </row>
    <row r="928" spans="1:9" x14ac:dyDescent="0.35">
      <c r="A928"/>
      <c r="E928"/>
      <c r="F928"/>
      <c r="G928"/>
      <c r="I928"/>
    </row>
    <row r="929" spans="1:9" x14ac:dyDescent="0.35">
      <c r="A929"/>
      <c r="E929"/>
      <c r="F929"/>
      <c r="G929"/>
      <c r="I929"/>
    </row>
    <row r="930" spans="1:9" x14ac:dyDescent="0.35">
      <c r="A930"/>
      <c r="E930"/>
      <c r="F930"/>
      <c r="G930"/>
      <c r="I930"/>
    </row>
    <row r="931" spans="1:9" x14ac:dyDescent="0.35">
      <c r="A931"/>
      <c r="E931"/>
      <c r="F931"/>
      <c r="G931"/>
      <c r="I931"/>
    </row>
    <row r="932" spans="1:9" x14ac:dyDescent="0.35">
      <c r="A932"/>
      <c r="E932"/>
      <c r="F932"/>
      <c r="G932"/>
      <c r="I932"/>
    </row>
    <row r="933" spans="1:9" x14ac:dyDescent="0.35">
      <c r="A933"/>
      <c r="E933"/>
      <c r="F933"/>
      <c r="G933"/>
      <c r="I933"/>
    </row>
    <row r="934" spans="1:9" x14ac:dyDescent="0.35">
      <c r="A934"/>
      <c r="E934"/>
      <c r="F934"/>
      <c r="G934"/>
      <c r="I934"/>
    </row>
    <row r="935" spans="1:9" x14ac:dyDescent="0.35">
      <c r="A935"/>
      <c r="E935"/>
      <c r="F935"/>
      <c r="G935"/>
      <c r="I935"/>
    </row>
    <row r="936" spans="1:9" x14ac:dyDescent="0.35">
      <c r="A936"/>
      <c r="E936"/>
      <c r="F936"/>
      <c r="G936"/>
      <c r="I936"/>
    </row>
    <row r="937" spans="1:9" x14ac:dyDescent="0.35">
      <c r="A937"/>
      <c r="E937"/>
      <c r="F937"/>
      <c r="G937"/>
      <c r="I937"/>
    </row>
    <row r="938" spans="1:9" x14ac:dyDescent="0.35">
      <c r="A938"/>
      <c r="E938"/>
      <c r="F938"/>
      <c r="G938"/>
      <c r="I938"/>
    </row>
    <row r="939" spans="1:9" x14ac:dyDescent="0.35">
      <c r="A939"/>
      <c r="E939"/>
      <c r="F939"/>
      <c r="G939"/>
      <c r="I939"/>
    </row>
    <row r="940" spans="1:9" x14ac:dyDescent="0.35">
      <c r="A940"/>
      <c r="E940"/>
      <c r="F940"/>
      <c r="G940"/>
      <c r="I940"/>
    </row>
    <row r="941" spans="1:9" x14ac:dyDescent="0.35">
      <c r="A941"/>
      <c r="E941"/>
      <c r="F941"/>
      <c r="G941"/>
      <c r="I941"/>
    </row>
    <row r="942" spans="1:9" x14ac:dyDescent="0.35">
      <c r="A942"/>
      <c r="E942"/>
      <c r="F942"/>
      <c r="G942"/>
      <c r="I942"/>
    </row>
    <row r="943" spans="1:9" x14ac:dyDescent="0.35">
      <c r="A943"/>
      <c r="E943"/>
      <c r="F943"/>
      <c r="G943"/>
      <c r="I943"/>
    </row>
    <row r="944" spans="1:9" x14ac:dyDescent="0.35">
      <c r="A944"/>
      <c r="E944"/>
      <c r="F944"/>
      <c r="G944"/>
      <c r="I944"/>
    </row>
    <row r="945" spans="1:9" x14ac:dyDescent="0.35">
      <c r="A945"/>
      <c r="E945"/>
      <c r="F945"/>
      <c r="G945"/>
      <c r="I945"/>
    </row>
    <row r="946" spans="1:9" x14ac:dyDescent="0.35">
      <c r="A946"/>
      <c r="E946"/>
      <c r="F946"/>
      <c r="G946"/>
      <c r="I946"/>
    </row>
    <row r="947" spans="1:9" x14ac:dyDescent="0.35">
      <c r="A947"/>
      <c r="E947"/>
      <c r="F947"/>
      <c r="G947"/>
      <c r="I947"/>
    </row>
    <row r="948" spans="1:9" x14ac:dyDescent="0.35">
      <c r="A948"/>
      <c r="E948"/>
      <c r="F948"/>
      <c r="G948"/>
      <c r="I948"/>
    </row>
    <row r="949" spans="1:9" x14ac:dyDescent="0.35">
      <c r="A949"/>
      <c r="E949"/>
      <c r="F949"/>
      <c r="G949"/>
      <c r="I949"/>
    </row>
    <row r="950" spans="1:9" x14ac:dyDescent="0.35">
      <c r="A950"/>
      <c r="E950"/>
      <c r="F950"/>
      <c r="G950"/>
      <c r="I950"/>
    </row>
    <row r="951" spans="1:9" x14ac:dyDescent="0.35">
      <c r="A951"/>
      <c r="E951"/>
      <c r="F951"/>
      <c r="G951"/>
      <c r="I951"/>
    </row>
    <row r="952" spans="1:9" x14ac:dyDescent="0.35">
      <c r="A952"/>
      <c r="E952"/>
      <c r="F952"/>
      <c r="G952"/>
      <c r="I952"/>
    </row>
    <row r="953" spans="1:9" x14ac:dyDescent="0.35">
      <c r="A953"/>
      <c r="E953"/>
      <c r="F953"/>
      <c r="G953"/>
      <c r="I953"/>
    </row>
    <row r="954" spans="1:9" x14ac:dyDescent="0.35">
      <c r="A954"/>
      <c r="E954"/>
      <c r="F954"/>
      <c r="G954"/>
      <c r="I954"/>
    </row>
    <row r="955" spans="1:9" x14ac:dyDescent="0.35">
      <c r="A955"/>
      <c r="E955"/>
      <c r="F955"/>
      <c r="G955"/>
      <c r="I955"/>
    </row>
    <row r="956" spans="1:9" x14ac:dyDescent="0.35">
      <c r="A956"/>
      <c r="E956"/>
      <c r="F956"/>
      <c r="G956"/>
      <c r="I956"/>
    </row>
    <row r="957" spans="1:9" x14ac:dyDescent="0.35">
      <c r="A957"/>
      <c r="E957"/>
      <c r="F957"/>
      <c r="G957"/>
      <c r="I957"/>
    </row>
    <row r="958" spans="1:9" x14ac:dyDescent="0.35">
      <c r="A958"/>
      <c r="E958"/>
      <c r="F958"/>
      <c r="G958"/>
      <c r="I958"/>
    </row>
    <row r="959" spans="1:9" x14ac:dyDescent="0.35">
      <c r="A959"/>
      <c r="E959"/>
      <c r="F959"/>
      <c r="G959"/>
      <c r="I959"/>
    </row>
    <row r="960" spans="1:9" x14ac:dyDescent="0.35">
      <c r="A960"/>
      <c r="E960"/>
      <c r="F960"/>
      <c r="G960"/>
      <c r="I960"/>
    </row>
    <row r="961" spans="1:9" x14ac:dyDescent="0.35">
      <c r="A961"/>
      <c r="E961"/>
      <c r="F961"/>
      <c r="G961"/>
      <c r="I961"/>
    </row>
    <row r="962" spans="1:9" x14ac:dyDescent="0.35">
      <c r="A962"/>
      <c r="E962"/>
      <c r="F962"/>
      <c r="G962"/>
      <c r="I962"/>
    </row>
    <row r="963" spans="1:9" x14ac:dyDescent="0.35">
      <c r="A963"/>
      <c r="E963"/>
      <c r="F963"/>
      <c r="G963"/>
      <c r="I963"/>
    </row>
    <row r="964" spans="1:9" x14ac:dyDescent="0.35">
      <c r="A964"/>
      <c r="E964"/>
      <c r="F964"/>
      <c r="G964"/>
      <c r="I964"/>
    </row>
    <row r="965" spans="1:9" x14ac:dyDescent="0.35">
      <c r="A965"/>
      <c r="E965"/>
      <c r="F965"/>
      <c r="G965"/>
      <c r="I965"/>
    </row>
    <row r="966" spans="1:9" x14ac:dyDescent="0.35">
      <c r="A966"/>
      <c r="E966"/>
      <c r="F966"/>
      <c r="G966"/>
      <c r="I966"/>
    </row>
    <row r="967" spans="1:9" x14ac:dyDescent="0.35">
      <c r="A967"/>
      <c r="E967"/>
      <c r="F967"/>
      <c r="G967"/>
      <c r="I967"/>
    </row>
    <row r="968" spans="1:9" x14ac:dyDescent="0.35">
      <c r="A968"/>
      <c r="E968"/>
      <c r="F968"/>
      <c r="G968"/>
      <c r="I968"/>
    </row>
    <row r="969" spans="1:9" x14ac:dyDescent="0.35">
      <c r="A969"/>
      <c r="E969"/>
      <c r="F969"/>
      <c r="G969"/>
      <c r="I969"/>
    </row>
    <row r="970" spans="1:9" x14ac:dyDescent="0.35">
      <c r="A970"/>
      <c r="E970"/>
      <c r="F970"/>
      <c r="G970"/>
      <c r="I970"/>
    </row>
    <row r="971" spans="1:9" x14ac:dyDescent="0.35">
      <c r="A971"/>
      <c r="E971"/>
      <c r="F971"/>
      <c r="G971"/>
      <c r="I971"/>
    </row>
    <row r="972" spans="1:9" x14ac:dyDescent="0.35">
      <c r="A972"/>
      <c r="E972"/>
      <c r="F972"/>
      <c r="G972"/>
      <c r="I972"/>
    </row>
    <row r="973" spans="1:9" x14ac:dyDescent="0.35">
      <c r="A973"/>
      <c r="E973"/>
      <c r="F973"/>
      <c r="G973"/>
      <c r="I973"/>
    </row>
    <row r="974" spans="1:9" x14ac:dyDescent="0.35">
      <c r="A974"/>
      <c r="E974"/>
      <c r="F974"/>
      <c r="G974"/>
      <c r="I974"/>
    </row>
    <row r="975" spans="1:9" x14ac:dyDescent="0.35">
      <c r="A975"/>
      <c r="E975"/>
      <c r="F975"/>
      <c r="G975"/>
      <c r="I975"/>
    </row>
    <row r="976" spans="1:9" x14ac:dyDescent="0.35">
      <c r="A976"/>
      <c r="E976"/>
      <c r="F976"/>
      <c r="G976"/>
      <c r="I976"/>
    </row>
    <row r="977" spans="1:9" x14ac:dyDescent="0.35">
      <c r="A977"/>
      <c r="E977"/>
      <c r="F977"/>
      <c r="G977"/>
      <c r="I977"/>
    </row>
    <row r="978" spans="1:9" x14ac:dyDescent="0.35">
      <c r="A978"/>
      <c r="E978"/>
      <c r="F978"/>
      <c r="G978"/>
      <c r="I978"/>
    </row>
    <row r="979" spans="1:9" x14ac:dyDescent="0.35">
      <c r="A979"/>
      <c r="E979"/>
      <c r="F979"/>
      <c r="G979"/>
      <c r="I979"/>
    </row>
    <row r="980" spans="1:9" x14ac:dyDescent="0.35">
      <c r="A980"/>
      <c r="E980"/>
      <c r="F980"/>
      <c r="G980"/>
      <c r="I980"/>
    </row>
    <row r="981" spans="1:9" x14ac:dyDescent="0.35">
      <c r="A981"/>
      <c r="E981"/>
      <c r="F981"/>
      <c r="G981"/>
      <c r="I981"/>
    </row>
    <row r="982" spans="1:9" x14ac:dyDescent="0.35">
      <c r="A982"/>
      <c r="E982"/>
      <c r="F982"/>
      <c r="G982"/>
      <c r="I982"/>
    </row>
    <row r="983" spans="1:9" x14ac:dyDescent="0.35">
      <c r="A983"/>
      <c r="E983"/>
      <c r="F983"/>
      <c r="G983"/>
      <c r="I983"/>
    </row>
    <row r="984" spans="1:9" x14ac:dyDescent="0.35">
      <c r="A984"/>
      <c r="E984"/>
      <c r="F984"/>
      <c r="G984"/>
      <c r="I984"/>
    </row>
    <row r="985" spans="1:9" x14ac:dyDescent="0.35">
      <c r="A985"/>
      <c r="E985"/>
      <c r="F985"/>
      <c r="G985"/>
      <c r="I985"/>
    </row>
    <row r="986" spans="1:9" x14ac:dyDescent="0.35">
      <c r="A986"/>
      <c r="E986"/>
      <c r="F986"/>
      <c r="G986"/>
      <c r="I986"/>
    </row>
    <row r="987" spans="1:9" x14ac:dyDescent="0.35">
      <c r="A987"/>
      <c r="E987"/>
      <c r="F987"/>
      <c r="G987"/>
      <c r="I987"/>
    </row>
    <row r="988" spans="1:9" x14ac:dyDescent="0.35">
      <c r="A988"/>
      <c r="E988"/>
      <c r="F988"/>
      <c r="G988"/>
      <c r="I988"/>
    </row>
    <row r="989" spans="1:9" x14ac:dyDescent="0.35">
      <c r="A989"/>
      <c r="E989"/>
      <c r="F989"/>
      <c r="G989"/>
      <c r="I989"/>
    </row>
    <row r="990" spans="1:9" x14ac:dyDescent="0.35">
      <c r="A990"/>
      <c r="E990"/>
      <c r="F990"/>
      <c r="G990"/>
      <c r="I990"/>
    </row>
    <row r="991" spans="1:9" x14ac:dyDescent="0.35">
      <c r="A991"/>
      <c r="E991"/>
      <c r="F991"/>
      <c r="G991"/>
      <c r="I991"/>
    </row>
    <row r="992" spans="1:9" x14ac:dyDescent="0.35">
      <c r="A992"/>
      <c r="E992"/>
      <c r="F992"/>
      <c r="G992"/>
      <c r="I992"/>
    </row>
    <row r="993" spans="1:9" x14ac:dyDescent="0.35">
      <c r="A993"/>
      <c r="E993"/>
      <c r="F993"/>
      <c r="G993"/>
      <c r="I993"/>
    </row>
    <row r="994" spans="1:9" x14ac:dyDescent="0.35">
      <c r="A994"/>
      <c r="E994"/>
      <c r="F994"/>
      <c r="G994"/>
      <c r="I994"/>
    </row>
    <row r="995" spans="1:9" x14ac:dyDescent="0.35">
      <c r="A995"/>
      <c r="E995"/>
      <c r="F995"/>
      <c r="G995"/>
      <c r="I995"/>
    </row>
    <row r="996" spans="1:9" x14ac:dyDescent="0.35">
      <c r="A996"/>
      <c r="E996"/>
      <c r="F996"/>
      <c r="G996"/>
      <c r="I996"/>
    </row>
    <row r="997" spans="1:9" x14ac:dyDescent="0.35">
      <c r="A997"/>
      <c r="E997"/>
      <c r="F997"/>
      <c r="G997"/>
      <c r="I997"/>
    </row>
    <row r="998" spans="1:9" x14ac:dyDescent="0.35">
      <c r="A998"/>
      <c r="E998"/>
      <c r="F998"/>
      <c r="G998"/>
      <c r="I998"/>
    </row>
    <row r="999" spans="1:9" x14ac:dyDescent="0.35">
      <c r="A999"/>
      <c r="E999"/>
      <c r="F999"/>
      <c r="G999"/>
      <c r="I999"/>
    </row>
    <row r="1000" spans="1:9" x14ac:dyDescent="0.35">
      <c r="A1000"/>
      <c r="E1000"/>
      <c r="F1000"/>
      <c r="G1000"/>
      <c r="I1000"/>
    </row>
    <row r="1001" spans="1:9" x14ac:dyDescent="0.35">
      <c r="A1001"/>
      <c r="E1001"/>
      <c r="F1001"/>
      <c r="G1001"/>
      <c r="I1001"/>
    </row>
    <row r="1002" spans="1:9" x14ac:dyDescent="0.35">
      <c r="A1002"/>
      <c r="E1002"/>
      <c r="F1002"/>
      <c r="G1002"/>
      <c r="I1002"/>
    </row>
    <row r="1003" spans="1:9" x14ac:dyDescent="0.35">
      <c r="A1003"/>
      <c r="E1003"/>
      <c r="F1003"/>
      <c r="G1003"/>
      <c r="I1003"/>
    </row>
    <row r="1004" spans="1:9" x14ac:dyDescent="0.35">
      <c r="A1004"/>
      <c r="E1004"/>
      <c r="F1004"/>
      <c r="G1004"/>
      <c r="I1004"/>
    </row>
    <row r="1005" spans="1:9" x14ac:dyDescent="0.35">
      <c r="A1005"/>
      <c r="E1005"/>
      <c r="F1005"/>
      <c r="G1005"/>
      <c r="I1005"/>
    </row>
    <row r="1006" spans="1:9" x14ac:dyDescent="0.35">
      <c r="A1006"/>
      <c r="E1006"/>
      <c r="F1006"/>
      <c r="G1006"/>
      <c r="I1006"/>
    </row>
    <row r="1007" spans="1:9" x14ac:dyDescent="0.35">
      <c r="A1007"/>
      <c r="E1007"/>
      <c r="F1007"/>
      <c r="G1007"/>
      <c r="I1007"/>
    </row>
    <row r="1008" spans="1:9" x14ac:dyDescent="0.35">
      <c r="A1008"/>
      <c r="E1008"/>
      <c r="F1008"/>
      <c r="G1008"/>
      <c r="I1008"/>
    </row>
    <row r="1009" spans="1:9" x14ac:dyDescent="0.35">
      <c r="A1009"/>
      <c r="E1009"/>
      <c r="F1009"/>
      <c r="G1009"/>
      <c r="I1009"/>
    </row>
    <row r="1010" spans="1:9" x14ac:dyDescent="0.35">
      <c r="A1010"/>
      <c r="E1010"/>
      <c r="F1010"/>
      <c r="G1010"/>
      <c r="I1010"/>
    </row>
    <row r="1011" spans="1:9" x14ac:dyDescent="0.35">
      <c r="A1011"/>
      <c r="E1011"/>
      <c r="F1011"/>
      <c r="G1011"/>
      <c r="I1011"/>
    </row>
    <row r="1012" spans="1:9" x14ac:dyDescent="0.35">
      <c r="A1012"/>
      <c r="E1012"/>
      <c r="F1012"/>
      <c r="G1012"/>
      <c r="I1012"/>
    </row>
    <row r="1013" spans="1:9" x14ac:dyDescent="0.35">
      <c r="A1013"/>
      <c r="E1013"/>
      <c r="F1013"/>
      <c r="G1013"/>
      <c r="I1013"/>
    </row>
    <row r="1014" spans="1:9" x14ac:dyDescent="0.35">
      <c r="A1014"/>
      <c r="E1014"/>
      <c r="F1014"/>
      <c r="G1014"/>
      <c r="I1014"/>
    </row>
    <row r="1015" spans="1:9" x14ac:dyDescent="0.35">
      <c r="A1015"/>
      <c r="E1015"/>
      <c r="F1015"/>
      <c r="G1015"/>
      <c r="I1015"/>
    </row>
    <row r="1016" spans="1:9" x14ac:dyDescent="0.35">
      <c r="A1016"/>
      <c r="E1016"/>
      <c r="F1016"/>
      <c r="G1016"/>
      <c r="I1016"/>
    </row>
    <row r="1017" spans="1:9" x14ac:dyDescent="0.35">
      <c r="A1017"/>
      <c r="E1017"/>
      <c r="F1017"/>
      <c r="G1017"/>
      <c r="I1017"/>
    </row>
    <row r="1018" spans="1:9" x14ac:dyDescent="0.35">
      <c r="A1018"/>
      <c r="E1018"/>
      <c r="F1018"/>
      <c r="G1018"/>
      <c r="I1018"/>
    </row>
    <row r="1019" spans="1:9" x14ac:dyDescent="0.35">
      <c r="A1019"/>
      <c r="E1019"/>
      <c r="F1019"/>
      <c r="G1019"/>
      <c r="I1019"/>
    </row>
    <row r="1020" spans="1:9" x14ac:dyDescent="0.35">
      <c r="A1020"/>
      <c r="E1020"/>
      <c r="F1020"/>
      <c r="G1020"/>
      <c r="I1020"/>
    </row>
    <row r="1021" spans="1:9" x14ac:dyDescent="0.35">
      <c r="A1021"/>
      <c r="E1021"/>
      <c r="F1021"/>
      <c r="G1021"/>
      <c r="I1021"/>
    </row>
    <row r="1022" spans="1:9" x14ac:dyDescent="0.35">
      <c r="A1022"/>
      <c r="E1022"/>
      <c r="F1022"/>
      <c r="G1022"/>
      <c r="I1022"/>
    </row>
    <row r="1023" spans="1:9" x14ac:dyDescent="0.35">
      <c r="A1023"/>
      <c r="E1023"/>
      <c r="F1023"/>
      <c r="G1023"/>
      <c r="I1023"/>
    </row>
    <row r="1024" spans="1:9" x14ac:dyDescent="0.35">
      <c r="A1024"/>
      <c r="E1024"/>
      <c r="F1024"/>
      <c r="G1024"/>
      <c r="I1024"/>
    </row>
    <row r="1025" spans="1:9" x14ac:dyDescent="0.35">
      <c r="A1025"/>
      <c r="E1025"/>
      <c r="F1025"/>
      <c r="G1025"/>
      <c r="I1025"/>
    </row>
    <row r="1026" spans="1:9" x14ac:dyDescent="0.35">
      <c r="A1026"/>
      <c r="E1026"/>
      <c r="F1026"/>
      <c r="G1026"/>
      <c r="I1026"/>
    </row>
    <row r="1027" spans="1:9" x14ac:dyDescent="0.35">
      <c r="A1027"/>
      <c r="E1027"/>
      <c r="F1027"/>
      <c r="G1027"/>
      <c r="I1027"/>
    </row>
    <row r="1028" spans="1:9" x14ac:dyDescent="0.35">
      <c r="A1028"/>
      <c r="E1028"/>
      <c r="F1028"/>
      <c r="G1028"/>
      <c r="I1028"/>
    </row>
    <row r="1029" spans="1:9" x14ac:dyDescent="0.35">
      <c r="A1029"/>
      <c r="E1029"/>
      <c r="F1029"/>
      <c r="G1029"/>
      <c r="I1029"/>
    </row>
    <row r="1030" spans="1:9" x14ac:dyDescent="0.35">
      <c r="A1030"/>
      <c r="E1030"/>
      <c r="F1030"/>
      <c r="G1030"/>
      <c r="I1030"/>
    </row>
    <row r="1031" spans="1:9" x14ac:dyDescent="0.35">
      <c r="A1031"/>
      <c r="E1031"/>
      <c r="F1031"/>
      <c r="G1031"/>
      <c r="I1031"/>
    </row>
    <row r="1032" spans="1:9" x14ac:dyDescent="0.35">
      <c r="A1032"/>
      <c r="E1032"/>
      <c r="F1032"/>
      <c r="G1032"/>
      <c r="I1032"/>
    </row>
    <row r="1033" spans="1:9" x14ac:dyDescent="0.35">
      <c r="A1033"/>
      <c r="E1033"/>
      <c r="F1033"/>
      <c r="G1033"/>
      <c r="I1033"/>
    </row>
    <row r="1034" spans="1:9" x14ac:dyDescent="0.35">
      <c r="A1034"/>
      <c r="E1034"/>
      <c r="F1034"/>
      <c r="G1034"/>
      <c r="I1034"/>
    </row>
    <row r="1035" spans="1:9" x14ac:dyDescent="0.35">
      <c r="A1035"/>
      <c r="E1035"/>
      <c r="F1035"/>
      <c r="G1035"/>
      <c r="I1035"/>
    </row>
    <row r="1036" spans="1:9" x14ac:dyDescent="0.35">
      <c r="A1036"/>
      <c r="E1036"/>
      <c r="F1036"/>
      <c r="G1036"/>
      <c r="I1036"/>
    </row>
    <row r="1037" spans="1:9" x14ac:dyDescent="0.35">
      <c r="A1037"/>
      <c r="E1037"/>
      <c r="F1037"/>
      <c r="G1037"/>
      <c r="I1037"/>
    </row>
    <row r="1038" spans="1:9" x14ac:dyDescent="0.35">
      <c r="A1038"/>
      <c r="E1038"/>
      <c r="F1038"/>
      <c r="G1038"/>
      <c r="I1038"/>
    </row>
    <row r="1039" spans="1:9" x14ac:dyDescent="0.35">
      <c r="A1039"/>
      <c r="E1039"/>
      <c r="F1039"/>
      <c r="G1039"/>
      <c r="I1039"/>
    </row>
    <row r="1040" spans="1:9" x14ac:dyDescent="0.35">
      <c r="A1040"/>
      <c r="E1040"/>
      <c r="F1040"/>
      <c r="G1040"/>
      <c r="I1040"/>
    </row>
    <row r="1041" spans="1:9" x14ac:dyDescent="0.35">
      <c r="A1041"/>
      <c r="E1041"/>
      <c r="F1041"/>
      <c r="G1041"/>
      <c r="I1041"/>
    </row>
    <row r="1042" spans="1:9" x14ac:dyDescent="0.35">
      <c r="A1042"/>
      <c r="E1042"/>
      <c r="F1042"/>
      <c r="G1042"/>
      <c r="I1042"/>
    </row>
    <row r="1043" spans="1:9" x14ac:dyDescent="0.35">
      <c r="A1043"/>
      <c r="E1043"/>
      <c r="F1043"/>
      <c r="G1043"/>
      <c r="I1043"/>
    </row>
    <row r="1044" spans="1:9" x14ac:dyDescent="0.35">
      <c r="A1044"/>
      <c r="E1044"/>
      <c r="F1044"/>
      <c r="G1044"/>
      <c r="I1044"/>
    </row>
    <row r="1045" spans="1:9" x14ac:dyDescent="0.35">
      <c r="A1045"/>
      <c r="E1045"/>
      <c r="F1045"/>
      <c r="G1045"/>
      <c r="I1045"/>
    </row>
    <row r="1046" spans="1:9" x14ac:dyDescent="0.35">
      <c r="A1046"/>
      <c r="E1046"/>
      <c r="F1046"/>
      <c r="G1046"/>
      <c r="I1046"/>
    </row>
    <row r="1047" spans="1:9" x14ac:dyDescent="0.35">
      <c r="A1047"/>
      <c r="E1047"/>
      <c r="F1047"/>
      <c r="G1047"/>
      <c r="I1047"/>
    </row>
    <row r="1048" spans="1:9" x14ac:dyDescent="0.35">
      <c r="A1048"/>
      <c r="E1048"/>
      <c r="F1048"/>
      <c r="G1048"/>
      <c r="I1048"/>
    </row>
    <row r="1049" spans="1:9" x14ac:dyDescent="0.35">
      <c r="A1049"/>
      <c r="E1049"/>
      <c r="F1049"/>
      <c r="G1049"/>
      <c r="I1049"/>
    </row>
    <row r="1050" spans="1:9" x14ac:dyDescent="0.35">
      <c r="A1050"/>
      <c r="E1050"/>
      <c r="F1050"/>
      <c r="G1050"/>
      <c r="I1050"/>
    </row>
    <row r="1051" spans="1:9" x14ac:dyDescent="0.35">
      <c r="A1051"/>
      <c r="E1051"/>
      <c r="F1051"/>
      <c r="G1051"/>
      <c r="I1051"/>
    </row>
    <row r="1052" spans="1:9" x14ac:dyDescent="0.35">
      <c r="A1052"/>
      <c r="E1052"/>
      <c r="F1052"/>
      <c r="G1052"/>
      <c r="I1052"/>
    </row>
    <row r="1053" spans="1:9" x14ac:dyDescent="0.35">
      <c r="A1053"/>
      <c r="E1053"/>
      <c r="F1053"/>
      <c r="G1053"/>
      <c r="I1053"/>
    </row>
    <row r="1054" spans="1:9" x14ac:dyDescent="0.35">
      <c r="A1054"/>
      <c r="E1054"/>
      <c r="F1054"/>
      <c r="G1054"/>
      <c r="I1054"/>
    </row>
    <row r="1055" spans="1:9" x14ac:dyDescent="0.35">
      <c r="A1055"/>
      <c r="E1055"/>
      <c r="F1055"/>
      <c r="G1055"/>
      <c r="I1055"/>
    </row>
    <row r="1056" spans="1:9" x14ac:dyDescent="0.35">
      <c r="A1056"/>
      <c r="E1056"/>
      <c r="F1056"/>
      <c r="G1056"/>
      <c r="I1056"/>
    </row>
    <row r="1057" spans="1:9" x14ac:dyDescent="0.35">
      <c r="A1057"/>
      <c r="E1057"/>
      <c r="F1057"/>
      <c r="G1057"/>
      <c r="I1057"/>
    </row>
    <row r="1058" spans="1:9" x14ac:dyDescent="0.35">
      <c r="A1058"/>
      <c r="E1058"/>
      <c r="F1058"/>
      <c r="G1058"/>
      <c r="I1058"/>
    </row>
    <row r="1059" spans="1:9" x14ac:dyDescent="0.35">
      <c r="A1059"/>
      <c r="E1059"/>
      <c r="F1059"/>
      <c r="G1059"/>
      <c r="I1059"/>
    </row>
    <row r="1060" spans="1:9" x14ac:dyDescent="0.35">
      <c r="A1060"/>
      <c r="E1060"/>
      <c r="F1060"/>
      <c r="G1060"/>
      <c r="I1060"/>
    </row>
    <row r="1061" spans="1:9" x14ac:dyDescent="0.35">
      <c r="A1061"/>
      <c r="E1061"/>
      <c r="F1061"/>
      <c r="G1061"/>
      <c r="I1061"/>
    </row>
    <row r="1062" spans="1:9" x14ac:dyDescent="0.35">
      <c r="A1062"/>
      <c r="E1062"/>
      <c r="F1062"/>
      <c r="G1062"/>
      <c r="I1062"/>
    </row>
    <row r="1063" spans="1:9" x14ac:dyDescent="0.35">
      <c r="A1063"/>
      <c r="E1063"/>
      <c r="F1063"/>
      <c r="G1063"/>
      <c r="I1063"/>
    </row>
    <row r="1064" spans="1:9" x14ac:dyDescent="0.35">
      <c r="A1064"/>
      <c r="E1064"/>
      <c r="F1064"/>
      <c r="G1064"/>
      <c r="I1064"/>
    </row>
    <row r="1065" spans="1:9" x14ac:dyDescent="0.35">
      <c r="A1065"/>
      <c r="E1065"/>
      <c r="F1065"/>
      <c r="G1065"/>
      <c r="I1065"/>
    </row>
    <row r="1066" spans="1:9" x14ac:dyDescent="0.35">
      <c r="A1066"/>
      <c r="E1066"/>
      <c r="F1066"/>
      <c r="G1066"/>
      <c r="I1066"/>
    </row>
    <row r="1067" spans="1:9" x14ac:dyDescent="0.35">
      <c r="A1067"/>
      <c r="E1067"/>
      <c r="F1067"/>
      <c r="G1067"/>
      <c r="I1067"/>
    </row>
    <row r="1068" spans="1:9" x14ac:dyDescent="0.35">
      <c r="A1068"/>
      <c r="E1068"/>
      <c r="F1068"/>
      <c r="G1068"/>
      <c r="I1068"/>
    </row>
    <row r="1069" spans="1:9" x14ac:dyDescent="0.35">
      <c r="A1069"/>
      <c r="E1069"/>
      <c r="F1069"/>
      <c r="G1069"/>
      <c r="I1069"/>
    </row>
    <row r="1070" spans="1:9" x14ac:dyDescent="0.35">
      <c r="A1070"/>
      <c r="E1070"/>
      <c r="F1070"/>
      <c r="G1070"/>
      <c r="I1070"/>
    </row>
    <row r="1071" spans="1:9" x14ac:dyDescent="0.35">
      <c r="A1071"/>
      <c r="E1071"/>
      <c r="F1071"/>
      <c r="G1071"/>
      <c r="I1071"/>
    </row>
    <row r="1072" spans="1:9" x14ac:dyDescent="0.35">
      <c r="A1072"/>
      <c r="E1072"/>
      <c r="F1072"/>
      <c r="G1072"/>
      <c r="I1072"/>
    </row>
    <row r="1073" spans="1:9" x14ac:dyDescent="0.35">
      <c r="A1073"/>
      <c r="E1073"/>
      <c r="F1073"/>
      <c r="G1073"/>
      <c r="I1073"/>
    </row>
    <row r="1074" spans="1:9" x14ac:dyDescent="0.35">
      <c r="A1074"/>
      <c r="E1074"/>
      <c r="F1074"/>
      <c r="G1074"/>
      <c r="I1074"/>
    </row>
    <row r="1075" spans="1:9" x14ac:dyDescent="0.35">
      <c r="A1075"/>
      <c r="E1075"/>
      <c r="F1075"/>
      <c r="G1075"/>
      <c r="I1075"/>
    </row>
    <row r="1076" spans="1:9" x14ac:dyDescent="0.35">
      <c r="A1076"/>
      <c r="E1076"/>
      <c r="F1076"/>
      <c r="G1076"/>
      <c r="I1076"/>
    </row>
    <row r="1077" spans="1:9" x14ac:dyDescent="0.35">
      <c r="A1077"/>
      <c r="E1077"/>
      <c r="F1077"/>
      <c r="G1077"/>
      <c r="I1077"/>
    </row>
    <row r="1078" spans="1:9" x14ac:dyDescent="0.35">
      <c r="A1078"/>
      <c r="E1078"/>
      <c r="F1078"/>
      <c r="G1078"/>
      <c r="I1078"/>
    </row>
    <row r="1079" spans="1:9" x14ac:dyDescent="0.35">
      <c r="A1079"/>
      <c r="E1079"/>
      <c r="F1079"/>
      <c r="G1079"/>
      <c r="I1079"/>
    </row>
    <row r="1080" spans="1:9" x14ac:dyDescent="0.35">
      <c r="A1080"/>
      <c r="E1080"/>
      <c r="F1080"/>
      <c r="G1080"/>
      <c r="I1080"/>
    </row>
    <row r="1081" spans="1:9" x14ac:dyDescent="0.35">
      <c r="A1081"/>
      <c r="E1081"/>
      <c r="F1081"/>
      <c r="G1081"/>
      <c r="I1081"/>
    </row>
    <row r="1082" spans="1:9" x14ac:dyDescent="0.35">
      <c r="A1082"/>
      <c r="E1082"/>
      <c r="F1082"/>
      <c r="G1082"/>
      <c r="I1082"/>
    </row>
    <row r="1083" spans="1:9" x14ac:dyDescent="0.35">
      <c r="A1083"/>
      <c r="E1083"/>
      <c r="F1083"/>
      <c r="G1083"/>
      <c r="I1083"/>
    </row>
    <row r="1084" spans="1:9" x14ac:dyDescent="0.35">
      <c r="A1084"/>
      <c r="E1084"/>
      <c r="F1084"/>
      <c r="G1084"/>
      <c r="I1084"/>
    </row>
    <row r="1085" spans="1:9" x14ac:dyDescent="0.35">
      <c r="A1085"/>
      <c r="E1085"/>
      <c r="F1085"/>
      <c r="G1085"/>
      <c r="I1085"/>
    </row>
    <row r="1086" spans="1:9" x14ac:dyDescent="0.35">
      <c r="A1086"/>
      <c r="E1086"/>
      <c r="F1086"/>
      <c r="G1086"/>
      <c r="I1086"/>
    </row>
    <row r="1087" spans="1:9" x14ac:dyDescent="0.35">
      <c r="A1087"/>
      <c r="E1087"/>
      <c r="F1087"/>
      <c r="G1087"/>
      <c r="I1087"/>
    </row>
    <row r="1088" spans="1:9" x14ac:dyDescent="0.35">
      <c r="A1088"/>
      <c r="E1088"/>
      <c r="F1088"/>
      <c r="G1088"/>
      <c r="I1088"/>
    </row>
    <row r="1089" spans="1:9" x14ac:dyDescent="0.35">
      <c r="A1089"/>
      <c r="E1089"/>
      <c r="F1089"/>
      <c r="G1089"/>
      <c r="I1089"/>
    </row>
    <row r="1090" spans="1:9" x14ac:dyDescent="0.35">
      <c r="A1090"/>
      <c r="E1090"/>
      <c r="F1090"/>
      <c r="G1090"/>
      <c r="I1090"/>
    </row>
    <row r="1091" spans="1:9" x14ac:dyDescent="0.35">
      <c r="A1091"/>
      <c r="E1091"/>
      <c r="F1091"/>
      <c r="G1091"/>
      <c r="I1091"/>
    </row>
    <row r="1092" spans="1:9" x14ac:dyDescent="0.35">
      <c r="A1092"/>
      <c r="E1092"/>
      <c r="F1092"/>
      <c r="G1092"/>
      <c r="I1092"/>
    </row>
    <row r="1093" spans="1:9" x14ac:dyDescent="0.35">
      <c r="A1093"/>
      <c r="E1093"/>
      <c r="F1093"/>
      <c r="G1093"/>
      <c r="I1093"/>
    </row>
    <row r="1094" spans="1:9" x14ac:dyDescent="0.35">
      <c r="A1094"/>
      <c r="E1094"/>
      <c r="F1094"/>
      <c r="G1094"/>
      <c r="I1094"/>
    </row>
    <row r="1095" spans="1:9" x14ac:dyDescent="0.35">
      <c r="A1095"/>
      <c r="E1095"/>
      <c r="F1095"/>
      <c r="G1095"/>
      <c r="I1095"/>
    </row>
    <row r="1096" spans="1:9" x14ac:dyDescent="0.35">
      <c r="A1096"/>
      <c r="E1096"/>
      <c r="F1096"/>
      <c r="G1096"/>
      <c r="I1096"/>
    </row>
    <row r="1097" spans="1:9" x14ac:dyDescent="0.35">
      <c r="A1097"/>
      <c r="E1097"/>
      <c r="F1097"/>
      <c r="G1097"/>
      <c r="I1097"/>
    </row>
    <row r="1098" spans="1:9" x14ac:dyDescent="0.35">
      <c r="A1098"/>
      <c r="E1098"/>
      <c r="F1098"/>
      <c r="G1098"/>
      <c r="I1098"/>
    </row>
    <row r="1099" spans="1:9" x14ac:dyDescent="0.35">
      <c r="A1099"/>
      <c r="E1099"/>
      <c r="F1099"/>
      <c r="G1099"/>
      <c r="I1099"/>
    </row>
    <row r="1100" spans="1:9" x14ac:dyDescent="0.35">
      <c r="A1100"/>
      <c r="E1100"/>
      <c r="F1100"/>
      <c r="G1100"/>
      <c r="I1100"/>
    </row>
    <row r="1101" spans="1:9" x14ac:dyDescent="0.35">
      <c r="A1101"/>
      <c r="E1101"/>
      <c r="F1101"/>
      <c r="G1101"/>
      <c r="I1101"/>
    </row>
    <row r="1102" spans="1:9" x14ac:dyDescent="0.35">
      <c r="A1102"/>
      <c r="E1102"/>
      <c r="F1102"/>
      <c r="G1102"/>
      <c r="I1102"/>
    </row>
    <row r="1103" spans="1:9" x14ac:dyDescent="0.35">
      <c r="A1103"/>
      <c r="E1103"/>
      <c r="F1103"/>
      <c r="G1103"/>
      <c r="I1103"/>
    </row>
    <row r="1104" spans="1:9" x14ac:dyDescent="0.35">
      <c r="A1104"/>
      <c r="E1104"/>
      <c r="F1104"/>
      <c r="G1104"/>
      <c r="I1104"/>
    </row>
    <row r="1105" spans="1:9" x14ac:dyDescent="0.35">
      <c r="A1105"/>
      <c r="E1105"/>
      <c r="F1105"/>
      <c r="G1105"/>
      <c r="I1105"/>
    </row>
    <row r="1106" spans="1:9" x14ac:dyDescent="0.35">
      <c r="A1106"/>
      <c r="E1106"/>
      <c r="F1106"/>
      <c r="G1106"/>
      <c r="I1106"/>
    </row>
    <row r="1107" spans="1:9" x14ac:dyDescent="0.35">
      <c r="A1107"/>
      <c r="E1107"/>
      <c r="F1107"/>
      <c r="G1107"/>
      <c r="I1107"/>
    </row>
    <row r="1108" spans="1:9" x14ac:dyDescent="0.35">
      <c r="A1108"/>
      <c r="E1108"/>
      <c r="F1108"/>
      <c r="G1108"/>
      <c r="I1108"/>
    </row>
    <row r="1109" spans="1:9" x14ac:dyDescent="0.35">
      <c r="A1109"/>
      <c r="E1109"/>
      <c r="F1109"/>
      <c r="G1109"/>
      <c r="I1109"/>
    </row>
    <row r="1110" spans="1:9" x14ac:dyDescent="0.35">
      <c r="A1110"/>
      <c r="E1110"/>
      <c r="F1110"/>
      <c r="G1110"/>
      <c r="I1110"/>
    </row>
    <row r="1111" spans="1:9" x14ac:dyDescent="0.35">
      <c r="A1111"/>
      <c r="E1111"/>
      <c r="F1111"/>
      <c r="G1111"/>
      <c r="I1111"/>
    </row>
    <row r="1112" spans="1:9" x14ac:dyDescent="0.35">
      <c r="A1112"/>
      <c r="E1112"/>
      <c r="F1112"/>
      <c r="G1112"/>
      <c r="I1112"/>
    </row>
    <row r="1113" spans="1:9" x14ac:dyDescent="0.35">
      <c r="A1113"/>
      <c r="E1113"/>
      <c r="F1113"/>
      <c r="G1113"/>
      <c r="I1113"/>
    </row>
    <row r="1114" spans="1:9" x14ac:dyDescent="0.35">
      <c r="A1114"/>
      <c r="E1114"/>
      <c r="F1114"/>
      <c r="G1114"/>
      <c r="I1114"/>
    </row>
    <row r="1115" spans="1:9" x14ac:dyDescent="0.35">
      <c r="A1115"/>
      <c r="E1115"/>
      <c r="F1115"/>
      <c r="G1115"/>
      <c r="I1115"/>
    </row>
    <row r="1116" spans="1:9" x14ac:dyDescent="0.35">
      <c r="A1116"/>
      <c r="E1116"/>
      <c r="F1116"/>
      <c r="G1116"/>
      <c r="I1116"/>
    </row>
    <row r="1117" spans="1:9" x14ac:dyDescent="0.35">
      <c r="A1117"/>
      <c r="E1117"/>
      <c r="F1117"/>
      <c r="G1117"/>
      <c r="I1117"/>
    </row>
    <row r="1118" spans="1:9" x14ac:dyDescent="0.35">
      <c r="A1118"/>
      <c r="E1118"/>
      <c r="F1118"/>
      <c r="G1118"/>
      <c r="I1118"/>
    </row>
    <row r="1119" spans="1:9" x14ac:dyDescent="0.35">
      <c r="A1119"/>
      <c r="E1119"/>
      <c r="F1119"/>
      <c r="G1119"/>
      <c r="I1119"/>
    </row>
    <row r="1120" spans="1:9" x14ac:dyDescent="0.35">
      <c r="A1120"/>
      <c r="E1120"/>
      <c r="F1120"/>
      <c r="G1120"/>
      <c r="I1120"/>
    </row>
    <row r="1121" spans="1:9" x14ac:dyDescent="0.35">
      <c r="A1121"/>
      <c r="E1121"/>
      <c r="F1121"/>
      <c r="G1121"/>
      <c r="I1121"/>
    </row>
    <row r="1122" spans="1:9" x14ac:dyDescent="0.35">
      <c r="A1122"/>
      <c r="E1122"/>
      <c r="F1122"/>
      <c r="G1122"/>
      <c r="I1122"/>
    </row>
    <row r="1123" spans="1:9" x14ac:dyDescent="0.35">
      <c r="A1123"/>
      <c r="E1123"/>
      <c r="F1123"/>
      <c r="G1123"/>
      <c r="I1123"/>
    </row>
    <row r="1124" spans="1:9" x14ac:dyDescent="0.35">
      <c r="A1124"/>
      <c r="E1124"/>
      <c r="F1124"/>
      <c r="G1124"/>
      <c r="I1124"/>
    </row>
    <row r="1125" spans="1:9" x14ac:dyDescent="0.35">
      <c r="A1125"/>
      <c r="E1125"/>
      <c r="F1125"/>
      <c r="G1125"/>
      <c r="I1125"/>
    </row>
    <row r="1126" spans="1:9" x14ac:dyDescent="0.35">
      <c r="A1126"/>
      <c r="E1126"/>
      <c r="F1126"/>
      <c r="G1126"/>
      <c r="I1126"/>
    </row>
    <row r="1127" spans="1:9" x14ac:dyDescent="0.35">
      <c r="A1127"/>
      <c r="E1127"/>
      <c r="F1127"/>
      <c r="G1127"/>
      <c r="I1127"/>
    </row>
    <row r="1128" spans="1:9" x14ac:dyDescent="0.35">
      <c r="A1128"/>
      <c r="E1128"/>
      <c r="F1128"/>
      <c r="G1128"/>
      <c r="I1128"/>
    </row>
    <row r="1129" spans="1:9" x14ac:dyDescent="0.35">
      <c r="A1129"/>
      <c r="E1129"/>
      <c r="F1129"/>
      <c r="G1129"/>
      <c r="I1129"/>
    </row>
    <row r="1130" spans="1:9" x14ac:dyDescent="0.35">
      <c r="A1130"/>
      <c r="E1130"/>
      <c r="F1130"/>
      <c r="G1130"/>
      <c r="I1130"/>
    </row>
    <row r="1131" spans="1:9" x14ac:dyDescent="0.35">
      <c r="A1131"/>
      <c r="E1131"/>
      <c r="F1131"/>
      <c r="G1131"/>
      <c r="I1131"/>
    </row>
    <row r="1132" spans="1:9" x14ac:dyDescent="0.35">
      <c r="A1132"/>
      <c r="E1132"/>
      <c r="F1132"/>
      <c r="G1132"/>
      <c r="I1132"/>
    </row>
    <row r="1133" spans="1:9" x14ac:dyDescent="0.35">
      <c r="A1133"/>
      <c r="E1133"/>
      <c r="F1133"/>
      <c r="G1133"/>
      <c r="I1133"/>
    </row>
    <row r="1134" spans="1:9" x14ac:dyDescent="0.35">
      <c r="A1134"/>
      <c r="E1134"/>
      <c r="F1134"/>
      <c r="G1134"/>
      <c r="I1134"/>
    </row>
    <row r="1135" spans="1:9" x14ac:dyDescent="0.35">
      <c r="A1135"/>
      <c r="E1135"/>
      <c r="F1135"/>
      <c r="G1135"/>
      <c r="I1135"/>
    </row>
    <row r="1136" spans="1:9" x14ac:dyDescent="0.35">
      <c r="A1136"/>
      <c r="E1136"/>
      <c r="F1136"/>
      <c r="G1136"/>
      <c r="I1136"/>
    </row>
    <row r="1137" spans="1:9" x14ac:dyDescent="0.35">
      <c r="A1137"/>
      <c r="E1137"/>
      <c r="F1137"/>
      <c r="G1137"/>
      <c r="I1137"/>
    </row>
    <row r="1138" spans="1:9" x14ac:dyDescent="0.35">
      <c r="A1138"/>
      <c r="E1138"/>
      <c r="F1138"/>
      <c r="G1138"/>
      <c r="I1138"/>
    </row>
    <row r="1139" spans="1:9" x14ac:dyDescent="0.35">
      <c r="A1139"/>
      <c r="E1139"/>
      <c r="F1139"/>
      <c r="G1139"/>
      <c r="I1139"/>
    </row>
    <row r="1140" spans="1:9" x14ac:dyDescent="0.35">
      <c r="A1140"/>
      <c r="E1140"/>
      <c r="F1140"/>
      <c r="G1140"/>
      <c r="I1140"/>
    </row>
    <row r="1141" spans="1:9" x14ac:dyDescent="0.35">
      <c r="A1141"/>
      <c r="E1141"/>
      <c r="F1141"/>
      <c r="G1141"/>
      <c r="I1141"/>
    </row>
    <row r="1142" spans="1:9" x14ac:dyDescent="0.35">
      <c r="A1142"/>
      <c r="E1142"/>
      <c r="F1142"/>
      <c r="G1142"/>
      <c r="I1142"/>
    </row>
    <row r="1143" spans="1:9" x14ac:dyDescent="0.35">
      <c r="A1143"/>
      <c r="E1143"/>
      <c r="F1143"/>
      <c r="G1143"/>
      <c r="I1143"/>
    </row>
    <row r="1144" spans="1:9" x14ac:dyDescent="0.35">
      <c r="A1144"/>
      <c r="E1144"/>
      <c r="F1144"/>
      <c r="G1144"/>
      <c r="I1144"/>
    </row>
    <row r="1145" spans="1:9" x14ac:dyDescent="0.35">
      <c r="A1145"/>
      <c r="E1145"/>
      <c r="F1145"/>
      <c r="G1145"/>
      <c r="I1145"/>
    </row>
    <row r="1146" spans="1:9" x14ac:dyDescent="0.35">
      <c r="A1146"/>
      <c r="E1146"/>
      <c r="F1146"/>
      <c r="G1146"/>
      <c r="I1146"/>
    </row>
    <row r="1147" spans="1:9" x14ac:dyDescent="0.35">
      <c r="A1147"/>
      <c r="E1147"/>
      <c r="F1147"/>
      <c r="G1147"/>
      <c r="I1147"/>
    </row>
    <row r="1148" spans="1:9" x14ac:dyDescent="0.35">
      <c r="A1148"/>
      <c r="E1148"/>
      <c r="F1148"/>
      <c r="G1148"/>
      <c r="I1148"/>
    </row>
    <row r="1149" spans="1:9" x14ac:dyDescent="0.35">
      <c r="A1149"/>
      <c r="E1149"/>
      <c r="F1149"/>
      <c r="G1149"/>
      <c r="I1149"/>
    </row>
    <row r="1150" spans="1:9" x14ac:dyDescent="0.35">
      <c r="A1150"/>
      <c r="E1150"/>
      <c r="F1150"/>
      <c r="G1150"/>
      <c r="I1150"/>
    </row>
    <row r="1151" spans="1:9" x14ac:dyDescent="0.35">
      <c r="A1151"/>
      <c r="E1151"/>
      <c r="F1151"/>
      <c r="G1151"/>
      <c r="I1151"/>
    </row>
    <row r="1152" spans="1:9" x14ac:dyDescent="0.35">
      <c r="A1152"/>
      <c r="E1152"/>
      <c r="F1152"/>
      <c r="G1152"/>
      <c r="I1152"/>
    </row>
    <row r="1153" spans="1:9" x14ac:dyDescent="0.35">
      <c r="A1153"/>
      <c r="E1153"/>
      <c r="F1153"/>
      <c r="G1153"/>
      <c r="I1153"/>
    </row>
    <row r="1154" spans="1:9" x14ac:dyDescent="0.35">
      <c r="A1154"/>
      <c r="E1154"/>
      <c r="F1154"/>
      <c r="G1154"/>
      <c r="I1154"/>
    </row>
    <row r="1155" spans="1:9" x14ac:dyDescent="0.35">
      <c r="A1155"/>
      <c r="E1155"/>
      <c r="F1155"/>
      <c r="G1155"/>
      <c r="I1155"/>
    </row>
    <row r="1156" spans="1:9" x14ac:dyDescent="0.35">
      <c r="A1156"/>
      <c r="E1156"/>
      <c r="F1156"/>
      <c r="G1156"/>
      <c r="I1156"/>
    </row>
    <row r="1157" spans="1:9" x14ac:dyDescent="0.35">
      <c r="A1157"/>
      <c r="E1157"/>
      <c r="F1157"/>
      <c r="G1157"/>
      <c r="I1157"/>
    </row>
    <row r="1158" spans="1:9" x14ac:dyDescent="0.35">
      <c r="A1158"/>
      <c r="E1158"/>
      <c r="F1158"/>
      <c r="G1158"/>
      <c r="I1158"/>
    </row>
    <row r="1159" spans="1:9" x14ac:dyDescent="0.35">
      <c r="A1159"/>
      <c r="E1159"/>
      <c r="F1159"/>
      <c r="G1159"/>
      <c r="I1159"/>
    </row>
    <row r="1160" spans="1:9" x14ac:dyDescent="0.35">
      <c r="A1160"/>
      <c r="E1160"/>
      <c r="F1160"/>
      <c r="G1160"/>
      <c r="I1160"/>
    </row>
    <row r="1161" spans="1:9" x14ac:dyDescent="0.35">
      <c r="A1161"/>
      <c r="E1161"/>
      <c r="F1161"/>
      <c r="G1161"/>
      <c r="I1161"/>
    </row>
    <row r="1162" spans="1:9" x14ac:dyDescent="0.35">
      <c r="A1162"/>
      <c r="E1162"/>
      <c r="F1162"/>
      <c r="G1162"/>
      <c r="I1162"/>
    </row>
    <row r="1163" spans="1:9" x14ac:dyDescent="0.35">
      <c r="A1163"/>
      <c r="E1163"/>
      <c r="F1163"/>
      <c r="G1163"/>
      <c r="I1163"/>
    </row>
    <row r="1164" spans="1:9" x14ac:dyDescent="0.35">
      <c r="A1164"/>
      <c r="E1164"/>
      <c r="F1164"/>
      <c r="G1164"/>
      <c r="I1164"/>
    </row>
    <row r="1165" spans="1:9" x14ac:dyDescent="0.35">
      <c r="A1165"/>
      <c r="E1165"/>
      <c r="F1165"/>
      <c r="G1165"/>
      <c r="I1165"/>
    </row>
    <row r="1166" spans="1:9" x14ac:dyDescent="0.35">
      <c r="A1166"/>
      <c r="E1166"/>
      <c r="F1166"/>
      <c r="G1166"/>
      <c r="I1166"/>
    </row>
    <row r="1167" spans="1:9" x14ac:dyDescent="0.35">
      <c r="A1167"/>
      <c r="E1167"/>
      <c r="F1167"/>
      <c r="G1167"/>
      <c r="I1167"/>
    </row>
    <row r="1168" spans="1:9" x14ac:dyDescent="0.35">
      <c r="A1168"/>
      <c r="E1168"/>
      <c r="F1168"/>
      <c r="G1168"/>
      <c r="I1168"/>
    </row>
    <row r="1169" spans="1:9" x14ac:dyDescent="0.35">
      <c r="A1169"/>
      <c r="E1169"/>
      <c r="F1169"/>
      <c r="G1169"/>
      <c r="I1169"/>
    </row>
    <row r="1170" spans="1:9" x14ac:dyDescent="0.35">
      <c r="A1170"/>
      <c r="E1170"/>
      <c r="F1170"/>
      <c r="G1170"/>
      <c r="I1170"/>
    </row>
    <row r="1171" spans="1:9" x14ac:dyDescent="0.35">
      <c r="A1171"/>
      <c r="E1171"/>
      <c r="F1171"/>
      <c r="G1171"/>
      <c r="I1171"/>
    </row>
    <row r="1172" spans="1:9" x14ac:dyDescent="0.35">
      <c r="A1172"/>
      <c r="E1172"/>
      <c r="F1172"/>
      <c r="G1172"/>
      <c r="I1172"/>
    </row>
    <row r="1173" spans="1:9" x14ac:dyDescent="0.35">
      <c r="A1173"/>
      <c r="E1173"/>
      <c r="F1173"/>
      <c r="G1173"/>
      <c r="I1173"/>
    </row>
    <row r="1174" spans="1:9" x14ac:dyDescent="0.35">
      <c r="A1174"/>
      <c r="E1174"/>
      <c r="F1174"/>
      <c r="G1174"/>
      <c r="I1174"/>
    </row>
    <row r="1175" spans="1:9" x14ac:dyDescent="0.35">
      <c r="A1175"/>
      <c r="E1175"/>
      <c r="F1175"/>
      <c r="G1175"/>
      <c r="I1175"/>
    </row>
    <row r="1176" spans="1:9" x14ac:dyDescent="0.35">
      <c r="A1176"/>
      <c r="E1176"/>
      <c r="F1176"/>
      <c r="G1176"/>
      <c r="I1176"/>
    </row>
    <row r="1177" spans="1:9" x14ac:dyDescent="0.35">
      <c r="A1177"/>
      <c r="E1177"/>
      <c r="F1177"/>
      <c r="G1177"/>
      <c r="I1177"/>
    </row>
    <row r="1178" spans="1:9" x14ac:dyDescent="0.35">
      <c r="A1178"/>
      <c r="E1178"/>
      <c r="F1178"/>
      <c r="G1178"/>
      <c r="I1178"/>
    </row>
    <row r="1179" spans="1:9" x14ac:dyDescent="0.35">
      <c r="A1179"/>
      <c r="E1179"/>
      <c r="F1179"/>
      <c r="G1179"/>
      <c r="I1179"/>
    </row>
    <row r="1180" spans="1:9" x14ac:dyDescent="0.35">
      <c r="A1180"/>
      <c r="E1180"/>
      <c r="F1180"/>
      <c r="G1180"/>
      <c r="I1180"/>
    </row>
    <row r="1181" spans="1:9" x14ac:dyDescent="0.35">
      <c r="A1181"/>
      <c r="E1181"/>
      <c r="F1181"/>
      <c r="G1181"/>
      <c r="I1181"/>
    </row>
    <row r="1182" spans="1:9" x14ac:dyDescent="0.35">
      <c r="A1182"/>
      <c r="E1182"/>
      <c r="F1182"/>
      <c r="G1182"/>
      <c r="I1182"/>
    </row>
    <row r="1183" spans="1:9" x14ac:dyDescent="0.35">
      <c r="A1183"/>
      <c r="E1183"/>
      <c r="F1183"/>
      <c r="G1183"/>
      <c r="I1183"/>
    </row>
    <row r="1184" spans="1:9" x14ac:dyDescent="0.35">
      <c r="A1184"/>
      <c r="E1184"/>
      <c r="F1184"/>
      <c r="G1184"/>
      <c r="I1184"/>
    </row>
    <row r="1185" spans="1:9" x14ac:dyDescent="0.35">
      <c r="A1185"/>
      <c r="E1185"/>
      <c r="F1185"/>
      <c r="G1185"/>
      <c r="I1185"/>
    </row>
    <row r="1186" spans="1:9" x14ac:dyDescent="0.35">
      <c r="A1186"/>
      <c r="E1186"/>
      <c r="F1186"/>
      <c r="G1186"/>
      <c r="I1186"/>
    </row>
    <row r="1187" spans="1:9" x14ac:dyDescent="0.35">
      <c r="A1187"/>
      <c r="E1187"/>
      <c r="F1187"/>
      <c r="G1187"/>
      <c r="I1187"/>
    </row>
    <row r="1188" spans="1:9" x14ac:dyDescent="0.35">
      <c r="A1188"/>
      <c r="E1188"/>
      <c r="F1188"/>
      <c r="G1188"/>
      <c r="I1188"/>
    </row>
    <row r="1189" spans="1:9" x14ac:dyDescent="0.35">
      <c r="A1189"/>
      <c r="E1189"/>
      <c r="F1189"/>
      <c r="G1189"/>
      <c r="I1189"/>
    </row>
    <row r="1190" spans="1:9" x14ac:dyDescent="0.35">
      <c r="A1190"/>
      <c r="E1190"/>
      <c r="F1190"/>
      <c r="G1190"/>
      <c r="I1190"/>
    </row>
    <row r="1191" spans="1:9" x14ac:dyDescent="0.35">
      <c r="A1191"/>
      <c r="E1191"/>
      <c r="F1191"/>
      <c r="G1191"/>
      <c r="I1191"/>
    </row>
    <row r="1192" spans="1:9" x14ac:dyDescent="0.35">
      <c r="A1192"/>
      <c r="E1192"/>
      <c r="F1192"/>
      <c r="G1192"/>
      <c r="I1192"/>
    </row>
    <row r="1193" spans="1:9" x14ac:dyDescent="0.35">
      <c r="A1193"/>
      <c r="E1193"/>
      <c r="F1193"/>
      <c r="G1193"/>
      <c r="I1193"/>
    </row>
    <row r="1194" spans="1:9" x14ac:dyDescent="0.35">
      <c r="A1194"/>
      <c r="E1194"/>
      <c r="F1194"/>
      <c r="G1194"/>
      <c r="I1194"/>
    </row>
    <row r="1195" spans="1:9" x14ac:dyDescent="0.35">
      <c r="A1195"/>
      <c r="E1195"/>
      <c r="F1195"/>
      <c r="G1195"/>
      <c r="I1195"/>
    </row>
    <row r="1196" spans="1:9" x14ac:dyDescent="0.35">
      <c r="A1196"/>
      <c r="E1196"/>
      <c r="F1196"/>
      <c r="G1196"/>
      <c r="I1196"/>
    </row>
    <row r="1197" spans="1:9" x14ac:dyDescent="0.35">
      <c r="A1197"/>
      <c r="E1197"/>
      <c r="F1197"/>
      <c r="G1197"/>
      <c r="I1197"/>
    </row>
    <row r="1198" spans="1:9" x14ac:dyDescent="0.35">
      <c r="A1198"/>
      <c r="E1198"/>
      <c r="F1198"/>
      <c r="G1198"/>
      <c r="I1198"/>
    </row>
    <row r="1199" spans="1:9" x14ac:dyDescent="0.35">
      <c r="A1199"/>
      <c r="E1199"/>
      <c r="F1199"/>
      <c r="G1199"/>
      <c r="I1199"/>
    </row>
    <row r="1200" spans="1:9" x14ac:dyDescent="0.35">
      <c r="A1200"/>
      <c r="E1200"/>
      <c r="F1200"/>
      <c r="G1200"/>
      <c r="I1200"/>
    </row>
    <row r="1201" spans="1:9" x14ac:dyDescent="0.35">
      <c r="A1201"/>
      <c r="E1201"/>
      <c r="F1201"/>
      <c r="G1201"/>
      <c r="I1201"/>
    </row>
    <row r="1202" spans="1:9" x14ac:dyDescent="0.35">
      <c r="A1202"/>
      <c r="E1202"/>
      <c r="F1202"/>
      <c r="G1202"/>
      <c r="I1202"/>
    </row>
    <row r="1203" spans="1:9" x14ac:dyDescent="0.35">
      <c r="A1203"/>
      <c r="E1203"/>
      <c r="F1203"/>
      <c r="G1203"/>
      <c r="I1203"/>
    </row>
    <row r="1204" spans="1:9" x14ac:dyDescent="0.35">
      <c r="A1204"/>
      <c r="E1204"/>
      <c r="F1204"/>
      <c r="G1204"/>
      <c r="I1204"/>
    </row>
    <row r="1205" spans="1:9" x14ac:dyDescent="0.35">
      <c r="A1205"/>
      <c r="E1205"/>
      <c r="F1205"/>
      <c r="G1205"/>
      <c r="I1205"/>
    </row>
    <row r="1206" spans="1:9" x14ac:dyDescent="0.35">
      <c r="A1206"/>
      <c r="E1206"/>
      <c r="F1206"/>
      <c r="G1206"/>
      <c r="I1206"/>
    </row>
    <row r="1207" spans="1:9" x14ac:dyDescent="0.35">
      <c r="A1207"/>
      <c r="E1207"/>
      <c r="F1207"/>
      <c r="G1207"/>
      <c r="I1207"/>
    </row>
    <row r="1208" spans="1:9" x14ac:dyDescent="0.35">
      <c r="A1208"/>
      <c r="E1208"/>
      <c r="F1208"/>
      <c r="G1208"/>
      <c r="I1208"/>
    </row>
    <row r="1209" spans="1:9" x14ac:dyDescent="0.35">
      <c r="A1209"/>
      <c r="E1209"/>
      <c r="F1209"/>
      <c r="G1209"/>
      <c r="I1209"/>
    </row>
    <row r="1210" spans="1:9" x14ac:dyDescent="0.35">
      <c r="A1210"/>
      <c r="E1210"/>
      <c r="F1210"/>
      <c r="G1210"/>
      <c r="I1210"/>
    </row>
    <row r="1211" spans="1:9" x14ac:dyDescent="0.35">
      <c r="A1211"/>
      <c r="E1211"/>
      <c r="F1211"/>
      <c r="G1211"/>
      <c r="I1211"/>
    </row>
    <row r="1212" spans="1:9" x14ac:dyDescent="0.35">
      <c r="A1212"/>
      <c r="E1212"/>
      <c r="F1212"/>
      <c r="G1212"/>
      <c r="I1212"/>
    </row>
    <row r="1213" spans="1:9" x14ac:dyDescent="0.35">
      <c r="A1213"/>
      <c r="E1213"/>
      <c r="F1213"/>
      <c r="G1213"/>
      <c r="I1213"/>
    </row>
    <row r="1214" spans="1:9" x14ac:dyDescent="0.35">
      <c r="A1214"/>
      <c r="E1214"/>
      <c r="F1214"/>
      <c r="G1214"/>
      <c r="I1214"/>
    </row>
    <row r="1215" spans="1:9" x14ac:dyDescent="0.35">
      <c r="A1215"/>
      <c r="E1215"/>
      <c r="F1215"/>
      <c r="G1215"/>
      <c r="I1215"/>
    </row>
    <row r="1216" spans="1:9" x14ac:dyDescent="0.35">
      <c r="A1216"/>
      <c r="E1216"/>
      <c r="F1216"/>
      <c r="G1216"/>
      <c r="I1216"/>
    </row>
    <row r="1217" spans="1:9" x14ac:dyDescent="0.35">
      <c r="A1217"/>
      <c r="E1217"/>
      <c r="F1217"/>
      <c r="G1217"/>
      <c r="I1217"/>
    </row>
    <row r="1218" spans="1:9" x14ac:dyDescent="0.35">
      <c r="A1218"/>
      <c r="E1218"/>
      <c r="F1218"/>
      <c r="G1218"/>
      <c r="I1218"/>
    </row>
    <row r="1219" spans="1:9" x14ac:dyDescent="0.35">
      <c r="A1219"/>
      <c r="E1219"/>
      <c r="F1219"/>
      <c r="G1219"/>
      <c r="I1219"/>
    </row>
    <row r="1220" spans="1:9" x14ac:dyDescent="0.35">
      <c r="A1220"/>
      <c r="E1220"/>
      <c r="F1220"/>
      <c r="G1220"/>
      <c r="I1220"/>
    </row>
    <row r="1221" spans="1:9" x14ac:dyDescent="0.35">
      <c r="A1221"/>
      <c r="E1221"/>
      <c r="F1221"/>
      <c r="G1221"/>
      <c r="I1221"/>
    </row>
    <row r="1222" spans="1:9" x14ac:dyDescent="0.35">
      <c r="A1222"/>
      <c r="E1222"/>
      <c r="F1222"/>
      <c r="G1222"/>
      <c r="I1222"/>
    </row>
    <row r="1223" spans="1:9" x14ac:dyDescent="0.35">
      <c r="A1223"/>
      <c r="E1223"/>
      <c r="F1223"/>
      <c r="G1223"/>
      <c r="I1223"/>
    </row>
    <row r="1224" spans="1:9" x14ac:dyDescent="0.35">
      <c r="A1224"/>
      <c r="E1224"/>
      <c r="F1224"/>
      <c r="G1224"/>
      <c r="I1224"/>
    </row>
    <row r="1225" spans="1:9" x14ac:dyDescent="0.35">
      <c r="A1225"/>
      <c r="E1225"/>
      <c r="F1225"/>
      <c r="G1225"/>
      <c r="I1225"/>
    </row>
    <row r="1226" spans="1:9" x14ac:dyDescent="0.35">
      <c r="A1226"/>
      <c r="E1226"/>
      <c r="F1226"/>
      <c r="G1226"/>
      <c r="I1226"/>
    </row>
    <row r="1227" spans="1:9" x14ac:dyDescent="0.35">
      <c r="A1227"/>
      <c r="E1227"/>
      <c r="F1227"/>
      <c r="G1227"/>
      <c r="I1227"/>
    </row>
    <row r="1228" spans="1:9" x14ac:dyDescent="0.35">
      <c r="A1228"/>
      <c r="E1228"/>
      <c r="F1228"/>
      <c r="G1228"/>
      <c r="I1228"/>
    </row>
    <row r="1229" spans="1:9" x14ac:dyDescent="0.35">
      <c r="A1229"/>
      <c r="E1229"/>
      <c r="F1229"/>
      <c r="G1229"/>
      <c r="I1229"/>
    </row>
    <row r="1230" spans="1:9" x14ac:dyDescent="0.35">
      <c r="A1230"/>
      <c r="E1230"/>
      <c r="F1230"/>
      <c r="G1230"/>
      <c r="I1230"/>
    </row>
    <row r="1231" spans="1:9" x14ac:dyDescent="0.35">
      <c r="A1231"/>
      <c r="E1231"/>
      <c r="F1231"/>
      <c r="G1231"/>
      <c r="I1231"/>
    </row>
    <row r="1232" spans="1:9" x14ac:dyDescent="0.35">
      <c r="A1232"/>
      <c r="E1232"/>
      <c r="F1232"/>
      <c r="G1232"/>
      <c r="I1232"/>
    </row>
    <row r="1233" spans="1:9" x14ac:dyDescent="0.35">
      <c r="A1233"/>
      <c r="E1233"/>
      <c r="F1233"/>
      <c r="G1233"/>
      <c r="I1233"/>
    </row>
    <row r="1234" spans="1:9" x14ac:dyDescent="0.35">
      <c r="A1234"/>
      <c r="E1234"/>
      <c r="F1234"/>
      <c r="G1234"/>
      <c r="I1234"/>
    </row>
    <row r="1235" spans="1:9" x14ac:dyDescent="0.35">
      <c r="A1235"/>
      <c r="E1235"/>
      <c r="F1235"/>
      <c r="G1235"/>
      <c r="I1235"/>
    </row>
    <row r="1236" spans="1:9" x14ac:dyDescent="0.35">
      <c r="A1236"/>
      <c r="E1236"/>
      <c r="F1236"/>
      <c r="G1236"/>
      <c r="I1236"/>
    </row>
    <row r="1237" spans="1:9" x14ac:dyDescent="0.35">
      <c r="A1237"/>
      <c r="E1237"/>
      <c r="F1237"/>
      <c r="G1237"/>
      <c r="I1237"/>
    </row>
    <row r="1238" spans="1:9" x14ac:dyDescent="0.35">
      <c r="A1238"/>
      <c r="E1238"/>
      <c r="F1238"/>
      <c r="G1238"/>
      <c r="I1238"/>
    </row>
    <row r="1239" spans="1:9" x14ac:dyDescent="0.35">
      <c r="A1239"/>
      <c r="E1239"/>
      <c r="F1239"/>
      <c r="G1239"/>
      <c r="I1239"/>
    </row>
    <row r="1240" spans="1:9" x14ac:dyDescent="0.35">
      <c r="A1240"/>
      <c r="E1240"/>
      <c r="F1240"/>
      <c r="G1240"/>
      <c r="I1240"/>
    </row>
    <row r="1241" spans="1:9" x14ac:dyDescent="0.35">
      <c r="A1241"/>
      <c r="E1241"/>
      <c r="F1241"/>
      <c r="G1241"/>
      <c r="I1241"/>
    </row>
    <row r="1242" spans="1:9" x14ac:dyDescent="0.35">
      <c r="A1242"/>
      <c r="E1242"/>
      <c r="F1242"/>
      <c r="G1242"/>
      <c r="I1242"/>
    </row>
    <row r="1243" spans="1:9" x14ac:dyDescent="0.35">
      <c r="A1243"/>
      <c r="E1243"/>
      <c r="F1243"/>
      <c r="G1243"/>
      <c r="I1243"/>
    </row>
    <row r="1244" spans="1:9" x14ac:dyDescent="0.35">
      <c r="A1244"/>
      <c r="E1244"/>
      <c r="F1244"/>
      <c r="G1244"/>
      <c r="I1244"/>
    </row>
    <row r="1245" spans="1:9" x14ac:dyDescent="0.35">
      <c r="A1245"/>
      <c r="E1245"/>
      <c r="F1245"/>
      <c r="G1245"/>
      <c r="I1245"/>
    </row>
    <row r="1246" spans="1:9" x14ac:dyDescent="0.35">
      <c r="A1246"/>
      <c r="E1246"/>
      <c r="F1246"/>
      <c r="G1246"/>
      <c r="I1246"/>
    </row>
    <row r="1247" spans="1:9" x14ac:dyDescent="0.35">
      <c r="A1247"/>
      <c r="E1247"/>
      <c r="F1247"/>
      <c r="G1247"/>
      <c r="I1247"/>
    </row>
    <row r="1248" spans="1:9" x14ac:dyDescent="0.35">
      <c r="A1248"/>
      <c r="E1248"/>
      <c r="F1248"/>
      <c r="G1248"/>
      <c r="I1248"/>
    </row>
    <row r="1249" spans="1:9" x14ac:dyDescent="0.35">
      <c r="A1249"/>
      <c r="E1249"/>
      <c r="F1249"/>
      <c r="G1249"/>
      <c r="I1249"/>
    </row>
    <row r="1250" spans="1:9" x14ac:dyDescent="0.35">
      <c r="A1250"/>
      <c r="E1250"/>
      <c r="F1250"/>
      <c r="G1250"/>
      <c r="I1250"/>
    </row>
    <row r="1251" spans="1:9" x14ac:dyDescent="0.35">
      <c r="A1251"/>
      <c r="E1251"/>
      <c r="F1251"/>
      <c r="G1251"/>
      <c r="I1251"/>
    </row>
    <row r="1252" spans="1:9" x14ac:dyDescent="0.35">
      <c r="A1252"/>
      <c r="E1252"/>
      <c r="F1252"/>
      <c r="G1252"/>
      <c r="I1252"/>
    </row>
    <row r="1253" spans="1:9" x14ac:dyDescent="0.35">
      <c r="A1253"/>
      <c r="E1253"/>
      <c r="F1253"/>
      <c r="G1253"/>
      <c r="I1253"/>
    </row>
    <row r="1254" spans="1:9" x14ac:dyDescent="0.35">
      <c r="A1254"/>
      <c r="E1254"/>
      <c r="F1254"/>
      <c r="G1254"/>
      <c r="I1254"/>
    </row>
    <row r="1255" spans="1:9" x14ac:dyDescent="0.35">
      <c r="A1255"/>
      <c r="E1255"/>
      <c r="F1255"/>
      <c r="G1255"/>
      <c r="I1255"/>
    </row>
    <row r="1256" spans="1:9" x14ac:dyDescent="0.35">
      <c r="A1256"/>
      <c r="E1256"/>
      <c r="F1256"/>
      <c r="G1256"/>
      <c r="I1256"/>
    </row>
    <row r="1257" spans="1:9" x14ac:dyDescent="0.35">
      <c r="A1257"/>
      <c r="E1257"/>
      <c r="F1257"/>
      <c r="G1257"/>
      <c r="I1257"/>
    </row>
    <row r="1258" spans="1:9" x14ac:dyDescent="0.35">
      <c r="A1258"/>
      <c r="E1258"/>
      <c r="F1258"/>
      <c r="G1258"/>
      <c r="I1258"/>
    </row>
    <row r="1259" spans="1:9" x14ac:dyDescent="0.35">
      <c r="A1259"/>
      <c r="E1259"/>
      <c r="F1259"/>
      <c r="G1259"/>
      <c r="I1259"/>
    </row>
    <row r="1260" spans="1:9" x14ac:dyDescent="0.35">
      <c r="A1260"/>
      <c r="E1260"/>
      <c r="F1260"/>
      <c r="G1260"/>
      <c r="I1260"/>
    </row>
    <row r="1261" spans="1:9" x14ac:dyDescent="0.35">
      <c r="A1261"/>
      <c r="E1261"/>
      <c r="F1261"/>
      <c r="G1261"/>
      <c r="I1261"/>
    </row>
    <row r="1262" spans="1:9" x14ac:dyDescent="0.35">
      <c r="A1262"/>
      <c r="E1262"/>
      <c r="F1262"/>
      <c r="G1262"/>
      <c r="I1262"/>
    </row>
    <row r="1263" spans="1:9" x14ac:dyDescent="0.35">
      <c r="A1263"/>
      <c r="E1263"/>
      <c r="F1263"/>
      <c r="G1263"/>
      <c r="I1263"/>
    </row>
    <row r="1264" spans="1:9" x14ac:dyDescent="0.35">
      <c r="A1264"/>
      <c r="E1264"/>
      <c r="F1264"/>
      <c r="G1264"/>
      <c r="I1264"/>
    </row>
    <row r="1265" spans="1:9" x14ac:dyDescent="0.35">
      <c r="A1265"/>
      <c r="E1265"/>
      <c r="F1265"/>
      <c r="G1265"/>
      <c r="I1265"/>
    </row>
    <row r="1266" spans="1:9" x14ac:dyDescent="0.35">
      <c r="A1266"/>
      <c r="E1266"/>
      <c r="F1266"/>
      <c r="G1266"/>
      <c r="I1266"/>
    </row>
    <row r="1267" spans="1:9" x14ac:dyDescent="0.35">
      <c r="A1267"/>
      <c r="E1267"/>
      <c r="F1267"/>
      <c r="G1267"/>
      <c r="I1267"/>
    </row>
    <row r="1268" spans="1:9" x14ac:dyDescent="0.35">
      <c r="A1268"/>
      <c r="E1268"/>
      <c r="F1268"/>
      <c r="G1268"/>
      <c r="I1268"/>
    </row>
    <row r="1269" spans="1:9" x14ac:dyDescent="0.35">
      <c r="A1269"/>
      <c r="E1269"/>
      <c r="F1269"/>
      <c r="G1269"/>
      <c r="I1269"/>
    </row>
    <row r="1270" spans="1:9" x14ac:dyDescent="0.35">
      <c r="A1270"/>
      <c r="E1270"/>
      <c r="F1270"/>
      <c r="G1270"/>
      <c r="I1270"/>
    </row>
    <row r="1271" spans="1:9" x14ac:dyDescent="0.35">
      <c r="A1271"/>
      <c r="E1271"/>
      <c r="F1271"/>
      <c r="G1271"/>
      <c r="I1271"/>
    </row>
    <row r="1272" spans="1:9" x14ac:dyDescent="0.35">
      <c r="A1272"/>
      <c r="E1272"/>
      <c r="F1272"/>
      <c r="G1272"/>
      <c r="I1272"/>
    </row>
    <row r="1273" spans="1:9" x14ac:dyDescent="0.35">
      <c r="A1273"/>
      <c r="E1273"/>
      <c r="F1273"/>
      <c r="G1273"/>
      <c r="I1273"/>
    </row>
    <row r="1274" spans="1:9" x14ac:dyDescent="0.35">
      <c r="A1274"/>
      <c r="E1274"/>
      <c r="F1274"/>
      <c r="G1274"/>
      <c r="I1274"/>
    </row>
    <row r="1275" spans="1:9" x14ac:dyDescent="0.35">
      <c r="A1275"/>
      <c r="E1275"/>
      <c r="F1275"/>
      <c r="G1275"/>
      <c r="I1275"/>
    </row>
    <row r="1276" spans="1:9" x14ac:dyDescent="0.35">
      <c r="A1276"/>
      <c r="E1276"/>
      <c r="F1276"/>
      <c r="G1276"/>
      <c r="I1276"/>
    </row>
    <row r="1277" spans="1:9" x14ac:dyDescent="0.35">
      <c r="A1277"/>
      <c r="E1277"/>
      <c r="F1277"/>
      <c r="G1277"/>
      <c r="I1277"/>
    </row>
    <row r="1278" spans="1:9" x14ac:dyDescent="0.35">
      <c r="A1278"/>
      <c r="E1278"/>
      <c r="F1278"/>
      <c r="G1278"/>
      <c r="I1278"/>
    </row>
    <row r="1279" spans="1:9" x14ac:dyDescent="0.35">
      <c r="A1279"/>
      <c r="E1279"/>
      <c r="F1279"/>
      <c r="G1279"/>
      <c r="I1279"/>
    </row>
    <row r="1280" spans="1:9" x14ac:dyDescent="0.35">
      <c r="A1280"/>
      <c r="E1280"/>
      <c r="F1280"/>
      <c r="G1280"/>
      <c r="I1280"/>
    </row>
    <row r="1281" spans="1:9" x14ac:dyDescent="0.35">
      <c r="A1281"/>
      <c r="E1281"/>
      <c r="F1281"/>
      <c r="G1281"/>
      <c r="I1281"/>
    </row>
    <row r="1282" spans="1:9" x14ac:dyDescent="0.35">
      <c r="A1282"/>
      <c r="E1282"/>
      <c r="F1282"/>
      <c r="G1282"/>
      <c r="I1282"/>
    </row>
    <row r="1283" spans="1:9" x14ac:dyDescent="0.35">
      <c r="A1283"/>
      <c r="E1283"/>
      <c r="F1283"/>
      <c r="G1283"/>
      <c r="I1283"/>
    </row>
    <row r="1284" spans="1:9" x14ac:dyDescent="0.35">
      <c r="A1284"/>
      <c r="E1284"/>
      <c r="F1284"/>
      <c r="G1284"/>
      <c r="I1284"/>
    </row>
    <row r="1285" spans="1:9" x14ac:dyDescent="0.35">
      <c r="A1285"/>
      <c r="E1285"/>
      <c r="F1285"/>
      <c r="G1285"/>
      <c r="I1285"/>
    </row>
    <row r="1286" spans="1:9" x14ac:dyDescent="0.35">
      <c r="A1286"/>
      <c r="E1286"/>
      <c r="F1286"/>
      <c r="G1286"/>
      <c r="I1286"/>
    </row>
    <row r="1287" spans="1:9" x14ac:dyDescent="0.35">
      <c r="A1287"/>
      <c r="E1287"/>
      <c r="F1287"/>
      <c r="G1287"/>
      <c r="I1287"/>
    </row>
    <row r="1288" spans="1:9" x14ac:dyDescent="0.35">
      <c r="A1288"/>
      <c r="E1288"/>
      <c r="F1288"/>
      <c r="G1288"/>
      <c r="I1288"/>
    </row>
    <row r="1289" spans="1:9" x14ac:dyDescent="0.35">
      <c r="A1289"/>
      <c r="E1289"/>
      <c r="F1289"/>
      <c r="G1289"/>
      <c r="I1289"/>
    </row>
    <row r="1290" spans="1:9" x14ac:dyDescent="0.35">
      <c r="A1290"/>
      <c r="E1290"/>
      <c r="F1290"/>
      <c r="G1290"/>
      <c r="I1290"/>
    </row>
    <row r="1291" spans="1:9" x14ac:dyDescent="0.35">
      <c r="A1291"/>
      <c r="E1291"/>
      <c r="F1291"/>
      <c r="G1291"/>
      <c r="I1291"/>
    </row>
    <row r="1292" spans="1:9" x14ac:dyDescent="0.35">
      <c r="A1292"/>
      <c r="E1292"/>
      <c r="F1292"/>
      <c r="G1292"/>
      <c r="I1292"/>
    </row>
    <row r="1293" spans="1:9" x14ac:dyDescent="0.35">
      <c r="A1293"/>
      <c r="E1293"/>
      <c r="F1293"/>
      <c r="G1293"/>
      <c r="I1293"/>
    </row>
    <row r="1294" spans="1:9" x14ac:dyDescent="0.35">
      <c r="A1294"/>
      <c r="E1294"/>
      <c r="F1294"/>
      <c r="G1294"/>
      <c r="I1294"/>
    </row>
    <row r="1295" spans="1:9" x14ac:dyDescent="0.35">
      <c r="A1295"/>
      <c r="E1295"/>
      <c r="F1295"/>
      <c r="G1295"/>
      <c r="I1295"/>
    </row>
    <row r="1296" spans="1:9" x14ac:dyDescent="0.35">
      <c r="A1296"/>
      <c r="E1296"/>
      <c r="F1296"/>
      <c r="G1296"/>
      <c r="I1296"/>
    </row>
    <row r="1297" spans="1:9" x14ac:dyDescent="0.35">
      <c r="A1297"/>
      <c r="E1297"/>
      <c r="F1297"/>
      <c r="G1297"/>
      <c r="I1297"/>
    </row>
    <row r="1298" spans="1:9" x14ac:dyDescent="0.35">
      <c r="A1298"/>
      <c r="E1298"/>
      <c r="F1298"/>
      <c r="G1298"/>
      <c r="I1298"/>
    </row>
    <row r="1299" spans="1:9" x14ac:dyDescent="0.35">
      <c r="A1299"/>
      <c r="E1299"/>
      <c r="F1299"/>
      <c r="G1299"/>
      <c r="I1299"/>
    </row>
    <row r="1300" spans="1:9" x14ac:dyDescent="0.35">
      <c r="A1300"/>
      <c r="E1300"/>
      <c r="F1300"/>
      <c r="G1300"/>
      <c r="I1300"/>
    </row>
    <row r="1301" spans="1:9" x14ac:dyDescent="0.35">
      <c r="A1301"/>
      <c r="E1301"/>
      <c r="F1301"/>
      <c r="G1301"/>
      <c r="I1301"/>
    </row>
    <row r="1302" spans="1:9" x14ac:dyDescent="0.35">
      <c r="A1302"/>
      <c r="E1302"/>
      <c r="F1302"/>
      <c r="G1302"/>
      <c r="I1302"/>
    </row>
    <row r="1303" spans="1:9" x14ac:dyDescent="0.35">
      <c r="A1303"/>
      <c r="E1303"/>
      <c r="F1303"/>
      <c r="G1303"/>
      <c r="I1303"/>
    </row>
    <row r="1304" spans="1:9" x14ac:dyDescent="0.35">
      <c r="A1304"/>
      <c r="E1304"/>
      <c r="F1304"/>
      <c r="G1304"/>
      <c r="I1304"/>
    </row>
    <row r="1305" spans="1:9" x14ac:dyDescent="0.35">
      <c r="A1305"/>
      <c r="E1305"/>
      <c r="F1305"/>
      <c r="G1305"/>
      <c r="I1305"/>
    </row>
    <row r="1306" spans="1:9" x14ac:dyDescent="0.35">
      <c r="A1306"/>
      <c r="E1306"/>
      <c r="F1306"/>
      <c r="G1306"/>
      <c r="I1306"/>
    </row>
    <row r="1307" spans="1:9" x14ac:dyDescent="0.35">
      <c r="A1307"/>
      <c r="E1307"/>
      <c r="F1307"/>
      <c r="G1307"/>
      <c r="I1307"/>
    </row>
    <row r="1308" spans="1:9" x14ac:dyDescent="0.35">
      <c r="A1308"/>
      <c r="E1308"/>
      <c r="F1308"/>
      <c r="G1308"/>
      <c r="I1308"/>
    </row>
    <row r="1309" spans="1:9" x14ac:dyDescent="0.35">
      <c r="A1309"/>
      <c r="E1309"/>
      <c r="F1309"/>
      <c r="G1309"/>
      <c r="I1309"/>
    </row>
    <row r="1310" spans="1:9" x14ac:dyDescent="0.35">
      <c r="A1310"/>
      <c r="E1310"/>
      <c r="F1310"/>
      <c r="G1310"/>
      <c r="I1310"/>
    </row>
    <row r="1311" spans="1:9" x14ac:dyDescent="0.35">
      <c r="A1311"/>
      <c r="E1311"/>
      <c r="F1311"/>
      <c r="G1311"/>
      <c r="I1311"/>
    </row>
    <row r="1312" spans="1:9" x14ac:dyDescent="0.35">
      <c r="A1312"/>
      <c r="E1312"/>
      <c r="F1312"/>
      <c r="G1312"/>
      <c r="I1312"/>
    </row>
    <row r="1313" spans="1:9" x14ac:dyDescent="0.35">
      <c r="A1313"/>
      <c r="E1313"/>
      <c r="F1313"/>
      <c r="G1313"/>
      <c r="I1313"/>
    </row>
    <row r="1314" spans="1:9" x14ac:dyDescent="0.35">
      <c r="A1314"/>
      <c r="E1314"/>
      <c r="F1314"/>
      <c r="G1314"/>
      <c r="I1314"/>
    </row>
    <row r="1315" spans="1:9" x14ac:dyDescent="0.35">
      <c r="A1315"/>
      <c r="E1315"/>
      <c r="F1315"/>
      <c r="G1315"/>
      <c r="I1315"/>
    </row>
    <row r="1316" spans="1:9" x14ac:dyDescent="0.35">
      <c r="A1316"/>
      <c r="E1316"/>
      <c r="F1316"/>
      <c r="G1316"/>
      <c r="I1316"/>
    </row>
    <row r="1317" spans="1:9" x14ac:dyDescent="0.35">
      <c r="A1317"/>
      <c r="E1317"/>
      <c r="F1317"/>
      <c r="G1317"/>
      <c r="I1317"/>
    </row>
    <row r="1318" spans="1:9" x14ac:dyDescent="0.35">
      <c r="A1318"/>
      <c r="E1318"/>
      <c r="F1318"/>
      <c r="G1318"/>
      <c r="I1318"/>
    </row>
    <row r="1319" spans="1:9" x14ac:dyDescent="0.35">
      <c r="A1319"/>
      <c r="E1319"/>
      <c r="F1319"/>
      <c r="G1319"/>
      <c r="I1319"/>
    </row>
    <row r="1320" spans="1:9" x14ac:dyDescent="0.35">
      <c r="A1320"/>
      <c r="E1320"/>
      <c r="F1320"/>
      <c r="G1320"/>
      <c r="I1320"/>
    </row>
    <row r="1321" spans="1:9" x14ac:dyDescent="0.35">
      <c r="A1321"/>
      <c r="E1321"/>
      <c r="F1321"/>
      <c r="G1321"/>
      <c r="I1321"/>
    </row>
    <row r="1322" spans="1:9" x14ac:dyDescent="0.35">
      <c r="A1322"/>
      <c r="E1322"/>
      <c r="F1322"/>
      <c r="G1322"/>
      <c r="I1322"/>
    </row>
    <row r="1323" spans="1:9" x14ac:dyDescent="0.35">
      <c r="A1323"/>
      <c r="E1323"/>
      <c r="F1323"/>
      <c r="G1323"/>
      <c r="I1323"/>
    </row>
    <row r="1324" spans="1:9" x14ac:dyDescent="0.35">
      <c r="A1324"/>
      <c r="E1324"/>
      <c r="F1324"/>
      <c r="G1324"/>
      <c r="I1324"/>
    </row>
    <row r="1325" spans="1:9" x14ac:dyDescent="0.35">
      <c r="A1325"/>
      <c r="E1325"/>
      <c r="F1325"/>
      <c r="G1325"/>
      <c r="I1325"/>
    </row>
    <row r="1326" spans="1:9" x14ac:dyDescent="0.35">
      <c r="A1326"/>
      <c r="E1326"/>
      <c r="F1326"/>
      <c r="G1326"/>
      <c r="I1326"/>
    </row>
    <row r="1327" spans="1:9" x14ac:dyDescent="0.35">
      <c r="A1327"/>
      <c r="E1327"/>
      <c r="F1327"/>
      <c r="G1327"/>
      <c r="I1327"/>
    </row>
    <row r="1328" spans="1:9" x14ac:dyDescent="0.35">
      <c r="A1328"/>
      <c r="E1328"/>
      <c r="F1328"/>
      <c r="G1328"/>
      <c r="I1328"/>
    </row>
    <row r="1329" spans="1:9" x14ac:dyDescent="0.35">
      <c r="A1329"/>
      <c r="E1329"/>
      <c r="F1329"/>
      <c r="G1329"/>
      <c r="I1329"/>
    </row>
    <row r="1330" spans="1:9" x14ac:dyDescent="0.35">
      <c r="A1330"/>
      <c r="E1330"/>
      <c r="F1330"/>
      <c r="G1330"/>
      <c r="I1330"/>
    </row>
    <row r="1331" spans="1:9" x14ac:dyDescent="0.35">
      <c r="A1331"/>
      <c r="E1331"/>
      <c r="F1331"/>
      <c r="G1331"/>
      <c r="I1331"/>
    </row>
    <row r="1332" spans="1:9" x14ac:dyDescent="0.35">
      <c r="A1332"/>
      <c r="E1332"/>
      <c r="F1332"/>
      <c r="G1332"/>
      <c r="I1332"/>
    </row>
    <row r="1333" spans="1:9" x14ac:dyDescent="0.35">
      <c r="A1333"/>
      <c r="E1333"/>
      <c r="F1333"/>
      <c r="G1333"/>
      <c r="I1333"/>
    </row>
    <row r="1334" spans="1:9" x14ac:dyDescent="0.35">
      <c r="A1334"/>
      <c r="E1334"/>
      <c r="F1334"/>
      <c r="G1334"/>
      <c r="I1334"/>
    </row>
    <row r="1335" spans="1:9" x14ac:dyDescent="0.35">
      <c r="A1335"/>
      <c r="E1335"/>
      <c r="F1335"/>
      <c r="G1335"/>
      <c r="I1335"/>
    </row>
    <row r="1336" spans="1:9" x14ac:dyDescent="0.35">
      <c r="A1336"/>
      <c r="E1336"/>
      <c r="F1336"/>
      <c r="G1336"/>
      <c r="I1336"/>
    </row>
    <row r="1337" spans="1:9" x14ac:dyDescent="0.35">
      <c r="A1337"/>
      <c r="E1337"/>
      <c r="F1337"/>
      <c r="G1337"/>
      <c r="I1337"/>
    </row>
    <row r="1338" spans="1:9" x14ac:dyDescent="0.35">
      <c r="A1338"/>
      <c r="E1338"/>
      <c r="F1338"/>
      <c r="G1338"/>
      <c r="I1338"/>
    </row>
    <row r="1339" spans="1:9" x14ac:dyDescent="0.35">
      <c r="A1339"/>
      <c r="E1339"/>
      <c r="F1339"/>
      <c r="G1339"/>
      <c r="I1339"/>
    </row>
    <row r="1340" spans="1:9" x14ac:dyDescent="0.35">
      <c r="A1340"/>
      <c r="E1340"/>
      <c r="F1340"/>
      <c r="G1340"/>
      <c r="I1340"/>
    </row>
    <row r="1341" spans="1:9" x14ac:dyDescent="0.35">
      <c r="A1341"/>
      <c r="E1341"/>
      <c r="F1341"/>
      <c r="G1341"/>
      <c r="I1341"/>
    </row>
    <row r="1342" spans="1:9" x14ac:dyDescent="0.35">
      <c r="A1342"/>
      <c r="E1342"/>
      <c r="F1342"/>
      <c r="G1342"/>
      <c r="I1342"/>
    </row>
    <row r="1343" spans="1:9" x14ac:dyDescent="0.35">
      <c r="A1343"/>
      <c r="E1343"/>
      <c r="F1343"/>
      <c r="G1343"/>
      <c r="I1343"/>
    </row>
    <row r="1344" spans="1:9" x14ac:dyDescent="0.35">
      <c r="A1344"/>
      <c r="E1344"/>
      <c r="F1344"/>
      <c r="G1344"/>
      <c r="I1344"/>
    </row>
    <row r="1345" spans="1:9" x14ac:dyDescent="0.35">
      <c r="A1345"/>
      <c r="E1345"/>
      <c r="F1345"/>
      <c r="G1345"/>
      <c r="I1345"/>
    </row>
    <row r="1346" spans="1:9" x14ac:dyDescent="0.35">
      <c r="A1346"/>
      <c r="E1346"/>
      <c r="F1346"/>
      <c r="G1346"/>
      <c r="I1346"/>
    </row>
    <row r="1347" spans="1:9" x14ac:dyDescent="0.35">
      <c r="A1347"/>
      <c r="E1347"/>
      <c r="F1347"/>
      <c r="G1347"/>
      <c r="I1347"/>
    </row>
    <row r="1348" spans="1:9" x14ac:dyDescent="0.35">
      <c r="A1348"/>
      <c r="E1348"/>
      <c r="F1348"/>
      <c r="G1348"/>
      <c r="I1348"/>
    </row>
    <row r="1349" spans="1:9" x14ac:dyDescent="0.35">
      <c r="A1349"/>
      <c r="E1349"/>
      <c r="F1349"/>
      <c r="G1349"/>
      <c r="I1349"/>
    </row>
    <row r="1350" spans="1:9" x14ac:dyDescent="0.35">
      <c r="A1350"/>
      <c r="E1350"/>
      <c r="F1350"/>
      <c r="G1350"/>
      <c r="I1350"/>
    </row>
    <row r="1351" spans="1:9" x14ac:dyDescent="0.35">
      <c r="A1351"/>
      <c r="E1351"/>
      <c r="F1351"/>
      <c r="G1351"/>
      <c r="I1351"/>
    </row>
    <row r="1352" spans="1:9" x14ac:dyDescent="0.35">
      <c r="A1352"/>
      <c r="E1352"/>
      <c r="F1352"/>
      <c r="G1352"/>
      <c r="I1352"/>
    </row>
    <row r="1353" spans="1:9" x14ac:dyDescent="0.35">
      <c r="A1353"/>
      <c r="E1353"/>
      <c r="F1353"/>
      <c r="G1353"/>
      <c r="I1353"/>
    </row>
    <row r="1354" spans="1:9" x14ac:dyDescent="0.35">
      <c r="A1354"/>
      <c r="E1354"/>
      <c r="F1354"/>
      <c r="G1354"/>
      <c r="I1354"/>
    </row>
    <row r="1355" spans="1:9" x14ac:dyDescent="0.35">
      <c r="A1355"/>
      <c r="E1355"/>
      <c r="F1355"/>
      <c r="G1355"/>
      <c r="I1355"/>
    </row>
    <row r="1356" spans="1:9" x14ac:dyDescent="0.35">
      <c r="A1356"/>
      <c r="E1356"/>
      <c r="F1356"/>
      <c r="G1356"/>
      <c r="I1356"/>
    </row>
    <row r="1357" spans="1:9" x14ac:dyDescent="0.35">
      <c r="A1357"/>
      <c r="E1357"/>
      <c r="F1357"/>
      <c r="G1357"/>
      <c r="I1357"/>
    </row>
    <row r="1358" spans="1:9" x14ac:dyDescent="0.35">
      <c r="A1358"/>
      <c r="E1358"/>
      <c r="F1358"/>
      <c r="G1358"/>
      <c r="I1358"/>
    </row>
    <row r="1359" spans="1:9" x14ac:dyDescent="0.35">
      <c r="A1359"/>
      <c r="E1359"/>
      <c r="F1359"/>
      <c r="G1359"/>
      <c r="I1359"/>
    </row>
    <row r="1360" spans="1:9" x14ac:dyDescent="0.35">
      <c r="A1360"/>
      <c r="E1360"/>
      <c r="F1360"/>
      <c r="G1360"/>
      <c r="I1360"/>
    </row>
    <row r="1361" spans="1:9" x14ac:dyDescent="0.35">
      <c r="A1361"/>
      <c r="E1361"/>
      <c r="F1361"/>
      <c r="G1361"/>
      <c r="I1361"/>
    </row>
    <row r="1362" spans="1:9" x14ac:dyDescent="0.35">
      <c r="A1362"/>
      <c r="E1362"/>
      <c r="F1362"/>
      <c r="G1362"/>
      <c r="I1362"/>
    </row>
    <row r="1363" spans="1:9" x14ac:dyDescent="0.35">
      <c r="A1363"/>
      <c r="E1363"/>
      <c r="F1363"/>
      <c r="G1363"/>
      <c r="I1363"/>
    </row>
    <row r="1364" spans="1:9" x14ac:dyDescent="0.35">
      <c r="A1364"/>
      <c r="E1364"/>
      <c r="F1364"/>
      <c r="G1364"/>
      <c r="I1364"/>
    </row>
    <row r="1365" spans="1:9" x14ac:dyDescent="0.35">
      <c r="A1365"/>
      <c r="E1365"/>
      <c r="F1365"/>
      <c r="G1365"/>
      <c r="I1365"/>
    </row>
    <row r="1366" spans="1:9" x14ac:dyDescent="0.35">
      <c r="A1366"/>
      <c r="E1366"/>
      <c r="F1366"/>
      <c r="G1366"/>
      <c r="I1366"/>
    </row>
    <row r="1367" spans="1:9" x14ac:dyDescent="0.35">
      <c r="A1367"/>
      <c r="E1367"/>
      <c r="F1367"/>
      <c r="G1367"/>
      <c r="I1367"/>
    </row>
    <row r="1368" spans="1:9" x14ac:dyDescent="0.35">
      <c r="A1368"/>
      <c r="E1368"/>
      <c r="F1368"/>
      <c r="G1368"/>
      <c r="I1368"/>
    </row>
    <row r="1369" spans="1:9" x14ac:dyDescent="0.35">
      <c r="A1369"/>
      <c r="E1369"/>
      <c r="F1369"/>
      <c r="G1369"/>
      <c r="I1369"/>
    </row>
    <row r="1370" spans="1:9" x14ac:dyDescent="0.35">
      <c r="A1370"/>
      <c r="E1370"/>
      <c r="F1370"/>
      <c r="G1370"/>
      <c r="I1370"/>
    </row>
    <row r="1371" spans="1:9" x14ac:dyDescent="0.35">
      <c r="A1371"/>
      <c r="E1371"/>
      <c r="F1371"/>
      <c r="G1371"/>
      <c r="I1371"/>
    </row>
    <row r="1372" spans="1:9" x14ac:dyDescent="0.35">
      <c r="A1372"/>
      <c r="E1372"/>
      <c r="F1372"/>
      <c r="G1372"/>
      <c r="I1372"/>
    </row>
    <row r="1373" spans="1:9" x14ac:dyDescent="0.35">
      <c r="A1373"/>
      <c r="E1373"/>
      <c r="F1373"/>
      <c r="G1373"/>
      <c r="I1373"/>
    </row>
    <row r="1374" spans="1:9" x14ac:dyDescent="0.35">
      <c r="A1374"/>
      <c r="E1374"/>
      <c r="F1374"/>
      <c r="G1374"/>
      <c r="I1374"/>
    </row>
    <row r="1375" spans="1:9" x14ac:dyDescent="0.35">
      <c r="A1375"/>
      <c r="E1375"/>
      <c r="F1375"/>
      <c r="G1375"/>
      <c r="I1375"/>
    </row>
    <row r="1376" spans="1:9" x14ac:dyDescent="0.35">
      <c r="A1376"/>
      <c r="E1376"/>
      <c r="F1376"/>
      <c r="G1376"/>
      <c r="I1376"/>
    </row>
    <row r="1377" spans="1:9" x14ac:dyDescent="0.35">
      <c r="A1377"/>
      <c r="E1377"/>
      <c r="F1377"/>
      <c r="G1377"/>
      <c r="I1377"/>
    </row>
    <row r="1378" spans="1:9" x14ac:dyDescent="0.35">
      <c r="A1378"/>
      <c r="E1378"/>
      <c r="F1378"/>
      <c r="G1378"/>
      <c r="I1378"/>
    </row>
    <row r="1379" spans="1:9" x14ac:dyDescent="0.35">
      <c r="A1379"/>
      <c r="E1379"/>
      <c r="F1379"/>
      <c r="G1379"/>
      <c r="I1379"/>
    </row>
    <row r="1380" spans="1:9" x14ac:dyDescent="0.35">
      <c r="A1380"/>
      <c r="E1380"/>
      <c r="F1380"/>
      <c r="G1380"/>
      <c r="I1380"/>
    </row>
    <row r="1381" spans="1:9" x14ac:dyDescent="0.35">
      <c r="A1381"/>
      <c r="E1381"/>
      <c r="F1381"/>
      <c r="G1381"/>
      <c r="I1381"/>
    </row>
    <row r="1382" spans="1:9" x14ac:dyDescent="0.35">
      <c r="A1382"/>
      <c r="E1382"/>
      <c r="F1382"/>
      <c r="G1382"/>
      <c r="I1382"/>
    </row>
    <row r="1383" spans="1:9" x14ac:dyDescent="0.35">
      <c r="A1383"/>
      <c r="E1383"/>
      <c r="F1383"/>
      <c r="G1383"/>
      <c r="I1383"/>
    </row>
    <row r="1384" spans="1:9" x14ac:dyDescent="0.35">
      <c r="A1384"/>
      <c r="E1384"/>
      <c r="F1384"/>
      <c r="G1384"/>
      <c r="I1384"/>
    </row>
    <row r="1385" spans="1:9" x14ac:dyDescent="0.35">
      <c r="A1385"/>
      <c r="E1385"/>
      <c r="F1385"/>
      <c r="G1385"/>
      <c r="I1385"/>
    </row>
    <row r="1386" spans="1:9" x14ac:dyDescent="0.35">
      <c r="A1386"/>
      <c r="E1386"/>
      <c r="F1386"/>
      <c r="G1386"/>
      <c r="I1386"/>
    </row>
    <row r="1387" spans="1:9" x14ac:dyDescent="0.35">
      <c r="A1387"/>
      <c r="E1387"/>
      <c r="F1387"/>
      <c r="G1387"/>
      <c r="I1387"/>
    </row>
    <row r="1388" spans="1:9" x14ac:dyDescent="0.35">
      <c r="A1388"/>
      <c r="E1388"/>
      <c r="F1388"/>
      <c r="G1388"/>
      <c r="I1388"/>
    </row>
    <row r="1389" spans="1:9" x14ac:dyDescent="0.35">
      <c r="A1389"/>
      <c r="E1389"/>
      <c r="F1389"/>
      <c r="G1389"/>
      <c r="I1389"/>
    </row>
    <row r="1390" spans="1:9" x14ac:dyDescent="0.35">
      <c r="A1390"/>
      <c r="E1390"/>
      <c r="F1390"/>
      <c r="G1390"/>
      <c r="I1390"/>
    </row>
    <row r="1391" spans="1:9" x14ac:dyDescent="0.35">
      <c r="A1391"/>
      <c r="E1391"/>
      <c r="F1391"/>
      <c r="G1391"/>
      <c r="I1391"/>
    </row>
    <row r="1392" spans="1:9" x14ac:dyDescent="0.35">
      <c r="A1392"/>
      <c r="E1392"/>
      <c r="F1392"/>
      <c r="G1392"/>
      <c r="I1392"/>
    </row>
    <row r="1393" spans="1:9" x14ac:dyDescent="0.35">
      <c r="A1393"/>
      <c r="E1393"/>
      <c r="F1393"/>
      <c r="G1393"/>
      <c r="I1393"/>
    </row>
    <row r="1394" spans="1:9" x14ac:dyDescent="0.35">
      <c r="A1394"/>
      <c r="E1394"/>
      <c r="F1394"/>
      <c r="G1394"/>
      <c r="I1394"/>
    </row>
    <row r="1395" spans="1:9" x14ac:dyDescent="0.35">
      <c r="A1395"/>
      <c r="E1395"/>
      <c r="F1395"/>
      <c r="G1395"/>
      <c r="I1395"/>
    </row>
    <row r="1396" spans="1:9" x14ac:dyDescent="0.35">
      <c r="A1396"/>
      <c r="E1396"/>
      <c r="F1396"/>
      <c r="G1396"/>
      <c r="I1396"/>
    </row>
    <row r="1397" spans="1:9" x14ac:dyDescent="0.35">
      <c r="A1397"/>
      <c r="E1397"/>
      <c r="F1397"/>
      <c r="G1397"/>
      <c r="I1397"/>
    </row>
    <row r="1398" spans="1:9" x14ac:dyDescent="0.35">
      <c r="A1398"/>
      <c r="E1398"/>
      <c r="F1398"/>
      <c r="G1398"/>
      <c r="I1398"/>
    </row>
    <row r="1399" spans="1:9" x14ac:dyDescent="0.35">
      <c r="A1399"/>
      <c r="E1399"/>
      <c r="F1399"/>
      <c r="G1399"/>
      <c r="I1399"/>
    </row>
    <row r="1400" spans="1:9" x14ac:dyDescent="0.35">
      <c r="A1400"/>
      <c r="E1400"/>
      <c r="F1400"/>
      <c r="G1400"/>
      <c r="I1400"/>
    </row>
    <row r="1401" spans="1:9" x14ac:dyDescent="0.35">
      <c r="A1401"/>
      <c r="E1401"/>
      <c r="F1401"/>
      <c r="G1401"/>
      <c r="I1401"/>
    </row>
    <row r="1402" spans="1:9" x14ac:dyDescent="0.35">
      <c r="A1402"/>
      <c r="E1402"/>
      <c r="F1402"/>
      <c r="G1402"/>
      <c r="I1402"/>
    </row>
    <row r="1403" spans="1:9" x14ac:dyDescent="0.35">
      <c r="A1403"/>
      <c r="E1403"/>
      <c r="F1403"/>
      <c r="G1403"/>
      <c r="I1403"/>
    </row>
    <row r="1404" spans="1:9" x14ac:dyDescent="0.35">
      <c r="A1404"/>
      <c r="E1404"/>
      <c r="F1404"/>
      <c r="G1404"/>
      <c r="I1404"/>
    </row>
    <row r="1405" spans="1:9" x14ac:dyDescent="0.35">
      <c r="A1405"/>
      <c r="E1405"/>
      <c r="F1405"/>
      <c r="G1405"/>
      <c r="I1405"/>
    </row>
    <row r="1406" spans="1:9" x14ac:dyDescent="0.35">
      <c r="A1406"/>
      <c r="E1406"/>
      <c r="F1406"/>
      <c r="G1406"/>
      <c r="I1406"/>
    </row>
    <row r="1407" spans="1:9" x14ac:dyDescent="0.35">
      <c r="A1407"/>
      <c r="E1407"/>
      <c r="F1407"/>
      <c r="G1407"/>
      <c r="I1407"/>
    </row>
    <row r="1408" spans="1:9" x14ac:dyDescent="0.35">
      <c r="A1408"/>
      <c r="E1408"/>
      <c r="F1408"/>
      <c r="G1408"/>
      <c r="I1408"/>
    </row>
    <row r="1409" spans="1:9" x14ac:dyDescent="0.35">
      <c r="A1409"/>
      <c r="E1409"/>
      <c r="F1409"/>
      <c r="G1409"/>
      <c r="I1409"/>
    </row>
    <row r="1410" spans="1:9" x14ac:dyDescent="0.35">
      <c r="A1410"/>
      <c r="E1410"/>
      <c r="F1410"/>
      <c r="G1410"/>
      <c r="I1410"/>
    </row>
    <row r="1411" spans="1:9" x14ac:dyDescent="0.35">
      <c r="A1411"/>
      <c r="E1411"/>
      <c r="F1411"/>
      <c r="G1411"/>
      <c r="I1411"/>
    </row>
    <row r="1412" spans="1:9" x14ac:dyDescent="0.35">
      <c r="A1412"/>
      <c r="E1412"/>
      <c r="F1412"/>
      <c r="G1412"/>
      <c r="I1412"/>
    </row>
    <row r="1413" spans="1:9" x14ac:dyDescent="0.35">
      <c r="A1413"/>
      <c r="E1413"/>
      <c r="F1413"/>
      <c r="G1413"/>
      <c r="I1413"/>
    </row>
    <row r="1414" spans="1:9" x14ac:dyDescent="0.35">
      <c r="A1414"/>
      <c r="E1414"/>
      <c r="F1414"/>
      <c r="G1414"/>
      <c r="I1414"/>
    </row>
    <row r="1415" spans="1:9" x14ac:dyDescent="0.35">
      <c r="A1415"/>
      <c r="E1415"/>
      <c r="F1415"/>
      <c r="G1415"/>
      <c r="I1415"/>
    </row>
    <row r="1416" spans="1:9" x14ac:dyDescent="0.35">
      <c r="A1416"/>
      <c r="E1416"/>
      <c r="F1416"/>
      <c r="G1416"/>
      <c r="I1416"/>
    </row>
    <row r="1417" spans="1:9" x14ac:dyDescent="0.35">
      <c r="A1417"/>
      <c r="E1417"/>
      <c r="F1417"/>
      <c r="G1417"/>
      <c r="I1417"/>
    </row>
    <row r="1418" spans="1:9" x14ac:dyDescent="0.35">
      <c r="A1418"/>
      <c r="E1418"/>
      <c r="F1418"/>
      <c r="G1418"/>
      <c r="I1418"/>
    </row>
    <row r="1419" spans="1:9" x14ac:dyDescent="0.35">
      <c r="A1419"/>
      <c r="E1419"/>
      <c r="F1419"/>
      <c r="G1419"/>
      <c r="I1419"/>
    </row>
    <row r="1420" spans="1:9" x14ac:dyDescent="0.35">
      <c r="A1420"/>
      <c r="E1420"/>
      <c r="F1420"/>
      <c r="G1420"/>
      <c r="I1420"/>
    </row>
    <row r="1421" spans="1:9" x14ac:dyDescent="0.35">
      <c r="A1421"/>
      <c r="E1421"/>
      <c r="F1421"/>
      <c r="G1421"/>
      <c r="I1421"/>
    </row>
    <row r="1422" spans="1:9" x14ac:dyDescent="0.35">
      <c r="A1422"/>
      <c r="E1422"/>
      <c r="F1422"/>
      <c r="G1422"/>
      <c r="I1422"/>
    </row>
    <row r="1423" spans="1:9" x14ac:dyDescent="0.35">
      <c r="A1423"/>
      <c r="E1423"/>
      <c r="F1423"/>
      <c r="G1423"/>
      <c r="I1423"/>
    </row>
    <row r="1424" spans="1:9" x14ac:dyDescent="0.35">
      <c r="A1424"/>
      <c r="E1424"/>
      <c r="F1424"/>
      <c r="G1424"/>
      <c r="I1424"/>
    </row>
    <row r="1425" spans="1:9" x14ac:dyDescent="0.35">
      <c r="A1425"/>
      <c r="E1425"/>
      <c r="F1425"/>
      <c r="G1425"/>
      <c r="I1425"/>
    </row>
    <row r="1426" spans="1:9" x14ac:dyDescent="0.35">
      <c r="A1426"/>
      <c r="E1426"/>
      <c r="F1426"/>
      <c r="G1426"/>
      <c r="I1426"/>
    </row>
    <row r="1427" spans="1:9" x14ac:dyDescent="0.35">
      <c r="A1427"/>
      <c r="E1427"/>
      <c r="F1427"/>
      <c r="G1427"/>
      <c r="I1427"/>
    </row>
    <row r="1428" spans="1:9" x14ac:dyDescent="0.35">
      <c r="A1428"/>
      <c r="E1428"/>
      <c r="F1428"/>
      <c r="G1428"/>
      <c r="I1428"/>
    </row>
    <row r="1429" spans="1:9" x14ac:dyDescent="0.35">
      <c r="A1429"/>
      <c r="E1429"/>
      <c r="F1429"/>
      <c r="G1429"/>
      <c r="I1429"/>
    </row>
    <row r="1430" spans="1:9" x14ac:dyDescent="0.35">
      <c r="A1430"/>
      <c r="E1430"/>
      <c r="F1430"/>
      <c r="G1430"/>
      <c r="I1430"/>
    </row>
    <row r="1431" spans="1:9" x14ac:dyDescent="0.35">
      <c r="A1431"/>
      <c r="E1431"/>
      <c r="F1431"/>
      <c r="G1431"/>
      <c r="I1431"/>
    </row>
    <row r="1432" spans="1:9" x14ac:dyDescent="0.35">
      <c r="A1432"/>
      <c r="E1432"/>
      <c r="F1432"/>
      <c r="G1432"/>
      <c r="I1432"/>
    </row>
    <row r="1433" spans="1:9" x14ac:dyDescent="0.35">
      <c r="A1433"/>
      <c r="E1433"/>
      <c r="F1433"/>
      <c r="G1433"/>
      <c r="I1433"/>
    </row>
    <row r="1434" spans="1:9" x14ac:dyDescent="0.35">
      <c r="A1434"/>
      <c r="E1434"/>
      <c r="F1434"/>
      <c r="G1434"/>
      <c r="I1434"/>
    </row>
    <row r="1435" spans="1:9" x14ac:dyDescent="0.35">
      <c r="A1435"/>
      <c r="E1435"/>
      <c r="F1435"/>
      <c r="G1435"/>
      <c r="I1435"/>
    </row>
    <row r="1436" spans="1:9" x14ac:dyDescent="0.35">
      <c r="A1436"/>
      <c r="E1436"/>
      <c r="F1436"/>
      <c r="G1436"/>
      <c r="I1436"/>
    </row>
    <row r="1437" spans="1:9" x14ac:dyDescent="0.35">
      <c r="A1437"/>
      <c r="E1437"/>
      <c r="F1437"/>
      <c r="G1437"/>
      <c r="I1437"/>
    </row>
    <row r="1438" spans="1:9" x14ac:dyDescent="0.35">
      <c r="A1438"/>
      <c r="E1438"/>
      <c r="F1438"/>
      <c r="G1438"/>
      <c r="I1438"/>
    </row>
    <row r="1439" spans="1:9" x14ac:dyDescent="0.35">
      <c r="A1439"/>
      <c r="E1439"/>
      <c r="F1439"/>
      <c r="G1439"/>
      <c r="I1439"/>
    </row>
    <row r="1440" spans="1:9" x14ac:dyDescent="0.35">
      <c r="A1440"/>
      <c r="E1440"/>
      <c r="F1440"/>
      <c r="G1440"/>
      <c r="I1440"/>
    </row>
    <row r="1441" spans="1:9" x14ac:dyDescent="0.35">
      <c r="A1441"/>
      <c r="E1441"/>
      <c r="F1441"/>
      <c r="G1441"/>
      <c r="I1441"/>
    </row>
    <row r="1442" spans="1:9" x14ac:dyDescent="0.35">
      <c r="A1442"/>
      <c r="E1442"/>
      <c r="F1442"/>
      <c r="G1442"/>
      <c r="I1442"/>
    </row>
    <row r="1443" spans="1:9" x14ac:dyDescent="0.35">
      <c r="A1443"/>
      <c r="E1443"/>
      <c r="F1443"/>
      <c r="G1443"/>
      <c r="I1443"/>
    </row>
    <row r="1444" spans="1:9" x14ac:dyDescent="0.35">
      <c r="A1444"/>
      <c r="E1444"/>
      <c r="F1444"/>
      <c r="G1444"/>
      <c r="I1444"/>
    </row>
    <row r="1445" spans="1:9" x14ac:dyDescent="0.35">
      <c r="A1445"/>
      <c r="E1445"/>
      <c r="F1445"/>
      <c r="G1445"/>
      <c r="I1445"/>
    </row>
    <row r="1446" spans="1:9" x14ac:dyDescent="0.35">
      <c r="A1446"/>
      <c r="E1446"/>
      <c r="F1446"/>
      <c r="G1446"/>
      <c r="I1446"/>
    </row>
    <row r="1447" spans="1:9" x14ac:dyDescent="0.35">
      <c r="A1447"/>
      <c r="E1447"/>
      <c r="F1447"/>
      <c r="G1447"/>
      <c r="I1447"/>
    </row>
    <row r="1448" spans="1:9" x14ac:dyDescent="0.35">
      <c r="A1448"/>
      <c r="E1448"/>
      <c r="F1448"/>
      <c r="G1448"/>
      <c r="I1448"/>
    </row>
    <row r="1449" spans="1:9" x14ac:dyDescent="0.35">
      <c r="A1449"/>
      <c r="E1449"/>
      <c r="F1449"/>
      <c r="G1449"/>
      <c r="I1449"/>
    </row>
    <row r="1450" spans="1:9" x14ac:dyDescent="0.35">
      <c r="A1450"/>
      <c r="E1450"/>
      <c r="F1450"/>
      <c r="G1450"/>
      <c r="I1450"/>
    </row>
    <row r="1451" spans="1:9" x14ac:dyDescent="0.35">
      <c r="A1451"/>
      <c r="E1451"/>
      <c r="F1451"/>
      <c r="G1451"/>
      <c r="I1451"/>
    </row>
    <row r="1452" spans="1:9" x14ac:dyDescent="0.35">
      <c r="A1452"/>
      <c r="E1452"/>
      <c r="F1452"/>
      <c r="G1452"/>
      <c r="I1452"/>
    </row>
    <row r="1453" spans="1:9" x14ac:dyDescent="0.35">
      <c r="A1453"/>
      <c r="E1453"/>
      <c r="F1453"/>
      <c r="G1453"/>
      <c r="I1453"/>
    </row>
    <row r="1454" spans="1:9" x14ac:dyDescent="0.35">
      <c r="A1454"/>
      <c r="E1454"/>
      <c r="F1454"/>
      <c r="G1454"/>
      <c r="I1454"/>
    </row>
    <row r="1455" spans="1:9" x14ac:dyDescent="0.35">
      <c r="A1455"/>
      <c r="E1455"/>
      <c r="F1455"/>
      <c r="G1455"/>
      <c r="I1455"/>
    </row>
    <row r="1456" spans="1:9" x14ac:dyDescent="0.35">
      <c r="A1456"/>
      <c r="E1456"/>
      <c r="F1456"/>
      <c r="G1456"/>
      <c r="I1456"/>
    </row>
    <row r="1457" spans="1:9" x14ac:dyDescent="0.35">
      <c r="A1457"/>
      <c r="E1457"/>
      <c r="F1457"/>
      <c r="G1457"/>
      <c r="I1457"/>
    </row>
    <row r="1458" spans="1:9" x14ac:dyDescent="0.35">
      <c r="A1458"/>
      <c r="E1458"/>
      <c r="F1458"/>
      <c r="G1458"/>
      <c r="I1458"/>
    </row>
    <row r="1459" spans="1:9" x14ac:dyDescent="0.35">
      <c r="A1459"/>
      <c r="E1459"/>
      <c r="F1459"/>
      <c r="G1459"/>
      <c r="I1459"/>
    </row>
    <row r="1460" spans="1:9" x14ac:dyDescent="0.35">
      <c r="A1460"/>
      <c r="E1460"/>
      <c r="F1460"/>
      <c r="G1460"/>
      <c r="I1460"/>
    </row>
    <row r="1461" spans="1:9" x14ac:dyDescent="0.35">
      <c r="A1461"/>
      <c r="E1461"/>
      <c r="F1461"/>
      <c r="G1461"/>
      <c r="I1461"/>
    </row>
    <row r="1462" spans="1:9" x14ac:dyDescent="0.35">
      <c r="A1462"/>
      <c r="E1462"/>
      <c r="F1462"/>
      <c r="G1462"/>
      <c r="I1462"/>
    </row>
    <row r="1463" spans="1:9" x14ac:dyDescent="0.35">
      <c r="A1463"/>
      <c r="E1463"/>
      <c r="F1463"/>
      <c r="G1463"/>
      <c r="I1463"/>
    </row>
    <row r="1464" spans="1:9" x14ac:dyDescent="0.35">
      <c r="A1464"/>
      <c r="E1464"/>
      <c r="F1464"/>
      <c r="G1464"/>
      <c r="I1464"/>
    </row>
    <row r="1465" spans="1:9" x14ac:dyDescent="0.35">
      <c r="A1465"/>
      <c r="E1465"/>
      <c r="F1465"/>
      <c r="G1465"/>
      <c r="I1465"/>
    </row>
    <row r="1466" spans="1:9" x14ac:dyDescent="0.35">
      <c r="A1466"/>
      <c r="E1466"/>
      <c r="F1466"/>
      <c r="G1466"/>
      <c r="I1466"/>
    </row>
    <row r="1467" spans="1:9" x14ac:dyDescent="0.35">
      <c r="A1467"/>
      <c r="E1467"/>
      <c r="F1467"/>
      <c r="G1467"/>
      <c r="I1467"/>
    </row>
    <row r="1468" spans="1:9" x14ac:dyDescent="0.35">
      <c r="A1468"/>
      <c r="E1468"/>
      <c r="F1468"/>
      <c r="G1468"/>
      <c r="I1468"/>
    </row>
    <row r="1469" spans="1:9" x14ac:dyDescent="0.35">
      <c r="A1469"/>
      <c r="E1469"/>
      <c r="F1469"/>
      <c r="G1469"/>
      <c r="I1469"/>
    </row>
    <row r="1470" spans="1:9" x14ac:dyDescent="0.35">
      <c r="A1470"/>
      <c r="E1470"/>
      <c r="F1470"/>
      <c r="G1470"/>
      <c r="I1470"/>
    </row>
    <row r="1471" spans="1:9" x14ac:dyDescent="0.35">
      <c r="A1471"/>
      <c r="E1471"/>
      <c r="F1471"/>
      <c r="G1471"/>
      <c r="I1471"/>
    </row>
    <row r="1472" spans="1:9" x14ac:dyDescent="0.35">
      <c r="A1472"/>
      <c r="E1472"/>
      <c r="F1472"/>
      <c r="G1472"/>
      <c r="I1472"/>
    </row>
    <row r="1473" spans="1:9" x14ac:dyDescent="0.35">
      <c r="A1473"/>
      <c r="E1473"/>
      <c r="F1473"/>
      <c r="G1473"/>
      <c r="I1473"/>
    </row>
    <row r="1474" spans="1:9" x14ac:dyDescent="0.35">
      <c r="A1474"/>
      <c r="E1474"/>
      <c r="F1474"/>
      <c r="G1474"/>
      <c r="I1474"/>
    </row>
    <row r="1475" spans="1:9" x14ac:dyDescent="0.35">
      <c r="A1475"/>
      <c r="E1475"/>
      <c r="F1475"/>
      <c r="G1475"/>
      <c r="I1475"/>
    </row>
    <row r="1476" spans="1:9" x14ac:dyDescent="0.35">
      <c r="A1476"/>
      <c r="E1476"/>
      <c r="F1476"/>
      <c r="G1476"/>
      <c r="I1476"/>
    </row>
    <row r="1477" spans="1:9" x14ac:dyDescent="0.35">
      <c r="A1477"/>
      <c r="E1477"/>
      <c r="F1477"/>
      <c r="G1477"/>
      <c r="I1477"/>
    </row>
    <row r="1478" spans="1:9" x14ac:dyDescent="0.35">
      <c r="A1478"/>
      <c r="E1478"/>
      <c r="F1478"/>
      <c r="G1478"/>
      <c r="I1478"/>
    </row>
    <row r="1479" spans="1:9" x14ac:dyDescent="0.35">
      <c r="A1479"/>
      <c r="E1479"/>
      <c r="F1479"/>
      <c r="G1479"/>
      <c r="I1479"/>
    </row>
    <row r="1480" spans="1:9" x14ac:dyDescent="0.35">
      <c r="A1480"/>
      <c r="E1480"/>
      <c r="F1480"/>
      <c r="G1480"/>
      <c r="I1480"/>
    </row>
    <row r="1481" spans="1:9" x14ac:dyDescent="0.35">
      <c r="A1481"/>
      <c r="E1481"/>
      <c r="F1481"/>
      <c r="G1481"/>
      <c r="I1481"/>
    </row>
    <row r="1482" spans="1:9" x14ac:dyDescent="0.35">
      <c r="A1482"/>
      <c r="E1482"/>
      <c r="F1482"/>
      <c r="G1482"/>
      <c r="I1482"/>
    </row>
    <row r="1483" spans="1:9" x14ac:dyDescent="0.35">
      <c r="A1483"/>
      <c r="E1483"/>
      <c r="F1483"/>
      <c r="G1483"/>
      <c r="I1483"/>
    </row>
    <row r="1484" spans="1:9" x14ac:dyDescent="0.35">
      <c r="A1484"/>
      <c r="E1484"/>
      <c r="F1484"/>
      <c r="G1484"/>
      <c r="I1484"/>
    </row>
    <row r="1485" spans="1:9" x14ac:dyDescent="0.35">
      <c r="A1485"/>
      <c r="E1485"/>
      <c r="F1485"/>
      <c r="G1485"/>
      <c r="I1485"/>
    </row>
    <row r="1486" spans="1:9" x14ac:dyDescent="0.35">
      <c r="A1486"/>
      <c r="E1486"/>
      <c r="F1486"/>
      <c r="G1486"/>
      <c r="I1486"/>
    </row>
    <row r="1487" spans="1:9" x14ac:dyDescent="0.35">
      <c r="A1487"/>
      <c r="E1487"/>
      <c r="F1487"/>
      <c r="G1487"/>
      <c r="I1487"/>
    </row>
    <row r="1488" spans="1:9" x14ac:dyDescent="0.35">
      <c r="A1488"/>
      <c r="E1488"/>
      <c r="F1488"/>
      <c r="G1488"/>
      <c r="I1488"/>
    </row>
    <row r="1489" spans="1:9" x14ac:dyDescent="0.35">
      <c r="A1489"/>
      <c r="E1489"/>
      <c r="F1489"/>
      <c r="G1489"/>
      <c r="I1489"/>
    </row>
    <row r="1490" spans="1:9" x14ac:dyDescent="0.35">
      <c r="A1490"/>
      <c r="E1490"/>
      <c r="F1490"/>
      <c r="G1490"/>
      <c r="I1490"/>
    </row>
    <row r="1491" spans="1:9" x14ac:dyDescent="0.35">
      <c r="A1491"/>
      <c r="E1491"/>
      <c r="F1491"/>
      <c r="G1491"/>
      <c r="I1491"/>
    </row>
    <row r="1492" spans="1:9" x14ac:dyDescent="0.35">
      <c r="A1492"/>
      <c r="E1492"/>
      <c r="F1492"/>
      <c r="G1492"/>
      <c r="I1492"/>
    </row>
    <row r="1493" spans="1:9" x14ac:dyDescent="0.35">
      <c r="A1493"/>
      <c r="E1493"/>
      <c r="F1493"/>
      <c r="G1493"/>
      <c r="I1493"/>
    </row>
    <row r="1494" spans="1:9" x14ac:dyDescent="0.35">
      <c r="A1494"/>
      <c r="E1494"/>
      <c r="F1494"/>
      <c r="G1494"/>
      <c r="I1494"/>
    </row>
    <row r="1495" spans="1:9" x14ac:dyDescent="0.35">
      <c r="A1495"/>
      <c r="E1495"/>
      <c r="F1495"/>
      <c r="G1495"/>
      <c r="I1495"/>
    </row>
    <row r="1496" spans="1:9" x14ac:dyDescent="0.35">
      <c r="A1496"/>
      <c r="E1496"/>
      <c r="F1496"/>
      <c r="G1496"/>
      <c r="I1496"/>
    </row>
    <row r="1497" spans="1:9" x14ac:dyDescent="0.35">
      <c r="A1497"/>
      <c r="E1497"/>
      <c r="F1497"/>
      <c r="G1497"/>
      <c r="I1497"/>
    </row>
    <row r="1498" spans="1:9" x14ac:dyDescent="0.35">
      <c r="A1498"/>
      <c r="E1498"/>
      <c r="F1498"/>
      <c r="G1498"/>
      <c r="I1498"/>
    </row>
    <row r="1499" spans="1:9" x14ac:dyDescent="0.35">
      <c r="A1499"/>
      <c r="E1499"/>
      <c r="F1499"/>
      <c r="G1499"/>
      <c r="I1499"/>
    </row>
    <row r="1500" spans="1:9" x14ac:dyDescent="0.35">
      <c r="A1500"/>
      <c r="E1500"/>
      <c r="F1500"/>
      <c r="G1500"/>
      <c r="I1500"/>
    </row>
    <row r="1501" spans="1:9" x14ac:dyDescent="0.35">
      <c r="A1501"/>
      <c r="E1501"/>
      <c r="F1501"/>
      <c r="G1501"/>
      <c r="I1501"/>
    </row>
    <row r="1502" spans="1:9" x14ac:dyDescent="0.35">
      <c r="A1502"/>
      <c r="E1502"/>
      <c r="F1502"/>
      <c r="G1502"/>
      <c r="I1502"/>
    </row>
    <row r="1503" spans="1:9" x14ac:dyDescent="0.35">
      <c r="A1503"/>
      <c r="E1503"/>
      <c r="F1503"/>
      <c r="G1503"/>
      <c r="I1503"/>
    </row>
    <row r="1504" spans="1:9" x14ac:dyDescent="0.35">
      <c r="A1504"/>
      <c r="E1504"/>
      <c r="F1504"/>
      <c r="G1504"/>
      <c r="I1504"/>
    </row>
    <row r="1505" spans="1:9" x14ac:dyDescent="0.35">
      <c r="A1505"/>
      <c r="E1505"/>
      <c r="F1505"/>
      <c r="G1505"/>
      <c r="I1505"/>
    </row>
    <row r="1506" spans="1:9" x14ac:dyDescent="0.35">
      <c r="A1506"/>
      <c r="E1506"/>
      <c r="F1506"/>
      <c r="G1506"/>
      <c r="I1506"/>
    </row>
    <row r="1507" spans="1:9" x14ac:dyDescent="0.35">
      <c r="A1507"/>
      <c r="E1507"/>
      <c r="F1507"/>
      <c r="G1507"/>
      <c r="I1507"/>
    </row>
    <row r="1508" spans="1:9" x14ac:dyDescent="0.35">
      <c r="A1508"/>
      <c r="E1508"/>
      <c r="F1508"/>
      <c r="G1508"/>
      <c r="I1508"/>
    </row>
    <row r="1509" spans="1:9" x14ac:dyDescent="0.35">
      <c r="A1509"/>
      <c r="E1509"/>
      <c r="F1509"/>
      <c r="G1509"/>
      <c r="I1509"/>
    </row>
    <row r="1510" spans="1:9" x14ac:dyDescent="0.35">
      <c r="A1510"/>
      <c r="E1510"/>
      <c r="F1510"/>
      <c r="G1510"/>
      <c r="I1510"/>
    </row>
    <row r="1511" spans="1:9" x14ac:dyDescent="0.35">
      <c r="A1511"/>
      <c r="E1511"/>
      <c r="F1511"/>
      <c r="G1511"/>
      <c r="I1511"/>
    </row>
    <row r="1512" spans="1:9" x14ac:dyDescent="0.35">
      <c r="A1512"/>
      <c r="E1512"/>
      <c r="F1512"/>
      <c r="G1512"/>
      <c r="I1512"/>
    </row>
    <row r="1513" spans="1:9" x14ac:dyDescent="0.35">
      <c r="A1513"/>
      <c r="E1513"/>
      <c r="F1513"/>
      <c r="G1513"/>
      <c r="I1513"/>
    </row>
    <row r="1514" spans="1:9" x14ac:dyDescent="0.35">
      <c r="A1514"/>
      <c r="E1514"/>
      <c r="F1514"/>
      <c r="G1514"/>
      <c r="I1514"/>
    </row>
    <row r="1515" spans="1:9" x14ac:dyDescent="0.35">
      <c r="A1515"/>
      <c r="E1515"/>
      <c r="F1515"/>
      <c r="G1515"/>
      <c r="I1515"/>
    </row>
    <row r="1516" spans="1:9" x14ac:dyDescent="0.35">
      <c r="A1516"/>
      <c r="E1516"/>
      <c r="F1516"/>
      <c r="G1516"/>
      <c r="I1516"/>
    </row>
    <row r="1517" spans="1:9" x14ac:dyDescent="0.35">
      <c r="A1517"/>
      <c r="E1517"/>
      <c r="F1517"/>
      <c r="G1517"/>
      <c r="I1517"/>
    </row>
    <row r="1518" spans="1:9" x14ac:dyDescent="0.35">
      <c r="A1518"/>
      <c r="E1518"/>
      <c r="F1518"/>
      <c r="G1518"/>
      <c r="I1518"/>
    </row>
    <row r="1519" spans="1:9" x14ac:dyDescent="0.35">
      <c r="A1519"/>
      <c r="E1519"/>
      <c r="F1519"/>
      <c r="G1519"/>
      <c r="I1519"/>
    </row>
    <row r="1520" spans="1:9" x14ac:dyDescent="0.35">
      <c r="A1520"/>
      <c r="E1520"/>
      <c r="F1520"/>
      <c r="G1520"/>
      <c r="I1520"/>
    </row>
    <row r="1521" spans="1:9" x14ac:dyDescent="0.35">
      <c r="A1521"/>
      <c r="E1521"/>
      <c r="F1521"/>
      <c r="G1521"/>
      <c r="I1521"/>
    </row>
    <row r="1522" spans="1:9" x14ac:dyDescent="0.35">
      <c r="A1522"/>
      <c r="E1522"/>
      <c r="F1522"/>
      <c r="G1522"/>
      <c r="I1522"/>
    </row>
    <row r="1523" spans="1:9" x14ac:dyDescent="0.35">
      <c r="A1523"/>
      <c r="E1523"/>
      <c r="F1523"/>
      <c r="G1523"/>
      <c r="I1523"/>
    </row>
    <row r="1524" spans="1:9" x14ac:dyDescent="0.35">
      <c r="A1524"/>
      <c r="E1524"/>
      <c r="F1524"/>
      <c r="G1524"/>
      <c r="I1524"/>
    </row>
    <row r="1525" spans="1:9" x14ac:dyDescent="0.35">
      <c r="A1525"/>
      <c r="E1525"/>
      <c r="F1525"/>
      <c r="G1525"/>
      <c r="I1525"/>
    </row>
    <row r="1526" spans="1:9" x14ac:dyDescent="0.35">
      <c r="A1526"/>
      <c r="E1526"/>
      <c r="F1526"/>
      <c r="G1526"/>
      <c r="I1526"/>
    </row>
    <row r="1527" spans="1:9" x14ac:dyDescent="0.35">
      <c r="A1527"/>
      <c r="E1527"/>
      <c r="F1527"/>
      <c r="G1527"/>
      <c r="I1527"/>
    </row>
    <row r="1528" spans="1:9" x14ac:dyDescent="0.35">
      <c r="A1528"/>
      <c r="E1528"/>
      <c r="F1528"/>
      <c r="G1528"/>
      <c r="I1528"/>
    </row>
    <row r="1529" spans="1:9" x14ac:dyDescent="0.35">
      <c r="A1529"/>
      <c r="E1529"/>
      <c r="F1529"/>
      <c r="G1529"/>
      <c r="I1529"/>
    </row>
    <row r="1530" spans="1:9" x14ac:dyDescent="0.35">
      <c r="A1530"/>
      <c r="E1530"/>
      <c r="F1530"/>
      <c r="G1530"/>
      <c r="I1530"/>
    </row>
    <row r="1531" spans="1:9" x14ac:dyDescent="0.35">
      <c r="A1531"/>
      <c r="E1531"/>
      <c r="F1531"/>
      <c r="G1531"/>
      <c r="I1531"/>
    </row>
    <row r="1532" spans="1:9" x14ac:dyDescent="0.35">
      <c r="A1532"/>
      <c r="E1532"/>
      <c r="F1532"/>
      <c r="G1532"/>
      <c r="I1532"/>
    </row>
    <row r="1533" spans="1:9" x14ac:dyDescent="0.35">
      <c r="A1533"/>
      <c r="E1533"/>
      <c r="F1533"/>
      <c r="G1533"/>
      <c r="I1533"/>
    </row>
    <row r="1534" spans="1:9" x14ac:dyDescent="0.35">
      <c r="A1534"/>
      <c r="E1534"/>
      <c r="F1534"/>
      <c r="G1534"/>
      <c r="I1534"/>
    </row>
    <row r="1535" spans="1:9" x14ac:dyDescent="0.35">
      <c r="A1535"/>
      <c r="E1535"/>
      <c r="F1535"/>
      <c r="G1535"/>
      <c r="I1535"/>
    </row>
    <row r="1536" spans="1:9" x14ac:dyDescent="0.35">
      <c r="A1536"/>
      <c r="E1536"/>
      <c r="F1536"/>
      <c r="G1536"/>
      <c r="I1536"/>
    </row>
    <row r="1537" spans="1:9" x14ac:dyDescent="0.35">
      <c r="A1537"/>
      <c r="E1537"/>
      <c r="F1537"/>
      <c r="G1537"/>
      <c r="I1537"/>
    </row>
    <row r="1538" spans="1:9" x14ac:dyDescent="0.35">
      <c r="A1538"/>
      <c r="E1538"/>
      <c r="F1538"/>
      <c r="G1538"/>
      <c r="I1538"/>
    </row>
    <row r="1539" spans="1:9" x14ac:dyDescent="0.35">
      <c r="A1539"/>
      <c r="E1539"/>
      <c r="F1539"/>
      <c r="G1539"/>
      <c r="I1539"/>
    </row>
    <row r="1540" spans="1:9" x14ac:dyDescent="0.35">
      <c r="A1540"/>
      <c r="E1540"/>
      <c r="F1540"/>
      <c r="G1540"/>
      <c r="I1540"/>
    </row>
    <row r="1541" spans="1:9" x14ac:dyDescent="0.35">
      <c r="A1541"/>
      <c r="E1541"/>
      <c r="F1541"/>
      <c r="G1541"/>
      <c r="I1541"/>
    </row>
    <row r="1542" spans="1:9" x14ac:dyDescent="0.35">
      <c r="A1542"/>
      <c r="E1542"/>
      <c r="F1542"/>
      <c r="G1542"/>
      <c r="I1542"/>
    </row>
    <row r="1543" spans="1:9" x14ac:dyDescent="0.35">
      <c r="A1543"/>
      <c r="E1543"/>
      <c r="F1543"/>
      <c r="G1543"/>
      <c r="I1543"/>
    </row>
    <row r="1544" spans="1:9" x14ac:dyDescent="0.35">
      <c r="A1544"/>
      <c r="E1544"/>
      <c r="F1544"/>
      <c r="G1544"/>
      <c r="I1544"/>
    </row>
    <row r="1545" spans="1:9" x14ac:dyDescent="0.35">
      <c r="A1545"/>
      <c r="E1545"/>
      <c r="F1545"/>
      <c r="G1545"/>
      <c r="I1545"/>
    </row>
    <row r="1546" spans="1:9" x14ac:dyDescent="0.35">
      <c r="A1546"/>
      <c r="E1546"/>
      <c r="F1546"/>
      <c r="G1546"/>
      <c r="I1546"/>
    </row>
    <row r="1547" spans="1:9" x14ac:dyDescent="0.35">
      <c r="A1547"/>
      <c r="E1547"/>
      <c r="F1547"/>
      <c r="G1547"/>
      <c r="I1547"/>
    </row>
    <row r="1548" spans="1:9" x14ac:dyDescent="0.35">
      <c r="A1548"/>
      <c r="E1548"/>
      <c r="F1548"/>
      <c r="G1548"/>
      <c r="I1548"/>
    </row>
    <row r="1549" spans="1:9" x14ac:dyDescent="0.35">
      <c r="A1549"/>
      <c r="E1549"/>
      <c r="F1549"/>
      <c r="G1549"/>
      <c r="I1549"/>
    </row>
    <row r="1550" spans="1:9" x14ac:dyDescent="0.35">
      <c r="A1550"/>
      <c r="E1550"/>
      <c r="F1550"/>
      <c r="G1550"/>
      <c r="I1550"/>
    </row>
    <row r="1551" spans="1:9" x14ac:dyDescent="0.35">
      <c r="A1551"/>
      <c r="E1551"/>
      <c r="F1551"/>
      <c r="G1551"/>
      <c r="I1551"/>
    </row>
    <row r="1552" spans="1:9" x14ac:dyDescent="0.35">
      <c r="A1552"/>
      <c r="E1552"/>
      <c r="F1552"/>
      <c r="G1552"/>
      <c r="I1552"/>
    </row>
    <row r="1553" spans="1:9" x14ac:dyDescent="0.35">
      <c r="A1553"/>
      <c r="E1553"/>
      <c r="F1553"/>
      <c r="G1553"/>
      <c r="I1553"/>
    </row>
    <row r="1554" spans="1:9" x14ac:dyDescent="0.35">
      <c r="A1554"/>
      <c r="E1554"/>
      <c r="F1554"/>
      <c r="G1554"/>
      <c r="I1554"/>
    </row>
    <row r="1555" spans="1:9" x14ac:dyDescent="0.35">
      <c r="A1555"/>
      <c r="E1555"/>
      <c r="F1555"/>
      <c r="G1555"/>
      <c r="I1555"/>
    </row>
    <row r="1556" spans="1:9" x14ac:dyDescent="0.35">
      <c r="A1556"/>
      <c r="E1556"/>
      <c r="F1556"/>
      <c r="G1556"/>
      <c r="I1556"/>
    </row>
    <row r="1557" spans="1:9" x14ac:dyDescent="0.35">
      <c r="A1557"/>
      <c r="E1557"/>
      <c r="F1557"/>
      <c r="G1557"/>
      <c r="I1557"/>
    </row>
    <row r="1558" spans="1:9" x14ac:dyDescent="0.35">
      <c r="A1558"/>
      <c r="E1558"/>
      <c r="F1558"/>
      <c r="G1558"/>
      <c r="I1558"/>
    </row>
    <row r="1559" spans="1:9" x14ac:dyDescent="0.35">
      <c r="A1559"/>
      <c r="E1559"/>
      <c r="F1559"/>
      <c r="G1559"/>
      <c r="I1559"/>
    </row>
    <row r="1560" spans="1:9" x14ac:dyDescent="0.35">
      <c r="A1560"/>
      <c r="E1560"/>
      <c r="F1560"/>
      <c r="G1560"/>
      <c r="I1560"/>
    </row>
    <row r="1561" spans="1:9" x14ac:dyDescent="0.35">
      <c r="A1561"/>
      <c r="E1561"/>
      <c r="F1561"/>
      <c r="G1561"/>
      <c r="I1561"/>
    </row>
    <row r="1562" spans="1:9" x14ac:dyDescent="0.35">
      <c r="A1562"/>
      <c r="E1562"/>
      <c r="F1562"/>
      <c r="G1562"/>
      <c r="I1562"/>
    </row>
    <row r="1563" spans="1:9" x14ac:dyDescent="0.35">
      <c r="A1563"/>
      <c r="E1563"/>
      <c r="F1563"/>
      <c r="G1563"/>
      <c r="I1563"/>
    </row>
    <row r="1564" spans="1:9" x14ac:dyDescent="0.35">
      <c r="A1564"/>
      <c r="E1564"/>
      <c r="F1564"/>
      <c r="G1564"/>
      <c r="I1564"/>
    </row>
    <row r="1565" spans="1:9" x14ac:dyDescent="0.35">
      <c r="A1565"/>
      <c r="E1565"/>
      <c r="F1565"/>
      <c r="G1565"/>
      <c r="I1565"/>
    </row>
    <row r="1566" spans="1:9" x14ac:dyDescent="0.35">
      <c r="A1566"/>
      <c r="E1566"/>
      <c r="F1566"/>
      <c r="G1566"/>
      <c r="I1566"/>
    </row>
    <row r="1567" spans="1:9" x14ac:dyDescent="0.35">
      <c r="A1567"/>
      <c r="E1567"/>
      <c r="F1567"/>
      <c r="G1567"/>
      <c r="I1567"/>
    </row>
    <row r="1568" spans="1:9" x14ac:dyDescent="0.35">
      <c r="A1568"/>
      <c r="E1568"/>
      <c r="F1568"/>
      <c r="G1568"/>
      <c r="I1568"/>
    </row>
    <row r="1569" spans="1:9" x14ac:dyDescent="0.35">
      <c r="A1569"/>
      <c r="E1569"/>
      <c r="F1569"/>
      <c r="G1569"/>
      <c r="I1569"/>
    </row>
    <row r="1570" spans="1:9" x14ac:dyDescent="0.35">
      <c r="A1570"/>
      <c r="E1570"/>
      <c r="F1570"/>
      <c r="G1570"/>
      <c r="I1570"/>
    </row>
    <row r="1571" spans="1:9" x14ac:dyDescent="0.35">
      <c r="A1571"/>
      <c r="E1571"/>
      <c r="F1571"/>
      <c r="G1571"/>
      <c r="I1571"/>
    </row>
    <row r="1572" spans="1:9" x14ac:dyDescent="0.35">
      <c r="A1572"/>
      <c r="E1572"/>
      <c r="F1572"/>
      <c r="G1572"/>
      <c r="I1572"/>
    </row>
    <row r="1573" spans="1:9" x14ac:dyDescent="0.35">
      <c r="A1573"/>
      <c r="E1573"/>
      <c r="F1573"/>
      <c r="G1573"/>
      <c r="I1573"/>
    </row>
    <row r="1574" spans="1:9" x14ac:dyDescent="0.35">
      <c r="A1574"/>
      <c r="E1574"/>
      <c r="F1574"/>
      <c r="G1574"/>
      <c r="I1574"/>
    </row>
    <row r="1575" spans="1:9" x14ac:dyDescent="0.35">
      <c r="A1575"/>
      <c r="E1575"/>
      <c r="F1575"/>
      <c r="G1575"/>
      <c r="I1575"/>
    </row>
    <row r="1576" spans="1:9" x14ac:dyDescent="0.35">
      <c r="A1576"/>
      <c r="E1576"/>
      <c r="F1576"/>
      <c r="G1576"/>
      <c r="I1576"/>
    </row>
    <row r="1577" spans="1:9" x14ac:dyDescent="0.35">
      <c r="A1577"/>
      <c r="E1577"/>
      <c r="F1577"/>
      <c r="G1577"/>
      <c r="I1577"/>
    </row>
    <row r="1578" spans="1:9" x14ac:dyDescent="0.35">
      <c r="A1578"/>
      <c r="E1578"/>
      <c r="F1578"/>
      <c r="G1578"/>
      <c r="I1578"/>
    </row>
    <row r="1579" spans="1:9" x14ac:dyDescent="0.35">
      <c r="A1579"/>
      <c r="E1579"/>
      <c r="F1579"/>
      <c r="G1579"/>
      <c r="I1579"/>
    </row>
    <row r="1580" spans="1:9" x14ac:dyDescent="0.35">
      <c r="A1580"/>
      <c r="E1580"/>
      <c r="F1580"/>
      <c r="G1580"/>
      <c r="I1580"/>
    </row>
    <row r="1581" spans="1:9" x14ac:dyDescent="0.35">
      <c r="A1581"/>
      <c r="E1581"/>
      <c r="F1581"/>
      <c r="G1581"/>
      <c r="I1581"/>
    </row>
    <row r="1582" spans="1:9" x14ac:dyDescent="0.35">
      <c r="A1582"/>
      <c r="E1582"/>
      <c r="F1582"/>
      <c r="G1582"/>
      <c r="I1582"/>
    </row>
    <row r="1583" spans="1:9" x14ac:dyDescent="0.35">
      <c r="A1583"/>
      <c r="E1583"/>
      <c r="F1583"/>
      <c r="G1583"/>
      <c r="I1583"/>
    </row>
    <row r="1584" spans="1:9" x14ac:dyDescent="0.35">
      <c r="A1584"/>
      <c r="E1584"/>
      <c r="F1584"/>
      <c r="G1584"/>
      <c r="I1584"/>
    </row>
    <row r="1585" spans="1:9" x14ac:dyDescent="0.35">
      <c r="A1585"/>
      <c r="E1585"/>
      <c r="F1585"/>
      <c r="G1585"/>
      <c r="I1585"/>
    </row>
    <row r="1586" spans="1:9" x14ac:dyDescent="0.35">
      <c r="A1586"/>
      <c r="E1586"/>
      <c r="F1586"/>
      <c r="G1586"/>
      <c r="I1586"/>
    </row>
    <row r="1587" spans="1:9" x14ac:dyDescent="0.35">
      <c r="A1587"/>
      <c r="E1587"/>
      <c r="F1587"/>
      <c r="G1587"/>
      <c r="I1587"/>
    </row>
    <row r="1588" spans="1:9" x14ac:dyDescent="0.35">
      <c r="A1588"/>
      <c r="E1588"/>
      <c r="F1588"/>
      <c r="G1588"/>
      <c r="I1588"/>
    </row>
    <row r="1589" spans="1:9" x14ac:dyDescent="0.35">
      <c r="A1589"/>
      <c r="E1589"/>
      <c r="F1589"/>
      <c r="G1589"/>
      <c r="I1589"/>
    </row>
    <row r="1590" spans="1:9" x14ac:dyDescent="0.35">
      <c r="A1590"/>
      <c r="E1590"/>
      <c r="F1590"/>
      <c r="G1590"/>
      <c r="I1590"/>
    </row>
    <row r="1591" spans="1:9" x14ac:dyDescent="0.35">
      <c r="A1591"/>
      <c r="E1591"/>
      <c r="F1591"/>
      <c r="G1591"/>
      <c r="I1591"/>
    </row>
    <row r="1592" spans="1:9" x14ac:dyDescent="0.35">
      <c r="A1592"/>
      <c r="E1592"/>
      <c r="F1592"/>
      <c r="G1592"/>
      <c r="I1592"/>
    </row>
    <row r="1593" spans="1:9" x14ac:dyDescent="0.35">
      <c r="A1593"/>
      <c r="E1593"/>
      <c r="F1593"/>
      <c r="G1593"/>
      <c r="I1593"/>
    </row>
    <row r="1594" spans="1:9" x14ac:dyDescent="0.35">
      <c r="A1594"/>
      <c r="E1594"/>
      <c r="F1594"/>
      <c r="G1594"/>
      <c r="I1594"/>
    </row>
    <row r="1595" spans="1:9" x14ac:dyDescent="0.35">
      <c r="A1595"/>
      <c r="E1595"/>
      <c r="F1595"/>
      <c r="G1595"/>
      <c r="I1595"/>
    </row>
    <row r="1596" spans="1:9" x14ac:dyDescent="0.35">
      <c r="A1596"/>
      <c r="E1596"/>
      <c r="F1596"/>
      <c r="G1596"/>
      <c r="I1596"/>
    </row>
    <row r="1597" spans="1:9" x14ac:dyDescent="0.35">
      <c r="A1597"/>
      <c r="E1597"/>
      <c r="F1597"/>
      <c r="G1597"/>
      <c r="I1597"/>
    </row>
    <row r="1598" spans="1:9" x14ac:dyDescent="0.35">
      <c r="A1598"/>
      <c r="E1598"/>
      <c r="F1598"/>
      <c r="G1598"/>
      <c r="I1598"/>
    </row>
    <row r="1599" spans="1:9" x14ac:dyDescent="0.35">
      <c r="A1599"/>
      <c r="E1599"/>
      <c r="F1599"/>
      <c r="G1599"/>
      <c r="I1599"/>
    </row>
    <row r="1600" spans="1:9" x14ac:dyDescent="0.35">
      <c r="A1600"/>
      <c r="E1600"/>
      <c r="F1600"/>
      <c r="G1600"/>
      <c r="I1600"/>
    </row>
    <row r="1601" spans="1:9" x14ac:dyDescent="0.35">
      <c r="A1601"/>
      <c r="E1601"/>
      <c r="F1601"/>
      <c r="G1601"/>
      <c r="I1601"/>
    </row>
    <row r="1602" spans="1:9" x14ac:dyDescent="0.35">
      <c r="A1602"/>
      <c r="E1602"/>
      <c r="F1602"/>
      <c r="G1602"/>
      <c r="I1602"/>
    </row>
    <row r="1603" spans="1:9" x14ac:dyDescent="0.35">
      <c r="A1603"/>
      <c r="E1603"/>
      <c r="F1603"/>
      <c r="G1603"/>
      <c r="I1603"/>
    </row>
    <row r="1604" spans="1:9" x14ac:dyDescent="0.35">
      <c r="A1604"/>
      <c r="E1604"/>
      <c r="F1604"/>
      <c r="G1604"/>
      <c r="I1604"/>
    </row>
    <row r="1605" spans="1:9" x14ac:dyDescent="0.35">
      <c r="A1605"/>
      <c r="E1605"/>
      <c r="F1605"/>
      <c r="G1605"/>
      <c r="I1605"/>
    </row>
    <row r="1606" spans="1:9" x14ac:dyDescent="0.35">
      <c r="A1606"/>
      <c r="E1606"/>
      <c r="F1606"/>
      <c r="G1606"/>
      <c r="I1606"/>
    </row>
    <row r="1607" spans="1:9" x14ac:dyDescent="0.35">
      <c r="A1607"/>
      <c r="E1607"/>
      <c r="F1607"/>
      <c r="G1607"/>
      <c r="I1607"/>
    </row>
    <row r="1608" spans="1:9" x14ac:dyDescent="0.35">
      <c r="A1608"/>
      <c r="E1608"/>
      <c r="F1608"/>
      <c r="G1608"/>
      <c r="I1608"/>
    </row>
    <row r="1609" spans="1:9" x14ac:dyDescent="0.35">
      <c r="A1609"/>
      <c r="E1609"/>
      <c r="F1609"/>
      <c r="G1609"/>
      <c r="I1609"/>
    </row>
    <row r="1610" spans="1:9" x14ac:dyDescent="0.35">
      <c r="A1610"/>
      <c r="E1610"/>
      <c r="F1610"/>
      <c r="G1610"/>
      <c r="I1610"/>
    </row>
    <row r="1611" spans="1:9" x14ac:dyDescent="0.35">
      <c r="A1611"/>
      <c r="E1611"/>
      <c r="F1611"/>
      <c r="G1611"/>
      <c r="I1611"/>
    </row>
    <row r="1612" spans="1:9" x14ac:dyDescent="0.35">
      <c r="A1612"/>
      <c r="E1612"/>
      <c r="F1612"/>
      <c r="G1612"/>
      <c r="I1612"/>
    </row>
    <row r="1613" spans="1:9" x14ac:dyDescent="0.35">
      <c r="A1613"/>
      <c r="E1613"/>
      <c r="F1613"/>
      <c r="G1613"/>
      <c r="I1613"/>
    </row>
    <row r="1614" spans="1:9" x14ac:dyDescent="0.35">
      <c r="A1614"/>
      <c r="E1614"/>
      <c r="F1614"/>
      <c r="G1614"/>
      <c r="I1614"/>
    </row>
    <row r="1615" spans="1:9" x14ac:dyDescent="0.35">
      <c r="A1615"/>
      <c r="E1615"/>
      <c r="F1615"/>
      <c r="G1615"/>
      <c r="I1615"/>
    </row>
    <row r="1616" spans="1:9" x14ac:dyDescent="0.35">
      <c r="A1616"/>
      <c r="E1616"/>
      <c r="F1616"/>
      <c r="G1616"/>
      <c r="I1616"/>
    </row>
    <row r="1617" spans="1:9" x14ac:dyDescent="0.35">
      <c r="A1617"/>
      <c r="E1617"/>
      <c r="F1617"/>
      <c r="G1617"/>
      <c r="I1617"/>
    </row>
    <row r="1618" spans="1:9" x14ac:dyDescent="0.35">
      <c r="A1618"/>
      <c r="E1618"/>
      <c r="F1618"/>
      <c r="G1618"/>
      <c r="I1618"/>
    </row>
    <row r="1619" spans="1:9" x14ac:dyDescent="0.35">
      <c r="A1619"/>
      <c r="E1619"/>
      <c r="F1619"/>
      <c r="G1619"/>
      <c r="I1619"/>
    </row>
    <row r="1620" spans="1:9" x14ac:dyDescent="0.35">
      <c r="A1620"/>
      <c r="E1620"/>
      <c r="F1620"/>
      <c r="G1620"/>
      <c r="I1620"/>
    </row>
    <row r="1621" spans="1:9" x14ac:dyDescent="0.35">
      <c r="A1621"/>
      <c r="E1621"/>
      <c r="F1621"/>
      <c r="G1621"/>
      <c r="I1621"/>
    </row>
    <row r="1622" spans="1:9" x14ac:dyDescent="0.35">
      <c r="A1622"/>
      <c r="E1622"/>
      <c r="F1622"/>
      <c r="G1622"/>
      <c r="I1622"/>
    </row>
    <row r="1623" spans="1:9" x14ac:dyDescent="0.35">
      <c r="A1623"/>
      <c r="E1623"/>
      <c r="F1623"/>
      <c r="G1623"/>
      <c r="I1623"/>
    </row>
    <row r="1624" spans="1:9" x14ac:dyDescent="0.35">
      <c r="A1624"/>
      <c r="E1624"/>
      <c r="F1624"/>
      <c r="G1624"/>
      <c r="I1624"/>
    </row>
    <row r="1625" spans="1:9" x14ac:dyDescent="0.35">
      <c r="A1625"/>
      <c r="E1625"/>
      <c r="F1625"/>
      <c r="G1625"/>
      <c r="I1625"/>
    </row>
    <row r="1626" spans="1:9" x14ac:dyDescent="0.35">
      <c r="A1626"/>
      <c r="E1626"/>
      <c r="F1626"/>
      <c r="G1626"/>
      <c r="I1626"/>
    </row>
    <row r="1627" spans="1:9" x14ac:dyDescent="0.35">
      <c r="A1627"/>
      <c r="E1627"/>
      <c r="F1627"/>
      <c r="G1627"/>
      <c r="I1627"/>
    </row>
    <row r="1628" spans="1:9" x14ac:dyDescent="0.35">
      <c r="A1628"/>
      <c r="E1628"/>
      <c r="F1628"/>
      <c r="G1628"/>
      <c r="I1628"/>
    </row>
    <row r="1629" spans="1:9" x14ac:dyDescent="0.35">
      <c r="A1629"/>
      <c r="E1629"/>
      <c r="F1629"/>
      <c r="G1629"/>
      <c r="I1629"/>
    </row>
    <row r="1630" spans="1:9" x14ac:dyDescent="0.35">
      <c r="A1630"/>
      <c r="E1630"/>
      <c r="F1630"/>
      <c r="G1630"/>
      <c r="I1630"/>
    </row>
    <row r="1631" spans="1:9" x14ac:dyDescent="0.35">
      <c r="A1631"/>
      <c r="E1631"/>
      <c r="F1631"/>
      <c r="G1631"/>
      <c r="I1631"/>
    </row>
    <row r="1632" spans="1:9" x14ac:dyDescent="0.35">
      <c r="A1632"/>
      <c r="E1632"/>
      <c r="F1632"/>
      <c r="G1632"/>
      <c r="I1632"/>
    </row>
    <row r="1633" spans="1:9" x14ac:dyDescent="0.35">
      <c r="A1633"/>
      <c r="E1633"/>
      <c r="F1633"/>
      <c r="G1633"/>
      <c r="I1633"/>
    </row>
    <row r="1634" spans="1:9" x14ac:dyDescent="0.35">
      <c r="A1634"/>
      <c r="E1634"/>
      <c r="F1634"/>
      <c r="G1634"/>
      <c r="I1634"/>
    </row>
    <row r="1635" spans="1:9" x14ac:dyDescent="0.35">
      <c r="A1635"/>
      <c r="E1635"/>
      <c r="F1635"/>
      <c r="G1635"/>
      <c r="I1635"/>
    </row>
    <row r="1636" spans="1:9" x14ac:dyDescent="0.35">
      <c r="A1636"/>
      <c r="E1636"/>
      <c r="F1636"/>
      <c r="G1636"/>
      <c r="I1636"/>
    </row>
    <row r="1637" spans="1:9" x14ac:dyDescent="0.35">
      <c r="A1637"/>
      <c r="E1637"/>
      <c r="F1637"/>
      <c r="G1637"/>
      <c r="I1637"/>
    </row>
    <row r="1638" spans="1:9" x14ac:dyDescent="0.35">
      <c r="A1638"/>
      <c r="E1638"/>
      <c r="F1638"/>
      <c r="G1638"/>
      <c r="I1638"/>
    </row>
    <row r="1639" spans="1:9" x14ac:dyDescent="0.35">
      <c r="A1639"/>
      <c r="E1639"/>
      <c r="F1639"/>
      <c r="G1639"/>
      <c r="I1639"/>
    </row>
    <row r="1640" spans="1:9" x14ac:dyDescent="0.35">
      <c r="A1640"/>
      <c r="E1640"/>
      <c r="F1640"/>
      <c r="G1640"/>
      <c r="I1640"/>
    </row>
    <row r="1641" spans="1:9" x14ac:dyDescent="0.35">
      <c r="A1641"/>
      <c r="E1641"/>
      <c r="F1641"/>
      <c r="G1641"/>
      <c r="I1641"/>
    </row>
    <row r="1642" spans="1:9" x14ac:dyDescent="0.35">
      <c r="A1642"/>
      <c r="E1642"/>
      <c r="F1642"/>
      <c r="G1642"/>
      <c r="I1642"/>
    </row>
    <row r="1643" spans="1:9" x14ac:dyDescent="0.35">
      <c r="A1643"/>
      <c r="E1643"/>
      <c r="F1643"/>
      <c r="G1643"/>
      <c r="I1643"/>
    </row>
    <row r="1644" spans="1:9" x14ac:dyDescent="0.35">
      <c r="A1644"/>
      <c r="E1644"/>
      <c r="F1644"/>
      <c r="G1644"/>
      <c r="I1644"/>
    </row>
    <row r="1645" spans="1:9" x14ac:dyDescent="0.35">
      <c r="A1645"/>
      <c r="E1645"/>
      <c r="F1645"/>
      <c r="G1645"/>
      <c r="I1645"/>
    </row>
    <row r="1646" spans="1:9" x14ac:dyDescent="0.35">
      <c r="A1646"/>
      <c r="E1646"/>
      <c r="F1646"/>
      <c r="G1646"/>
      <c r="I1646"/>
    </row>
    <row r="1647" spans="1:9" x14ac:dyDescent="0.35">
      <c r="A1647"/>
      <c r="E1647"/>
      <c r="F1647"/>
      <c r="G1647"/>
      <c r="I1647"/>
    </row>
    <row r="1648" spans="1:9" x14ac:dyDescent="0.35">
      <c r="A1648"/>
      <c r="E1648"/>
      <c r="F1648"/>
      <c r="G1648"/>
      <c r="I1648"/>
    </row>
    <row r="1649" spans="1:9" x14ac:dyDescent="0.35">
      <c r="A1649"/>
      <c r="E1649"/>
      <c r="F1649"/>
      <c r="G1649"/>
      <c r="I1649"/>
    </row>
    <row r="1650" spans="1:9" x14ac:dyDescent="0.35">
      <c r="A1650"/>
      <c r="E1650"/>
      <c r="F1650"/>
      <c r="G1650"/>
      <c r="I1650"/>
    </row>
    <row r="1651" spans="1:9" x14ac:dyDescent="0.35">
      <c r="A1651"/>
      <c r="E1651"/>
      <c r="F1651"/>
      <c r="G1651"/>
      <c r="I1651"/>
    </row>
    <row r="1652" spans="1:9" x14ac:dyDescent="0.35">
      <c r="A1652"/>
      <c r="E1652"/>
      <c r="F1652"/>
      <c r="G1652"/>
      <c r="I1652"/>
    </row>
    <row r="1653" spans="1:9" x14ac:dyDescent="0.35">
      <c r="A1653"/>
      <c r="E1653"/>
      <c r="F1653"/>
      <c r="G1653"/>
      <c r="I1653"/>
    </row>
    <row r="1654" spans="1:9" x14ac:dyDescent="0.35">
      <c r="A1654"/>
      <c r="E1654"/>
      <c r="F1654"/>
      <c r="G1654"/>
      <c r="I1654"/>
    </row>
    <row r="1655" spans="1:9" x14ac:dyDescent="0.35">
      <c r="A1655"/>
      <c r="E1655"/>
      <c r="F1655"/>
      <c r="G1655"/>
      <c r="I1655"/>
    </row>
    <row r="1656" spans="1:9" x14ac:dyDescent="0.35">
      <c r="A1656"/>
      <c r="E1656"/>
      <c r="F1656"/>
      <c r="G1656"/>
      <c r="I1656"/>
    </row>
    <row r="1657" spans="1:9" x14ac:dyDescent="0.35">
      <c r="A1657"/>
      <c r="E1657"/>
      <c r="F1657"/>
      <c r="G1657"/>
      <c r="I1657"/>
    </row>
    <row r="1658" spans="1:9" x14ac:dyDescent="0.35">
      <c r="A1658"/>
      <c r="E1658"/>
      <c r="F1658"/>
      <c r="G1658"/>
      <c r="I1658"/>
    </row>
    <row r="1659" spans="1:9" x14ac:dyDescent="0.35">
      <c r="A1659"/>
      <c r="E1659"/>
      <c r="F1659"/>
      <c r="G1659"/>
      <c r="I1659"/>
    </row>
    <row r="1660" spans="1:9" x14ac:dyDescent="0.35">
      <c r="A1660"/>
      <c r="E1660"/>
      <c r="F1660"/>
      <c r="G1660"/>
      <c r="I1660"/>
    </row>
    <row r="1661" spans="1:9" x14ac:dyDescent="0.35">
      <c r="A1661"/>
      <c r="E1661"/>
      <c r="F1661"/>
      <c r="G1661"/>
      <c r="I1661"/>
    </row>
    <row r="1662" spans="1:9" x14ac:dyDescent="0.35">
      <c r="A1662"/>
      <c r="E1662"/>
      <c r="F1662"/>
      <c r="G1662"/>
      <c r="I1662"/>
    </row>
    <row r="1663" spans="1:9" x14ac:dyDescent="0.35">
      <c r="A1663"/>
      <c r="E1663"/>
      <c r="F1663"/>
      <c r="G1663"/>
      <c r="I1663"/>
    </row>
    <row r="1664" spans="1:9" x14ac:dyDescent="0.35">
      <c r="A1664"/>
      <c r="E1664"/>
      <c r="F1664"/>
      <c r="G1664"/>
      <c r="I1664"/>
    </row>
    <row r="1665" spans="1:9" x14ac:dyDescent="0.35">
      <c r="A1665"/>
      <c r="E1665"/>
      <c r="F1665"/>
      <c r="G1665"/>
      <c r="I1665"/>
    </row>
    <row r="1666" spans="1:9" x14ac:dyDescent="0.35">
      <c r="A1666"/>
      <c r="E1666"/>
      <c r="F1666"/>
      <c r="G1666"/>
      <c r="I1666"/>
    </row>
    <row r="1667" spans="1:9" x14ac:dyDescent="0.35">
      <c r="A1667"/>
      <c r="E1667"/>
      <c r="F1667"/>
      <c r="G1667"/>
      <c r="I1667"/>
    </row>
    <row r="1668" spans="1:9" x14ac:dyDescent="0.35">
      <c r="A1668"/>
      <c r="E1668"/>
      <c r="F1668"/>
      <c r="G1668"/>
      <c r="I1668"/>
    </row>
    <row r="1669" spans="1:9" x14ac:dyDescent="0.35">
      <c r="A1669"/>
      <c r="E1669"/>
      <c r="F1669"/>
      <c r="G1669"/>
      <c r="I1669"/>
    </row>
    <row r="1670" spans="1:9" x14ac:dyDescent="0.35">
      <c r="A1670"/>
      <c r="E1670"/>
      <c r="F1670"/>
      <c r="G1670"/>
      <c r="I1670"/>
    </row>
    <row r="1671" spans="1:9" x14ac:dyDescent="0.35">
      <c r="A1671"/>
      <c r="E1671"/>
      <c r="F1671"/>
      <c r="G1671"/>
      <c r="I1671"/>
    </row>
    <row r="1672" spans="1:9" x14ac:dyDescent="0.35">
      <c r="A1672"/>
      <c r="E1672"/>
      <c r="F1672"/>
      <c r="G1672"/>
      <c r="I1672"/>
    </row>
    <row r="1673" spans="1:9" x14ac:dyDescent="0.35">
      <c r="A1673"/>
      <c r="E1673"/>
      <c r="F1673"/>
      <c r="G1673"/>
      <c r="I1673"/>
    </row>
    <row r="1674" spans="1:9" x14ac:dyDescent="0.35">
      <c r="A1674"/>
      <c r="E1674"/>
      <c r="F1674"/>
      <c r="G1674"/>
      <c r="I1674"/>
    </row>
    <row r="1675" spans="1:9" x14ac:dyDescent="0.35">
      <c r="A1675"/>
      <c r="E1675"/>
      <c r="F1675"/>
      <c r="G1675"/>
      <c r="I1675"/>
    </row>
    <row r="1676" spans="1:9" x14ac:dyDescent="0.35">
      <c r="A1676"/>
      <c r="E1676"/>
      <c r="F1676"/>
      <c r="G1676"/>
      <c r="I1676"/>
    </row>
    <row r="1677" spans="1:9" x14ac:dyDescent="0.35">
      <c r="A1677"/>
      <c r="E1677"/>
      <c r="F1677"/>
      <c r="G1677"/>
      <c r="I1677"/>
    </row>
    <row r="1678" spans="1:9" x14ac:dyDescent="0.35">
      <c r="A1678"/>
      <c r="E1678"/>
      <c r="F1678"/>
      <c r="G1678"/>
      <c r="I1678"/>
    </row>
    <row r="1679" spans="1:9" x14ac:dyDescent="0.35">
      <c r="A1679"/>
      <c r="E1679"/>
      <c r="F1679"/>
      <c r="G1679"/>
      <c r="I1679"/>
    </row>
    <row r="1680" spans="1:9" x14ac:dyDescent="0.35">
      <c r="A1680"/>
      <c r="E1680"/>
      <c r="F1680"/>
      <c r="G1680"/>
      <c r="I1680"/>
    </row>
    <row r="1681" spans="1:9" x14ac:dyDescent="0.35">
      <c r="A1681"/>
      <c r="E1681"/>
      <c r="F1681"/>
      <c r="G1681"/>
      <c r="I1681"/>
    </row>
    <row r="1682" spans="1:9" x14ac:dyDescent="0.35">
      <c r="A1682"/>
      <c r="E1682"/>
      <c r="F1682"/>
      <c r="G1682"/>
      <c r="I1682"/>
    </row>
    <row r="1683" spans="1:9" x14ac:dyDescent="0.35">
      <c r="A1683"/>
      <c r="E1683"/>
      <c r="F1683"/>
      <c r="G1683"/>
      <c r="I1683"/>
    </row>
    <row r="1684" spans="1:9" x14ac:dyDescent="0.35">
      <c r="A1684"/>
      <c r="E1684"/>
      <c r="F1684"/>
      <c r="G1684"/>
      <c r="I1684"/>
    </row>
    <row r="1685" spans="1:9" x14ac:dyDescent="0.35">
      <c r="A1685"/>
      <c r="E1685"/>
      <c r="F1685"/>
      <c r="G1685"/>
      <c r="I1685"/>
    </row>
    <row r="1686" spans="1:9" x14ac:dyDescent="0.35">
      <c r="A1686"/>
      <c r="E1686"/>
      <c r="F1686"/>
      <c r="G1686"/>
      <c r="I1686"/>
    </row>
    <row r="1687" spans="1:9" x14ac:dyDescent="0.35">
      <c r="A1687"/>
      <c r="E1687"/>
      <c r="F1687"/>
      <c r="G1687"/>
      <c r="I1687"/>
    </row>
    <row r="1688" spans="1:9" x14ac:dyDescent="0.35">
      <c r="A1688"/>
      <c r="E1688"/>
      <c r="F1688"/>
      <c r="G1688"/>
      <c r="I1688"/>
    </row>
    <row r="1689" spans="1:9" x14ac:dyDescent="0.35">
      <c r="A1689"/>
      <c r="E1689"/>
      <c r="F1689"/>
      <c r="G1689"/>
      <c r="I1689"/>
    </row>
    <row r="1690" spans="1:9" x14ac:dyDescent="0.35">
      <c r="A1690"/>
      <c r="E1690"/>
      <c r="F1690"/>
      <c r="G1690"/>
      <c r="I1690"/>
    </row>
    <row r="1691" spans="1:9" x14ac:dyDescent="0.35">
      <c r="A1691"/>
      <c r="E1691"/>
      <c r="F1691"/>
      <c r="G1691"/>
      <c r="I1691"/>
    </row>
    <row r="1692" spans="1:9" x14ac:dyDescent="0.35">
      <c r="A1692"/>
      <c r="E1692"/>
      <c r="F1692"/>
      <c r="G1692"/>
      <c r="I1692"/>
    </row>
    <row r="1693" spans="1:9" x14ac:dyDescent="0.35">
      <c r="A1693"/>
      <c r="E1693"/>
      <c r="F1693"/>
      <c r="G1693"/>
      <c r="I1693"/>
    </row>
    <row r="1694" spans="1:9" x14ac:dyDescent="0.35">
      <c r="A1694"/>
      <c r="E1694"/>
      <c r="F1694"/>
      <c r="G1694"/>
      <c r="I1694"/>
    </row>
    <row r="1695" spans="1:9" x14ac:dyDescent="0.35">
      <c r="A1695"/>
      <c r="E1695"/>
      <c r="F1695"/>
      <c r="G1695"/>
      <c r="I1695"/>
    </row>
    <row r="1696" spans="1:9" x14ac:dyDescent="0.35">
      <c r="A1696"/>
      <c r="E1696"/>
      <c r="F1696"/>
      <c r="G1696"/>
      <c r="I1696"/>
    </row>
    <row r="1697" spans="1:9" x14ac:dyDescent="0.35">
      <c r="A1697"/>
      <c r="E1697"/>
      <c r="F1697"/>
      <c r="G1697"/>
      <c r="I1697"/>
    </row>
    <row r="1698" spans="1:9" x14ac:dyDescent="0.35">
      <c r="A1698"/>
      <c r="E1698"/>
      <c r="F1698"/>
      <c r="G1698"/>
      <c r="I1698"/>
    </row>
    <row r="1699" spans="1:9" x14ac:dyDescent="0.35">
      <c r="A1699"/>
      <c r="E1699"/>
      <c r="F1699"/>
      <c r="G1699"/>
      <c r="I1699"/>
    </row>
    <row r="1700" spans="1:9" x14ac:dyDescent="0.35">
      <c r="A1700"/>
      <c r="E1700"/>
      <c r="F1700"/>
      <c r="G1700"/>
      <c r="I1700"/>
    </row>
    <row r="1701" spans="1:9" x14ac:dyDescent="0.35">
      <c r="A1701"/>
      <c r="E1701"/>
      <c r="F1701"/>
      <c r="G1701"/>
      <c r="I1701"/>
    </row>
    <row r="1702" spans="1:9" x14ac:dyDescent="0.35">
      <c r="A1702"/>
      <c r="E1702"/>
      <c r="F1702"/>
      <c r="G1702"/>
      <c r="I1702"/>
    </row>
    <row r="1703" spans="1:9" x14ac:dyDescent="0.35">
      <c r="A1703"/>
      <c r="E1703"/>
      <c r="F1703"/>
      <c r="G1703"/>
      <c r="I1703"/>
    </row>
    <row r="1704" spans="1:9" x14ac:dyDescent="0.35">
      <c r="A1704"/>
      <c r="E1704"/>
      <c r="F1704"/>
      <c r="G1704"/>
      <c r="I1704"/>
    </row>
    <row r="1705" spans="1:9" x14ac:dyDescent="0.35">
      <c r="A1705"/>
      <c r="E1705"/>
      <c r="F1705"/>
      <c r="G1705"/>
      <c r="I1705"/>
    </row>
    <row r="1706" spans="1:9" x14ac:dyDescent="0.35">
      <c r="A1706"/>
      <c r="E1706"/>
      <c r="F1706"/>
      <c r="G1706"/>
      <c r="I1706"/>
    </row>
    <row r="1707" spans="1:9" x14ac:dyDescent="0.35">
      <c r="A1707"/>
      <c r="E1707"/>
      <c r="F1707"/>
      <c r="G1707"/>
      <c r="I1707"/>
    </row>
    <row r="1708" spans="1:9" x14ac:dyDescent="0.35">
      <c r="A1708"/>
      <c r="E1708"/>
      <c r="F1708"/>
      <c r="G1708"/>
      <c r="I1708"/>
    </row>
    <row r="1709" spans="1:9" x14ac:dyDescent="0.35">
      <c r="A1709"/>
      <c r="E1709"/>
      <c r="F1709"/>
      <c r="G1709"/>
      <c r="I1709"/>
    </row>
    <row r="1710" spans="1:9" x14ac:dyDescent="0.35">
      <c r="A1710"/>
      <c r="E1710"/>
      <c r="F1710"/>
      <c r="G1710"/>
      <c r="I1710"/>
    </row>
    <row r="1711" spans="1:9" x14ac:dyDescent="0.35">
      <c r="A1711"/>
      <c r="E1711"/>
      <c r="F1711"/>
      <c r="G1711"/>
      <c r="I1711"/>
    </row>
    <row r="1712" spans="1:9" x14ac:dyDescent="0.35">
      <c r="A1712"/>
      <c r="E1712"/>
      <c r="F1712"/>
      <c r="G1712"/>
      <c r="I1712"/>
    </row>
    <row r="1713" spans="1:9" x14ac:dyDescent="0.35">
      <c r="A1713"/>
      <c r="E1713"/>
      <c r="F1713"/>
      <c r="G1713"/>
      <c r="I1713"/>
    </row>
    <row r="1714" spans="1:9" x14ac:dyDescent="0.35">
      <c r="A1714"/>
      <c r="E1714"/>
      <c r="F1714"/>
      <c r="G1714"/>
      <c r="I1714"/>
    </row>
    <row r="1715" spans="1:9" x14ac:dyDescent="0.35">
      <c r="A1715"/>
      <c r="E1715"/>
      <c r="F1715"/>
      <c r="G1715"/>
      <c r="I1715"/>
    </row>
    <row r="1716" spans="1:9" x14ac:dyDescent="0.35">
      <c r="A1716"/>
      <c r="E1716"/>
      <c r="F1716"/>
      <c r="G1716"/>
      <c r="I1716"/>
    </row>
    <row r="1717" spans="1:9" x14ac:dyDescent="0.35">
      <c r="A1717"/>
      <c r="E1717"/>
      <c r="F1717"/>
      <c r="G1717"/>
      <c r="I1717"/>
    </row>
    <row r="1718" spans="1:9" x14ac:dyDescent="0.35">
      <c r="A1718"/>
      <c r="E1718"/>
      <c r="F1718"/>
      <c r="G1718"/>
      <c r="I1718"/>
    </row>
    <row r="1719" spans="1:9" x14ac:dyDescent="0.35">
      <c r="A1719"/>
      <c r="E1719"/>
      <c r="F1719"/>
      <c r="G1719"/>
      <c r="I1719"/>
    </row>
    <row r="1720" spans="1:9" x14ac:dyDescent="0.35">
      <c r="A1720"/>
      <c r="E1720"/>
      <c r="F1720"/>
      <c r="G1720"/>
      <c r="I1720"/>
    </row>
    <row r="1721" spans="1:9" x14ac:dyDescent="0.35">
      <c r="A1721"/>
      <c r="E1721"/>
      <c r="F1721"/>
      <c r="G1721"/>
      <c r="I1721"/>
    </row>
    <row r="1722" spans="1:9" x14ac:dyDescent="0.35">
      <c r="A1722"/>
      <c r="E1722"/>
      <c r="F1722"/>
      <c r="G1722"/>
      <c r="I1722"/>
    </row>
    <row r="1723" spans="1:9" x14ac:dyDescent="0.35">
      <c r="A1723"/>
      <c r="E1723"/>
      <c r="F1723"/>
      <c r="G1723"/>
      <c r="I1723"/>
    </row>
    <row r="1724" spans="1:9" x14ac:dyDescent="0.35">
      <c r="A1724"/>
      <c r="E1724"/>
      <c r="F1724"/>
      <c r="G1724"/>
      <c r="I1724"/>
    </row>
    <row r="1725" spans="1:9" x14ac:dyDescent="0.35">
      <c r="A1725"/>
      <c r="E1725"/>
      <c r="F1725"/>
      <c r="G1725"/>
      <c r="I1725"/>
    </row>
    <row r="1726" spans="1:9" x14ac:dyDescent="0.35">
      <c r="A1726"/>
      <c r="E1726"/>
      <c r="F1726"/>
      <c r="G1726"/>
      <c r="I1726"/>
    </row>
    <row r="1727" spans="1:9" x14ac:dyDescent="0.35">
      <c r="A1727"/>
      <c r="E1727"/>
      <c r="F1727"/>
      <c r="G1727"/>
      <c r="I1727"/>
    </row>
    <row r="1728" spans="1:9" x14ac:dyDescent="0.35">
      <c r="A1728"/>
      <c r="E1728"/>
      <c r="F1728"/>
      <c r="G1728"/>
      <c r="I1728"/>
    </row>
    <row r="1729" spans="1:9" x14ac:dyDescent="0.35">
      <c r="A1729"/>
      <c r="E1729"/>
      <c r="F1729"/>
      <c r="G1729"/>
      <c r="I1729"/>
    </row>
    <row r="1730" spans="1:9" x14ac:dyDescent="0.35">
      <c r="A1730"/>
      <c r="E1730"/>
      <c r="F1730"/>
      <c r="G1730"/>
      <c r="I1730"/>
    </row>
    <row r="1731" spans="1:9" x14ac:dyDescent="0.35">
      <c r="A1731"/>
      <c r="E1731"/>
      <c r="F1731"/>
      <c r="G1731"/>
      <c r="I1731"/>
    </row>
    <row r="1732" spans="1:9" x14ac:dyDescent="0.35">
      <c r="A1732"/>
      <c r="E1732"/>
      <c r="F1732"/>
      <c r="G1732"/>
      <c r="I1732"/>
    </row>
    <row r="1733" spans="1:9" x14ac:dyDescent="0.35">
      <c r="A1733"/>
      <c r="E1733"/>
      <c r="F1733"/>
      <c r="G1733"/>
      <c r="I1733"/>
    </row>
    <row r="1734" spans="1:9" x14ac:dyDescent="0.35">
      <c r="A1734"/>
      <c r="E1734"/>
      <c r="F1734"/>
      <c r="G1734"/>
      <c r="I1734"/>
    </row>
    <row r="1735" spans="1:9" x14ac:dyDescent="0.35">
      <c r="A1735"/>
      <c r="E1735"/>
      <c r="F1735"/>
      <c r="G1735"/>
      <c r="I1735"/>
    </row>
    <row r="1736" spans="1:9" x14ac:dyDescent="0.35">
      <c r="A1736"/>
      <c r="E1736"/>
      <c r="F1736"/>
      <c r="G1736"/>
      <c r="I1736"/>
    </row>
    <row r="1737" spans="1:9" x14ac:dyDescent="0.35">
      <c r="A1737"/>
      <c r="E1737"/>
      <c r="F1737"/>
      <c r="G1737"/>
      <c r="I1737"/>
    </row>
    <row r="1738" spans="1:9" x14ac:dyDescent="0.35">
      <c r="A1738"/>
      <c r="E1738"/>
      <c r="F1738"/>
      <c r="G1738"/>
      <c r="I1738"/>
    </row>
    <row r="1739" spans="1:9" x14ac:dyDescent="0.35">
      <c r="A1739"/>
      <c r="E1739"/>
      <c r="F1739"/>
      <c r="G1739"/>
      <c r="I1739"/>
    </row>
    <row r="1740" spans="1:9" x14ac:dyDescent="0.35">
      <c r="A1740"/>
      <c r="E1740"/>
      <c r="F1740"/>
      <c r="G1740"/>
      <c r="I1740"/>
    </row>
    <row r="1741" spans="1:9" x14ac:dyDescent="0.35">
      <c r="A1741"/>
      <c r="E1741"/>
      <c r="F1741"/>
      <c r="G1741"/>
      <c r="I1741"/>
    </row>
    <row r="1742" spans="1:9" x14ac:dyDescent="0.35">
      <c r="A1742"/>
      <c r="E1742"/>
      <c r="F1742"/>
      <c r="G1742"/>
      <c r="I1742"/>
    </row>
    <row r="1743" spans="1:9" x14ac:dyDescent="0.35">
      <c r="A1743"/>
      <c r="E1743"/>
      <c r="F1743"/>
      <c r="G1743"/>
      <c r="I1743"/>
    </row>
    <row r="1744" spans="1:9" x14ac:dyDescent="0.35">
      <c r="A1744"/>
      <c r="E1744"/>
      <c r="F1744"/>
      <c r="G1744"/>
      <c r="I1744"/>
    </row>
    <row r="1745" spans="1:9" x14ac:dyDescent="0.35">
      <c r="A1745"/>
      <c r="E1745"/>
      <c r="F1745"/>
      <c r="G1745"/>
      <c r="I1745"/>
    </row>
    <row r="1746" spans="1:9" x14ac:dyDescent="0.35">
      <c r="A1746"/>
      <c r="E1746"/>
      <c r="F1746"/>
      <c r="G1746"/>
      <c r="I1746"/>
    </row>
    <row r="1747" spans="1:9" x14ac:dyDescent="0.35">
      <c r="A1747"/>
      <c r="E1747"/>
      <c r="F1747"/>
      <c r="G1747"/>
      <c r="I1747"/>
    </row>
    <row r="1748" spans="1:9" x14ac:dyDescent="0.35">
      <c r="A1748"/>
      <c r="E1748"/>
      <c r="F1748"/>
      <c r="G1748"/>
      <c r="I1748"/>
    </row>
    <row r="1749" spans="1:9" x14ac:dyDescent="0.35">
      <c r="A1749"/>
      <c r="E1749"/>
      <c r="F1749"/>
      <c r="G1749"/>
      <c r="I1749"/>
    </row>
    <row r="1750" spans="1:9" x14ac:dyDescent="0.35">
      <c r="A1750"/>
      <c r="E1750"/>
      <c r="F1750"/>
      <c r="G1750"/>
      <c r="I1750"/>
    </row>
    <row r="1751" spans="1:9" x14ac:dyDescent="0.35">
      <c r="A1751"/>
      <c r="E1751"/>
      <c r="F1751"/>
      <c r="G1751"/>
      <c r="I1751"/>
    </row>
    <row r="1752" spans="1:9" x14ac:dyDescent="0.35">
      <c r="A1752"/>
      <c r="E1752"/>
      <c r="F1752"/>
      <c r="G1752"/>
      <c r="I1752"/>
    </row>
    <row r="1753" spans="1:9" x14ac:dyDescent="0.35">
      <c r="A1753"/>
      <c r="E1753"/>
      <c r="F1753"/>
      <c r="G1753"/>
      <c r="I1753"/>
    </row>
    <row r="1754" spans="1:9" x14ac:dyDescent="0.35">
      <c r="A1754"/>
      <c r="E1754"/>
      <c r="F1754"/>
      <c r="G1754"/>
      <c r="I1754"/>
    </row>
    <row r="1755" spans="1:9" x14ac:dyDescent="0.35">
      <c r="A1755"/>
      <c r="E1755"/>
      <c r="F1755"/>
      <c r="G1755"/>
      <c r="I1755"/>
    </row>
    <row r="1756" spans="1:9" x14ac:dyDescent="0.35">
      <c r="A1756"/>
      <c r="E1756"/>
      <c r="F1756"/>
      <c r="G1756"/>
      <c r="I1756"/>
    </row>
    <row r="1757" spans="1:9" x14ac:dyDescent="0.35">
      <c r="A1757"/>
      <c r="E1757"/>
      <c r="F1757"/>
      <c r="G1757"/>
      <c r="I1757"/>
    </row>
    <row r="1758" spans="1:9" x14ac:dyDescent="0.35">
      <c r="A1758"/>
      <c r="E1758"/>
      <c r="F1758"/>
      <c r="G1758"/>
      <c r="I1758"/>
    </row>
    <row r="1759" spans="1:9" x14ac:dyDescent="0.35">
      <c r="A1759"/>
      <c r="E1759"/>
      <c r="F1759"/>
      <c r="G1759"/>
      <c r="I1759"/>
    </row>
    <row r="1760" spans="1:9" x14ac:dyDescent="0.35">
      <c r="A1760"/>
      <c r="E1760"/>
      <c r="F1760"/>
      <c r="G1760"/>
      <c r="I1760"/>
    </row>
    <row r="1761" spans="1:9" x14ac:dyDescent="0.35">
      <c r="A1761"/>
      <c r="E1761"/>
      <c r="F1761"/>
      <c r="G1761"/>
      <c r="I1761"/>
    </row>
    <row r="1762" spans="1:9" x14ac:dyDescent="0.35">
      <c r="A1762"/>
      <c r="E1762"/>
      <c r="F1762"/>
      <c r="G1762"/>
      <c r="I1762"/>
    </row>
    <row r="1763" spans="1:9" x14ac:dyDescent="0.35">
      <c r="A1763"/>
      <c r="E1763"/>
      <c r="F1763"/>
      <c r="G1763"/>
      <c r="I1763"/>
    </row>
    <row r="1764" spans="1:9" x14ac:dyDescent="0.35">
      <c r="A1764"/>
      <c r="E1764"/>
      <c r="F1764"/>
      <c r="G1764"/>
      <c r="I1764"/>
    </row>
    <row r="1765" spans="1:9" x14ac:dyDescent="0.35">
      <c r="A1765"/>
      <c r="E1765"/>
      <c r="F1765"/>
      <c r="G1765"/>
      <c r="I1765"/>
    </row>
    <row r="1766" spans="1:9" x14ac:dyDescent="0.35">
      <c r="A1766"/>
      <c r="E1766"/>
      <c r="F1766"/>
      <c r="G1766"/>
      <c r="I1766"/>
    </row>
    <row r="1767" spans="1:9" x14ac:dyDescent="0.35">
      <c r="A1767"/>
      <c r="E1767"/>
      <c r="F1767"/>
      <c r="G1767"/>
      <c r="I1767"/>
    </row>
    <row r="1768" spans="1:9" x14ac:dyDescent="0.35">
      <c r="A1768"/>
      <c r="E1768"/>
      <c r="F1768"/>
      <c r="G1768"/>
      <c r="I1768"/>
    </row>
    <row r="1769" spans="1:9" x14ac:dyDescent="0.35">
      <c r="A1769"/>
      <c r="E1769"/>
      <c r="F1769"/>
      <c r="G1769"/>
      <c r="I1769"/>
    </row>
    <row r="1770" spans="1:9" x14ac:dyDescent="0.35">
      <c r="A1770"/>
      <c r="E1770"/>
      <c r="F1770"/>
      <c r="G1770"/>
      <c r="I1770"/>
    </row>
    <row r="1771" spans="1:9" x14ac:dyDescent="0.35">
      <c r="A1771"/>
      <c r="E1771"/>
      <c r="F1771"/>
      <c r="G1771"/>
      <c r="I1771"/>
    </row>
    <row r="1772" spans="1:9" x14ac:dyDescent="0.35">
      <c r="A1772"/>
      <c r="E1772"/>
      <c r="F1772"/>
      <c r="G1772"/>
      <c r="I1772"/>
    </row>
    <row r="1773" spans="1:9" x14ac:dyDescent="0.35">
      <c r="A1773"/>
      <c r="E1773"/>
      <c r="F1773"/>
      <c r="G1773"/>
      <c r="I1773"/>
    </row>
    <row r="1774" spans="1:9" x14ac:dyDescent="0.35">
      <c r="A1774"/>
      <c r="E1774"/>
      <c r="F1774"/>
      <c r="G1774"/>
      <c r="I1774"/>
    </row>
    <row r="1775" spans="1:9" x14ac:dyDescent="0.35">
      <c r="A1775"/>
      <c r="E1775"/>
      <c r="F1775"/>
      <c r="G1775"/>
      <c r="I1775"/>
    </row>
    <row r="1776" spans="1:9" x14ac:dyDescent="0.35">
      <c r="A1776"/>
      <c r="E1776"/>
      <c r="F1776"/>
      <c r="G1776"/>
      <c r="I1776"/>
    </row>
    <row r="1777" spans="1:9" x14ac:dyDescent="0.35">
      <c r="A1777"/>
      <c r="E1777"/>
      <c r="F1777"/>
      <c r="G1777"/>
      <c r="I1777"/>
    </row>
    <row r="1778" spans="1:9" x14ac:dyDescent="0.35">
      <c r="A1778"/>
      <c r="E1778"/>
      <c r="F1778"/>
      <c r="G1778"/>
      <c r="I1778"/>
    </row>
    <row r="1779" spans="1:9" x14ac:dyDescent="0.35">
      <c r="A1779"/>
      <c r="E1779"/>
      <c r="F1779"/>
      <c r="G1779"/>
      <c r="I1779"/>
    </row>
    <row r="1780" spans="1:9" x14ac:dyDescent="0.35">
      <c r="A1780"/>
      <c r="E1780"/>
      <c r="F1780"/>
      <c r="G1780"/>
      <c r="I1780"/>
    </row>
    <row r="1781" spans="1:9" x14ac:dyDescent="0.35">
      <c r="A1781"/>
      <c r="E1781"/>
      <c r="F1781"/>
      <c r="G1781"/>
      <c r="I1781"/>
    </row>
    <row r="1782" spans="1:9" x14ac:dyDescent="0.35">
      <c r="A1782"/>
      <c r="E1782"/>
      <c r="F1782"/>
      <c r="G1782"/>
      <c r="I1782"/>
    </row>
    <row r="1783" spans="1:9" x14ac:dyDescent="0.35">
      <c r="A1783"/>
      <c r="E1783"/>
      <c r="F1783"/>
      <c r="G1783"/>
      <c r="I1783"/>
    </row>
    <row r="1784" spans="1:9" x14ac:dyDescent="0.35">
      <c r="A1784"/>
      <c r="E1784"/>
      <c r="F1784"/>
      <c r="G1784"/>
      <c r="I1784"/>
    </row>
    <row r="1785" spans="1:9" x14ac:dyDescent="0.35">
      <c r="A1785"/>
      <c r="E1785"/>
      <c r="F1785"/>
      <c r="G1785"/>
      <c r="I1785"/>
    </row>
    <row r="1786" spans="1:9" x14ac:dyDescent="0.35">
      <c r="A1786"/>
      <c r="E1786"/>
      <c r="F1786"/>
      <c r="G1786"/>
      <c r="I1786"/>
    </row>
    <row r="1787" spans="1:9" x14ac:dyDescent="0.35">
      <c r="A1787"/>
      <c r="E1787"/>
      <c r="F1787"/>
      <c r="G1787"/>
      <c r="I1787"/>
    </row>
    <row r="1788" spans="1:9" x14ac:dyDescent="0.35">
      <c r="A1788"/>
      <c r="E1788"/>
      <c r="F1788"/>
      <c r="G1788"/>
      <c r="I1788"/>
    </row>
    <row r="1789" spans="1:9" x14ac:dyDescent="0.35">
      <c r="A1789"/>
      <c r="E1789"/>
      <c r="F1789"/>
      <c r="G1789"/>
      <c r="I1789"/>
    </row>
    <row r="1790" spans="1:9" x14ac:dyDescent="0.35">
      <c r="A1790"/>
      <c r="E1790"/>
      <c r="F1790"/>
      <c r="G1790"/>
      <c r="I1790"/>
    </row>
    <row r="1791" spans="1:9" x14ac:dyDescent="0.35">
      <c r="A1791"/>
      <c r="E1791"/>
      <c r="F1791"/>
      <c r="G1791"/>
      <c r="I1791"/>
    </row>
    <row r="1792" spans="1:9" x14ac:dyDescent="0.35">
      <c r="A1792"/>
      <c r="E1792"/>
      <c r="F1792"/>
      <c r="G1792"/>
      <c r="I1792"/>
    </row>
    <row r="1793" spans="1:9" x14ac:dyDescent="0.35">
      <c r="A1793"/>
      <c r="E1793"/>
      <c r="F1793"/>
      <c r="G1793"/>
      <c r="I1793"/>
    </row>
    <row r="1794" spans="1:9" x14ac:dyDescent="0.35">
      <c r="A1794"/>
      <c r="E1794"/>
      <c r="F1794"/>
      <c r="G1794"/>
      <c r="I1794"/>
    </row>
    <row r="1795" spans="1:9" x14ac:dyDescent="0.35">
      <c r="A1795"/>
      <c r="E1795"/>
      <c r="F1795"/>
      <c r="G1795"/>
      <c r="I1795"/>
    </row>
    <row r="1796" spans="1:9" x14ac:dyDescent="0.35">
      <c r="A1796"/>
      <c r="E1796"/>
      <c r="F1796"/>
      <c r="G1796"/>
      <c r="I1796"/>
    </row>
    <row r="1797" spans="1:9" x14ac:dyDescent="0.35">
      <c r="A1797"/>
      <c r="E1797"/>
      <c r="F1797"/>
      <c r="G1797"/>
      <c r="I1797"/>
    </row>
    <row r="1798" spans="1:9" x14ac:dyDescent="0.35">
      <c r="A1798"/>
      <c r="E1798"/>
      <c r="F1798"/>
      <c r="G1798"/>
      <c r="I1798"/>
    </row>
    <row r="1799" spans="1:9" x14ac:dyDescent="0.35">
      <c r="A1799"/>
      <c r="E1799"/>
      <c r="F1799"/>
      <c r="G1799"/>
      <c r="I1799"/>
    </row>
    <row r="1800" spans="1:9" x14ac:dyDescent="0.35">
      <c r="A1800"/>
      <c r="E1800"/>
      <c r="F1800"/>
      <c r="G1800"/>
      <c r="I1800"/>
    </row>
    <row r="1801" spans="1:9" x14ac:dyDescent="0.35">
      <c r="A1801"/>
      <c r="E1801"/>
      <c r="F1801"/>
      <c r="G1801"/>
      <c r="I1801"/>
    </row>
    <row r="1802" spans="1:9" x14ac:dyDescent="0.35">
      <c r="A1802"/>
      <c r="E1802"/>
      <c r="F1802"/>
      <c r="G1802"/>
      <c r="I1802"/>
    </row>
    <row r="1803" spans="1:9" x14ac:dyDescent="0.35">
      <c r="A1803"/>
      <c r="E1803"/>
      <c r="F1803"/>
      <c r="G1803"/>
      <c r="I1803"/>
    </row>
    <row r="1804" spans="1:9" x14ac:dyDescent="0.35">
      <c r="A1804"/>
      <c r="E1804"/>
      <c r="F1804"/>
      <c r="G1804"/>
      <c r="I1804"/>
    </row>
    <row r="1805" spans="1:9" x14ac:dyDescent="0.35">
      <c r="A1805"/>
      <c r="E1805"/>
      <c r="F1805"/>
      <c r="G1805"/>
      <c r="I1805"/>
    </row>
    <row r="1806" spans="1:9" x14ac:dyDescent="0.35">
      <c r="A1806"/>
      <c r="E1806"/>
      <c r="F1806"/>
      <c r="G1806"/>
      <c r="I1806"/>
    </row>
    <row r="1807" spans="1:9" x14ac:dyDescent="0.35">
      <c r="A1807"/>
      <c r="E1807"/>
      <c r="F1807"/>
      <c r="G1807"/>
      <c r="I1807"/>
    </row>
    <row r="1808" spans="1:9" x14ac:dyDescent="0.35">
      <c r="A1808"/>
      <c r="E1808"/>
      <c r="F1808"/>
      <c r="G1808"/>
      <c r="I1808"/>
    </row>
    <row r="1809" spans="1:9" x14ac:dyDescent="0.35">
      <c r="A1809"/>
      <c r="E1809"/>
      <c r="F1809"/>
      <c r="G1809"/>
      <c r="I1809"/>
    </row>
    <row r="1810" spans="1:9" x14ac:dyDescent="0.35">
      <c r="A1810"/>
      <c r="E1810"/>
      <c r="F1810"/>
      <c r="G1810"/>
      <c r="I1810"/>
    </row>
    <row r="1811" spans="1:9" x14ac:dyDescent="0.35">
      <c r="A1811"/>
      <c r="E1811"/>
      <c r="F1811"/>
      <c r="G1811"/>
      <c r="I1811"/>
    </row>
    <row r="1812" spans="1:9" x14ac:dyDescent="0.35">
      <c r="A1812"/>
      <c r="E1812"/>
      <c r="F1812"/>
      <c r="G1812"/>
      <c r="I1812"/>
    </row>
    <row r="1813" spans="1:9" x14ac:dyDescent="0.35">
      <c r="A1813"/>
      <c r="E1813"/>
      <c r="F1813"/>
      <c r="G1813"/>
      <c r="I1813"/>
    </row>
    <row r="1814" spans="1:9" x14ac:dyDescent="0.35">
      <c r="A1814"/>
      <c r="E1814"/>
      <c r="F1814"/>
      <c r="G1814"/>
      <c r="I1814"/>
    </row>
    <row r="1815" spans="1:9" x14ac:dyDescent="0.35">
      <c r="A1815"/>
      <c r="E1815"/>
      <c r="F1815"/>
      <c r="G1815"/>
      <c r="I1815"/>
    </row>
    <row r="1816" spans="1:9" x14ac:dyDescent="0.35">
      <c r="A1816"/>
      <c r="E1816"/>
      <c r="F1816"/>
      <c r="G1816"/>
      <c r="I1816"/>
    </row>
    <row r="1817" spans="1:9" x14ac:dyDescent="0.35">
      <c r="A1817"/>
      <c r="E1817"/>
      <c r="F1817"/>
      <c r="G1817"/>
      <c r="I1817"/>
    </row>
    <row r="1818" spans="1:9" x14ac:dyDescent="0.35">
      <c r="A1818"/>
      <c r="E1818"/>
      <c r="F1818"/>
      <c r="G1818"/>
      <c r="I1818"/>
    </row>
    <row r="1819" spans="1:9" x14ac:dyDescent="0.35">
      <c r="A1819"/>
      <c r="E1819"/>
      <c r="F1819"/>
      <c r="G1819"/>
      <c r="I1819"/>
    </row>
    <row r="1820" spans="1:9" x14ac:dyDescent="0.35">
      <c r="A1820"/>
      <c r="E1820"/>
      <c r="F1820"/>
      <c r="G1820"/>
      <c r="I1820"/>
    </row>
    <row r="1821" spans="1:9" x14ac:dyDescent="0.35">
      <c r="A1821"/>
      <c r="E1821"/>
      <c r="F1821"/>
      <c r="G1821"/>
      <c r="I1821"/>
    </row>
    <row r="1822" spans="1:9" x14ac:dyDescent="0.35">
      <c r="A1822"/>
      <c r="E1822"/>
      <c r="F1822"/>
      <c r="G1822"/>
      <c r="I1822"/>
    </row>
    <row r="1823" spans="1:9" x14ac:dyDescent="0.35">
      <c r="A1823"/>
      <c r="E1823"/>
      <c r="F1823"/>
      <c r="G1823"/>
      <c r="I1823"/>
    </row>
    <row r="1824" spans="1:9" x14ac:dyDescent="0.35">
      <c r="A1824"/>
      <c r="E1824"/>
      <c r="F1824"/>
      <c r="G1824"/>
      <c r="I1824"/>
    </row>
    <row r="1825" spans="1:9" x14ac:dyDescent="0.35">
      <c r="A1825"/>
      <c r="E1825"/>
      <c r="F1825"/>
      <c r="G1825"/>
      <c r="I1825"/>
    </row>
    <row r="1826" spans="1:9" x14ac:dyDescent="0.35">
      <c r="A1826"/>
      <c r="E1826"/>
      <c r="F1826"/>
      <c r="G1826"/>
      <c r="I1826"/>
    </row>
    <row r="1827" spans="1:9" x14ac:dyDescent="0.35">
      <c r="A1827"/>
      <c r="E1827"/>
      <c r="F1827"/>
      <c r="G1827"/>
      <c r="I1827"/>
    </row>
    <row r="1828" spans="1:9" x14ac:dyDescent="0.35">
      <c r="A1828"/>
      <c r="E1828"/>
      <c r="F1828"/>
      <c r="G1828"/>
      <c r="I1828"/>
    </row>
    <row r="1829" spans="1:9" x14ac:dyDescent="0.35">
      <c r="A1829"/>
      <c r="E1829"/>
      <c r="F1829"/>
      <c r="G1829"/>
      <c r="I1829"/>
    </row>
    <row r="1830" spans="1:9" x14ac:dyDescent="0.35">
      <c r="A1830"/>
      <c r="E1830"/>
      <c r="F1830"/>
      <c r="G1830"/>
      <c r="I1830"/>
    </row>
    <row r="1831" spans="1:9" x14ac:dyDescent="0.35">
      <c r="A1831"/>
      <c r="E1831"/>
      <c r="F1831"/>
      <c r="G1831"/>
      <c r="I1831"/>
    </row>
    <row r="1832" spans="1:9" x14ac:dyDescent="0.35">
      <c r="A1832"/>
      <c r="E1832"/>
      <c r="F1832"/>
      <c r="G1832"/>
      <c r="I1832"/>
    </row>
    <row r="1833" spans="1:9" x14ac:dyDescent="0.35">
      <c r="A1833"/>
      <c r="E1833"/>
      <c r="F1833"/>
      <c r="G1833"/>
      <c r="I1833"/>
    </row>
    <row r="1834" spans="1:9" x14ac:dyDescent="0.35">
      <c r="A1834"/>
      <c r="E1834"/>
      <c r="F1834"/>
      <c r="G1834"/>
      <c r="I1834"/>
    </row>
    <row r="1835" spans="1:9" x14ac:dyDescent="0.35">
      <c r="A1835"/>
      <c r="E1835"/>
      <c r="F1835"/>
      <c r="G1835"/>
      <c r="I1835"/>
    </row>
    <row r="1836" spans="1:9" x14ac:dyDescent="0.35">
      <c r="A1836"/>
      <c r="E1836"/>
      <c r="F1836"/>
      <c r="G1836"/>
      <c r="I1836"/>
    </row>
    <row r="1837" spans="1:9" x14ac:dyDescent="0.35">
      <c r="A1837"/>
      <c r="E1837"/>
      <c r="F1837"/>
      <c r="G1837"/>
      <c r="I1837"/>
    </row>
    <row r="1838" spans="1:9" x14ac:dyDescent="0.35">
      <c r="A1838"/>
      <c r="E1838"/>
      <c r="F1838"/>
      <c r="G1838"/>
      <c r="I1838"/>
    </row>
    <row r="1839" spans="1:9" x14ac:dyDescent="0.35">
      <c r="A1839"/>
      <c r="E1839"/>
      <c r="F1839"/>
      <c r="G1839"/>
      <c r="I1839"/>
    </row>
    <row r="1840" spans="1:9" x14ac:dyDescent="0.35">
      <c r="A1840"/>
      <c r="E1840"/>
      <c r="F1840"/>
      <c r="G1840"/>
      <c r="I1840"/>
    </row>
    <row r="1841" spans="1:9" x14ac:dyDescent="0.35">
      <c r="A1841"/>
      <c r="E1841"/>
      <c r="F1841"/>
      <c r="G1841"/>
      <c r="I1841"/>
    </row>
    <row r="1842" spans="1:9" x14ac:dyDescent="0.35">
      <c r="A1842"/>
      <c r="E1842"/>
      <c r="F1842"/>
      <c r="G1842"/>
      <c r="I1842"/>
    </row>
    <row r="1843" spans="1:9" x14ac:dyDescent="0.35">
      <c r="A1843"/>
      <c r="E1843"/>
      <c r="F1843"/>
      <c r="G1843"/>
      <c r="I1843"/>
    </row>
    <row r="1844" spans="1:9" x14ac:dyDescent="0.35">
      <c r="A1844"/>
      <c r="E1844"/>
      <c r="F1844"/>
      <c r="G1844"/>
      <c r="I1844"/>
    </row>
    <row r="1845" spans="1:9" x14ac:dyDescent="0.35">
      <c r="A1845"/>
      <c r="E1845"/>
      <c r="F1845"/>
      <c r="G1845"/>
      <c r="I1845"/>
    </row>
    <row r="1846" spans="1:9" x14ac:dyDescent="0.35">
      <c r="A1846"/>
      <c r="E1846"/>
      <c r="F1846"/>
      <c r="G1846"/>
      <c r="I1846"/>
    </row>
    <row r="1847" spans="1:9" x14ac:dyDescent="0.35">
      <c r="A1847"/>
      <c r="E1847"/>
      <c r="F1847"/>
      <c r="G1847"/>
      <c r="I1847"/>
    </row>
    <row r="1848" spans="1:9" x14ac:dyDescent="0.35">
      <c r="A1848"/>
      <c r="E1848"/>
      <c r="F1848"/>
      <c r="G1848"/>
      <c r="I1848"/>
    </row>
    <row r="1849" spans="1:9" x14ac:dyDescent="0.35">
      <c r="A1849"/>
      <c r="E1849"/>
      <c r="F1849"/>
      <c r="G1849"/>
      <c r="I1849"/>
    </row>
    <row r="1850" spans="1:9" x14ac:dyDescent="0.35">
      <c r="A1850"/>
      <c r="E1850"/>
      <c r="F1850"/>
      <c r="G1850"/>
      <c r="I1850"/>
    </row>
    <row r="1851" spans="1:9" x14ac:dyDescent="0.35">
      <c r="A1851"/>
      <c r="E1851"/>
      <c r="F1851"/>
      <c r="G1851"/>
      <c r="I1851"/>
    </row>
    <row r="1852" spans="1:9" x14ac:dyDescent="0.35">
      <c r="A1852"/>
      <c r="E1852"/>
      <c r="F1852"/>
      <c r="G1852"/>
      <c r="I1852"/>
    </row>
    <row r="1853" spans="1:9" x14ac:dyDescent="0.35">
      <c r="A1853"/>
      <c r="E1853"/>
      <c r="F1853"/>
      <c r="G1853"/>
      <c r="I1853"/>
    </row>
    <row r="1854" spans="1:9" x14ac:dyDescent="0.35">
      <c r="A1854"/>
      <c r="E1854"/>
      <c r="F1854"/>
      <c r="G1854"/>
      <c r="I1854"/>
    </row>
    <row r="1855" spans="1:9" x14ac:dyDescent="0.35">
      <c r="A1855"/>
      <c r="E1855"/>
      <c r="F1855"/>
      <c r="G1855"/>
      <c r="I1855"/>
    </row>
    <row r="1856" spans="1:9" x14ac:dyDescent="0.35">
      <c r="A1856"/>
      <c r="E1856"/>
      <c r="F1856"/>
      <c r="G1856"/>
      <c r="I1856"/>
    </row>
    <row r="1857" spans="1:9" x14ac:dyDescent="0.35">
      <c r="A1857"/>
      <c r="E1857"/>
      <c r="F1857"/>
      <c r="G1857"/>
      <c r="I1857"/>
    </row>
    <row r="1858" spans="1:9" x14ac:dyDescent="0.35">
      <c r="A1858"/>
      <c r="E1858"/>
      <c r="F1858"/>
      <c r="G1858"/>
      <c r="I1858"/>
    </row>
    <row r="1859" spans="1:9" x14ac:dyDescent="0.35">
      <c r="A1859"/>
      <c r="E1859"/>
      <c r="F1859"/>
      <c r="G1859"/>
      <c r="I1859"/>
    </row>
    <row r="1860" spans="1:9" x14ac:dyDescent="0.35">
      <c r="A1860"/>
      <c r="E1860"/>
      <c r="F1860"/>
      <c r="G1860"/>
      <c r="I1860"/>
    </row>
    <row r="1861" spans="1:9" x14ac:dyDescent="0.35">
      <c r="A1861"/>
      <c r="E1861"/>
      <c r="F1861"/>
      <c r="G1861"/>
      <c r="I1861"/>
    </row>
    <row r="1862" spans="1:9" x14ac:dyDescent="0.35">
      <c r="A1862"/>
      <c r="E1862"/>
      <c r="F1862"/>
      <c r="G1862"/>
      <c r="I1862"/>
    </row>
    <row r="1863" spans="1:9" x14ac:dyDescent="0.35">
      <c r="A1863"/>
      <c r="E1863"/>
      <c r="F1863"/>
      <c r="G1863"/>
      <c r="I1863"/>
    </row>
    <row r="1864" spans="1:9" x14ac:dyDescent="0.35">
      <c r="A1864"/>
      <c r="E1864"/>
      <c r="F1864"/>
      <c r="G1864"/>
      <c r="I1864"/>
    </row>
    <row r="1865" spans="1:9" x14ac:dyDescent="0.35">
      <c r="A1865"/>
      <c r="E1865"/>
      <c r="F1865"/>
      <c r="G1865"/>
      <c r="I1865"/>
    </row>
    <row r="1866" spans="1:9" x14ac:dyDescent="0.35">
      <c r="A1866"/>
      <c r="E1866"/>
      <c r="F1866"/>
      <c r="G1866"/>
      <c r="I1866"/>
    </row>
    <row r="1867" spans="1:9" x14ac:dyDescent="0.35">
      <c r="A1867"/>
      <c r="E1867"/>
      <c r="F1867"/>
      <c r="G1867"/>
      <c r="I1867"/>
    </row>
    <row r="1868" spans="1:9" x14ac:dyDescent="0.35">
      <c r="A1868"/>
      <c r="E1868"/>
      <c r="F1868"/>
      <c r="G1868"/>
      <c r="I1868"/>
    </row>
    <row r="1869" spans="1:9" x14ac:dyDescent="0.35">
      <c r="A1869"/>
      <c r="E1869"/>
      <c r="F1869"/>
      <c r="G1869"/>
      <c r="I1869"/>
    </row>
    <row r="1870" spans="1:9" x14ac:dyDescent="0.35">
      <c r="A1870"/>
      <c r="E1870"/>
      <c r="F1870"/>
      <c r="G1870"/>
      <c r="I1870"/>
    </row>
    <row r="1871" spans="1:9" x14ac:dyDescent="0.35">
      <c r="A1871"/>
      <c r="E1871"/>
      <c r="F1871"/>
      <c r="G1871"/>
      <c r="I1871"/>
    </row>
    <row r="1872" spans="1:9" x14ac:dyDescent="0.35">
      <c r="A1872"/>
      <c r="E1872"/>
      <c r="F1872"/>
      <c r="G1872"/>
      <c r="I1872"/>
    </row>
    <row r="1873" spans="1:9" x14ac:dyDescent="0.35">
      <c r="A1873"/>
      <c r="E1873"/>
      <c r="F1873"/>
      <c r="G1873"/>
      <c r="I1873"/>
    </row>
    <row r="1874" spans="1:9" x14ac:dyDescent="0.35">
      <c r="A1874"/>
      <c r="E1874"/>
      <c r="F1874"/>
      <c r="G1874"/>
      <c r="I1874"/>
    </row>
    <row r="1875" spans="1:9" x14ac:dyDescent="0.35">
      <c r="A1875"/>
      <c r="E1875"/>
      <c r="F1875"/>
      <c r="G1875"/>
      <c r="I1875"/>
    </row>
    <row r="1876" spans="1:9" x14ac:dyDescent="0.35">
      <c r="A1876"/>
      <c r="E1876"/>
      <c r="F1876"/>
      <c r="G1876"/>
      <c r="I1876"/>
    </row>
    <row r="1877" spans="1:9" x14ac:dyDescent="0.35">
      <c r="A1877"/>
      <c r="E1877"/>
      <c r="F1877"/>
      <c r="G1877"/>
      <c r="I1877"/>
    </row>
    <row r="1878" spans="1:9" x14ac:dyDescent="0.35">
      <c r="A1878"/>
      <c r="E1878"/>
      <c r="F1878"/>
      <c r="G1878"/>
      <c r="I1878"/>
    </row>
    <row r="1879" spans="1:9" x14ac:dyDescent="0.35">
      <c r="A1879"/>
      <c r="E1879"/>
      <c r="F1879"/>
      <c r="G1879"/>
      <c r="I1879"/>
    </row>
    <row r="1880" spans="1:9" x14ac:dyDescent="0.35">
      <c r="A1880"/>
      <c r="E1880"/>
      <c r="F1880"/>
      <c r="G1880"/>
      <c r="I1880"/>
    </row>
    <row r="1881" spans="1:9" x14ac:dyDescent="0.35">
      <c r="A1881"/>
      <c r="E1881"/>
      <c r="F1881"/>
      <c r="G1881"/>
      <c r="I1881"/>
    </row>
    <row r="1882" spans="1:9" x14ac:dyDescent="0.35">
      <c r="A1882"/>
      <c r="E1882"/>
      <c r="F1882"/>
      <c r="G1882"/>
      <c r="I1882"/>
    </row>
    <row r="1883" spans="1:9" x14ac:dyDescent="0.35">
      <c r="A1883"/>
      <c r="E1883"/>
      <c r="F1883"/>
      <c r="G1883"/>
      <c r="I1883"/>
    </row>
    <row r="1884" spans="1:9" x14ac:dyDescent="0.35">
      <c r="A1884"/>
      <c r="E1884"/>
      <c r="F1884"/>
      <c r="G1884"/>
      <c r="I1884"/>
    </row>
    <row r="1885" spans="1:9" x14ac:dyDescent="0.35">
      <c r="A1885"/>
      <c r="E1885"/>
      <c r="F1885"/>
      <c r="G1885"/>
      <c r="I1885"/>
    </row>
    <row r="1886" spans="1:9" x14ac:dyDescent="0.35">
      <c r="A1886"/>
      <c r="E1886"/>
      <c r="F1886"/>
      <c r="G1886"/>
      <c r="I1886"/>
    </row>
    <row r="1887" spans="1:9" x14ac:dyDescent="0.35">
      <c r="A1887"/>
      <c r="E1887"/>
      <c r="F1887"/>
      <c r="G1887"/>
      <c r="I1887"/>
    </row>
    <row r="1888" spans="1:9" x14ac:dyDescent="0.35">
      <c r="A1888"/>
      <c r="E1888"/>
      <c r="F1888"/>
      <c r="G1888"/>
      <c r="I1888"/>
    </row>
    <row r="1889" spans="1:9" x14ac:dyDescent="0.35">
      <c r="A1889"/>
      <c r="E1889"/>
      <c r="F1889"/>
      <c r="G1889"/>
      <c r="I1889"/>
    </row>
    <row r="1890" spans="1:9" x14ac:dyDescent="0.35">
      <c r="A1890"/>
      <c r="E1890"/>
      <c r="F1890"/>
      <c r="G1890"/>
      <c r="I1890"/>
    </row>
    <row r="1891" spans="1:9" x14ac:dyDescent="0.35">
      <c r="A1891"/>
      <c r="E1891"/>
      <c r="F1891"/>
      <c r="G1891"/>
      <c r="I1891"/>
    </row>
    <row r="1892" spans="1:9" x14ac:dyDescent="0.35">
      <c r="A1892"/>
      <c r="E1892"/>
      <c r="F1892"/>
      <c r="G1892"/>
      <c r="I1892"/>
    </row>
    <row r="1893" spans="1:9" x14ac:dyDescent="0.35">
      <c r="A1893"/>
      <c r="E1893"/>
      <c r="F1893"/>
      <c r="G1893"/>
      <c r="I1893"/>
    </row>
    <row r="1894" spans="1:9" x14ac:dyDescent="0.35">
      <c r="A1894"/>
      <c r="E1894"/>
      <c r="F1894"/>
      <c r="G1894"/>
      <c r="I1894"/>
    </row>
    <row r="1895" spans="1:9" x14ac:dyDescent="0.35">
      <c r="A1895"/>
      <c r="E1895"/>
      <c r="F1895"/>
      <c r="G1895"/>
      <c r="I1895"/>
    </row>
    <row r="1896" spans="1:9" x14ac:dyDescent="0.35">
      <c r="A1896"/>
      <c r="E1896"/>
      <c r="F1896"/>
      <c r="G1896"/>
      <c r="I1896"/>
    </row>
    <row r="1897" spans="1:9" x14ac:dyDescent="0.35">
      <c r="A1897"/>
      <c r="E1897"/>
      <c r="F1897"/>
      <c r="G1897"/>
      <c r="I1897"/>
    </row>
    <row r="1898" spans="1:9" x14ac:dyDescent="0.35">
      <c r="A1898"/>
      <c r="E1898"/>
      <c r="F1898"/>
      <c r="G1898"/>
      <c r="I1898"/>
    </row>
    <row r="1899" spans="1:9" x14ac:dyDescent="0.35">
      <c r="A1899"/>
      <c r="E1899"/>
      <c r="F1899"/>
      <c r="G1899"/>
      <c r="I1899"/>
    </row>
    <row r="1900" spans="1:9" x14ac:dyDescent="0.35">
      <c r="A1900"/>
      <c r="E1900"/>
      <c r="F1900"/>
      <c r="G1900"/>
      <c r="I1900"/>
    </row>
    <row r="1901" spans="1:9" x14ac:dyDescent="0.35">
      <c r="A1901"/>
      <c r="E1901"/>
      <c r="F1901"/>
      <c r="G1901"/>
      <c r="I1901"/>
    </row>
    <row r="1902" spans="1:9" x14ac:dyDescent="0.35">
      <c r="A1902"/>
      <c r="E1902"/>
      <c r="F1902"/>
      <c r="G1902"/>
      <c r="I1902"/>
    </row>
    <row r="1903" spans="1:9" x14ac:dyDescent="0.35">
      <c r="A1903"/>
      <c r="E1903"/>
      <c r="F1903"/>
      <c r="G1903"/>
      <c r="I1903"/>
    </row>
    <row r="1904" spans="1:9" x14ac:dyDescent="0.35">
      <c r="A1904"/>
      <c r="E1904"/>
      <c r="F1904"/>
      <c r="G1904"/>
      <c r="I1904"/>
    </row>
    <row r="1905" spans="1:9" x14ac:dyDescent="0.35">
      <c r="A1905"/>
      <c r="E1905"/>
      <c r="F1905"/>
      <c r="G1905"/>
      <c r="I1905"/>
    </row>
    <row r="1906" spans="1:9" x14ac:dyDescent="0.35">
      <c r="A1906"/>
      <c r="E1906"/>
      <c r="F1906"/>
      <c r="G1906"/>
      <c r="I1906"/>
    </row>
    <row r="1907" spans="1:9" x14ac:dyDescent="0.35">
      <c r="A1907"/>
      <c r="E1907"/>
      <c r="F1907"/>
      <c r="G1907"/>
      <c r="I1907"/>
    </row>
    <row r="1908" spans="1:9" x14ac:dyDescent="0.35">
      <c r="A1908"/>
      <c r="E1908"/>
      <c r="F1908"/>
      <c r="G1908"/>
      <c r="I1908"/>
    </row>
    <row r="1909" spans="1:9" x14ac:dyDescent="0.35">
      <c r="A1909"/>
      <c r="E1909"/>
      <c r="F1909"/>
      <c r="G1909"/>
      <c r="I1909"/>
    </row>
    <row r="1910" spans="1:9" x14ac:dyDescent="0.35">
      <c r="A1910"/>
      <c r="E1910"/>
      <c r="F1910"/>
      <c r="G1910"/>
      <c r="I1910"/>
    </row>
    <row r="1911" spans="1:9" x14ac:dyDescent="0.35">
      <c r="A1911"/>
      <c r="E1911"/>
      <c r="F1911"/>
      <c r="G1911"/>
      <c r="I1911"/>
    </row>
    <row r="1912" spans="1:9" x14ac:dyDescent="0.35">
      <c r="A1912"/>
      <c r="E1912"/>
      <c r="F1912"/>
      <c r="G1912"/>
      <c r="I1912"/>
    </row>
    <row r="1913" spans="1:9" x14ac:dyDescent="0.35">
      <c r="A1913"/>
      <c r="E1913"/>
      <c r="F1913"/>
      <c r="G1913"/>
      <c r="I1913"/>
    </row>
    <row r="1914" spans="1:9" x14ac:dyDescent="0.35">
      <c r="A1914"/>
      <c r="E1914"/>
      <c r="F1914"/>
      <c r="G1914"/>
      <c r="I1914"/>
    </row>
    <row r="1915" spans="1:9" x14ac:dyDescent="0.35">
      <c r="A1915"/>
      <c r="E1915"/>
      <c r="F1915"/>
      <c r="G1915"/>
      <c r="I1915"/>
    </row>
    <row r="1916" spans="1:9" x14ac:dyDescent="0.35">
      <c r="A1916"/>
      <c r="E1916"/>
      <c r="F1916"/>
      <c r="G1916"/>
      <c r="I1916"/>
    </row>
    <row r="1917" spans="1:9" x14ac:dyDescent="0.35">
      <c r="A1917"/>
      <c r="E1917"/>
      <c r="F1917"/>
      <c r="G1917"/>
      <c r="I1917"/>
    </row>
    <row r="1918" spans="1:9" x14ac:dyDescent="0.35">
      <c r="A1918"/>
      <c r="E1918"/>
      <c r="F1918"/>
      <c r="G1918"/>
      <c r="I1918"/>
    </row>
    <row r="1919" spans="1:9" x14ac:dyDescent="0.35">
      <c r="A1919"/>
      <c r="E1919"/>
      <c r="F1919"/>
      <c r="G1919"/>
      <c r="I1919"/>
    </row>
    <row r="1920" spans="1:9" x14ac:dyDescent="0.35">
      <c r="A1920"/>
      <c r="E1920"/>
      <c r="F1920"/>
      <c r="G1920"/>
      <c r="I1920"/>
    </row>
    <row r="1921" spans="1:9" x14ac:dyDescent="0.35">
      <c r="A1921"/>
      <c r="E1921"/>
      <c r="F1921"/>
      <c r="G1921"/>
      <c r="I1921"/>
    </row>
    <row r="1922" spans="1:9" x14ac:dyDescent="0.35">
      <c r="A1922"/>
      <c r="E1922"/>
      <c r="F1922"/>
      <c r="G1922"/>
      <c r="I1922"/>
    </row>
    <row r="1923" spans="1:9" x14ac:dyDescent="0.35">
      <c r="A1923"/>
      <c r="E1923"/>
      <c r="F1923"/>
      <c r="G1923"/>
      <c r="I1923"/>
    </row>
    <row r="1924" spans="1:9" x14ac:dyDescent="0.35">
      <c r="A1924"/>
      <c r="E1924"/>
      <c r="F1924"/>
      <c r="G1924"/>
      <c r="I1924"/>
    </row>
    <row r="1925" spans="1:9" x14ac:dyDescent="0.35">
      <c r="A1925"/>
      <c r="E1925"/>
      <c r="F1925"/>
      <c r="G1925"/>
      <c r="I1925"/>
    </row>
    <row r="1926" spans="1:9" x14ac:dyDescent="0.35">
      <c r="A1926"/>
      <c r="E1926"/>
      <c r="F1926"/>
      <c r="G1926"/>
      <c r="I1926"/>
    </row>
    <row r="1927" spans="1:9" x14ac:dyDescent="0.35">
      <c r="A1927"/>
      <c r="E1927"/>
      <c r="F1927"/>
      <c r="G1927"/>
      <c r="I1927"/>
    </row>
    <row r="1928" spans="1:9" x14ac:dyDescent="0.35">
      <c r="A1928"/>
      <c r="E1928"/>
      <c r="F1928"/>
      <c r="G1928"/>
      <c r="I1928"/>
    </row>
    <row r="1929" spans="1:9" x14ac:dyDescent="0.35">
      <c r="A1929"/>
      <c r="E1929"/>
      <c r="F1929"/>
      <c r="G1929"/>
      <c r="I1929"/>
    </row>
    <row r="1930" spans="1:9" x14ac:dyDescent="0.35">
      <c r="A1930"/>
      <c r="E1930"/>
      <c r="F1930"/>
      <c r="G1930"/>
      <c r="I1930"/>
    </row>
    <row r="1931" spans="1:9" x14ac:dyDescent="0.35">
      <c r="A1931"/>
      <c r="E1931"/>
      <c r="F1931"/>
      <c r="G1931"/>
      <c r="I1931"/>
    </row>
    <row r="1932" spans="1:9" x14ac:dyDescent="0.35">
      <c r="A1932"/>
      <c r="E1932"/>
      <c r="F1932"/>
      <c r="G1932"/>
      <c r="I1932"/>
    </row>
    <row r="1933" spans="1:9" x14ac:dyDescent="0.35">
      <c r="A1933"/>
      <c r="E1933"/>
      <c r="F1933"/>
      <c r="G1933"/>
      <c r="I1933"/>
    </row>
    <row r="1934" spans="1:9" x14ac:dyDescent="0.35">
      <c r="A1934"/>
      <c r="E1934"/>
      <c r="F1934"/>
      <c r="G1934"/>
      <c r="I1934"/>
    </row>
    <row r="1935" spans="1:9" x14ac:dyDescent="0.35">
      <c r="A1935"/>
      <c r="E1935"/>
      <c r="F1935"/>
      <c r="G1935"/>
      <c r="I1935"/>
    </row>
    <row r="1936" spans="1:9" x14ac:dyDescent="0.35">
      <c r="A1936"/>
      <c r="E1936"/>
      <c r="F1936"/>
      <c r="G1936"/>
      <c r="I1936"/>
    </row>
    <row r="1937" spans="1:9" x14ac:dyDescent="0.35">
      <c r="A1937"/>
      <c r="E1937"/>
      <c r="F1937"/>
      <c r="G1937"/>
      <c r="I1937"/>
    </row>
    <row r="1938" spans="1:9" x14ac:dyDescent="0.35">
      <c r="A1938"/>
      <c r="E1938"/>
      <c r="F1938"/>
      <c r="G1938"/>
      <c r="I1938"/>
    </row>
    <row r="1939" spans="1:9" x14ac:dyDescent="0.35">
      <c r="A1939"/>
      <c r="E1939"/>
      <c r="F1939"/>
      <c r="G1939"/>
      <c r="I1939"/>
    </row>
    <row r="1940" spans="1:9" x14ac:dyDescent="0.35">
      <c r="A1940"/>
      <c r="E1940"/>
      <c r="F1940"/>
      <c r="G1940"/>
      <c r="I1940"/>
    </row>
    <row r="1941" spans="1:9" x14ac:dyDescent="0.35">
      <c r="A1941"/>
      <c r="E1941"/>
      <c r="F1941"/>
      <c r="G1941"/>
      <c r="I1941"/>
    </row>
    <row r="1942" spans="1:9" x14ac:dyDescent="0.35">
      <c r="A1942"/>
      <c r="E1942"/>
      <c r="F1942"/>
      <c r="G1942"/>
      <c r="I1942"/>
    </row>
    <row r="1943" spans="1:9" x14ac:dyDescent="0.35">
      <c r="A1943"/>
      <c r="E1943"/>
      <c r="F1943"/>
      <c r="G1943"/>
      <c r="I1943"/>
    </row>
    <row r="1944" spans="1:9" x14ac:dyDescent="0.35">
      <c r="A1944"/>
      <c r="E1944"/>
      <c r="F1944"/>
      <c r="G1944"/>
      <c r="I1944"/>
    </row>
    <row r="1945" spans="1:9" x14ac:dyDescent="0.35">
      <c r="A1945"/>
      <c r="E1945"/>
      <c r="F1945"/>
      <c r="G1945"/>
      <c r="I1945"/>
    </row>
    <row r="1946" spans="1:9" x14ac:dyDescent="0.35">
      <c r="A1946"/>
      <c r="E1946"/>
      <c r="F1946"/>
      <c r="G1946"/>
      <c r="I1946"/>
    </row>
    <row r="1947" spans="1:9" x14ac:dyDescent="0.35">
      <c r="A1947"/>
      <c r="E1947"/>
      <c r="F1947"/>
      <c r="G1947"/>
      <c r="I1947"/>
    </row>
    <row r="1948" spans="1:9" x14ac:dyDescent="0.35">
      <c r="A1948"/>
      <c r="E1948"/>
      <c r="F1948"/>
      <c r="G1948"/>
      <c r="I1948"/>
    </row>
    <row r="1949" spans="1:9" x14ac:dyDescent="0.35">
      <c r="A1949"/>
      <c r="E1949"/>
      <c r="F1949"/>
      <c r="G1949"/>
      <c r="I1949"/>
    </row>
    <row r="1950" spans="1:9" x14ac:dyDescent="0.35">
      <c r="A1950"/>
      <c r="E1950"/>
      <c r="F1950"/>
      <c r="G1950"/>
      <c r="I1950"/>
    </row>
    <row r="1951" spans="1:9" x14ac:dyDescent="0.35">
      <c r="A1951"/>
      <c r="E1951"/>
      <c r="F1951"/>
      <c r="G1951"/>
      <c r="I1951"/>
    </row>
    <row r="1952" spans="1:9" x14ac:dyDescent="0.35">
      <c r="A1952"/>
      <c r="E1952"/>
      <c r="F1952"/>
      <c r="G1952"/>
      <c r="I1952"/>
    </row>
    <row r="1953" spans="1:9" x14ac:dyDescent="0.35">
      <c r="A1953"/>
      <c r="E1953"/>
      <c r="F1953"/>
      <c r="G1953"/>
      <c r="I1953"/>
    </row>
    <row r="1954" spans="1:9" x14ac:dyDescent="0.35">
      <c r="A1954"/>
      <c r="E1954"/>
      <c r="F1954"/>
      <c r="G1954"/>
      <c r="I1954"/>
    </row>
    <row r="1955" spans="1:9" x14ac:dyDescent="0.35">
      <c r="A1955"/>
      <c r="E1955"/>
      <c r="F1955"/>
      <c r="G1955"/>
      <c r="I1955"/>
    </row>
    <row r="1956" spans="1:9" x14ac:dyDescent="0.35">
      <c r="A1956"/>
      <c r="E1956"/>
      <c r="F1956"/>
      <c r="G1956"/>
      <c r="I1956"/>
    </row>
    <row r="1957" spans="1:9" x14ac:dyDescent="0.35">
      <c r="A1957"/>
      <c r="E1957"/>
      <c r="F1957"/>
      <c r="G1957"/>
      <c r="I1957"/>
    </row>
    <row r="1958" spans="1:9" x14ac:dyDescent="0.35">
      <c r="A1958"/>
      <c r="E1958"/>
      <c r="F1958"/>
      <c r="G1958"/>
      <c r="I1958"/>
    </row>
    <row r="1959" spans="1:9" x14ac:dyDescent="0.35">
      <c r="A1959"/>
      <c r="E1959"/>
      <c r="F1959"/>
      <c r="G1959"/>
      <c r="I1959"/>
    </row>
    <row r="1960" spans="1:9" x14ac:dyDescent="0.35">
      <c r="A1960"/>
      <c r="E1960"/>
      <c r="F1960"/>
      <c r="G1960"/>
      <c r="I1960"/>
    </row>
    <row r="1961" spans="1:9" x14ac:dyDescent="0.35">
      <c r="A1961"/>
      <c r="E1961"/>
      <c r="F1961"/>
      <c r="G1961"/>
      <c r="I1961"/>
    </row>
    <row r="1962" spans="1:9" x14ac:dyDescent="0.35">
      <c r="A1962"/>
      <c r="E1962"/>
      <c r="F1962"/>
      <c r="G1962"/>
      <c r="I1962"/>
    </row>
    <row r="1963" spans="1:9" x14ac:dyDescent="0.35">
      <c r="A1963"/>
      <c r="E1963"/>
      <c r="F1963"/>
      <c r="G1963"/>
      <c r="I1963"/>
    </row>
    <row r="1964" spans="1:9" x14ac:dyDescent="0.35">
      <c r="A1964"/>
      <c r="E1964"/>
      <c r="F1964"/>
      <c r="G1964"/>
      <c r="I1964"/>
    </row>
    <row r="1965" spans="1:9" x14ac:dyDescent="0.35">
      <c r="A1965"/>
      <c r="E1965"/>
      <c r="F1965"/>
      <c r="G1965"/>
      <c r="I1965"/>
    </row>
    <row r="1966" spans="1:9" x14ac:dyDescent="0.35">
      <c r="A1966"/>
      <c r="E1966"/>
      <c r="F1966"/>
      <c r="G1966"/>
      <c r="I1966"/>
    </row>
    <row r="1967" spans="1:9" x14ac:dyDescent="0.35">
      <c r="A1967"/>
      <c r="E1967"/>
      <c r="F1967"/>
      <c r="G1967"/>
      <c r="I1967"/>
    </row>
    <row r="1968" spans="1:9" x14ac:dyDescent="0.35">
      <c r="A1968"/>
      <c r="E1968"/>
      <c r="F1968"/>
      <c r="G1968"/>
      <c r="I1968"/>
    </row>
    <row r="1969" spans="1:9" x14ac:dyDescent="0.35">
      <c r="A1969"/>
      <c r="E1969"/>
      <c r="F1969"/>
      <c r="G1969"/>
      <c r="I1969"/>
    </row>
    <row r="1970" spans="1:9" x14ac:dyDescent="0.35">
      <c r="A1970"/>
      <c r="E1970"/>
      <c r="F1970"/>
      <c r="G1970"/>
      <c r="I1970"/>
    </row>
    <row r="1971" spans="1:9" x14ac:dyDescent="0.35">
      <c r="A1971"/>
      <c r="E1971"/>
      <c r="F1971"/>
      <c r="G1971"/>
      <c r="I1971"/>
    </row>
    <row r="1972" spans="1:9" x14ac:dyDescent="0.35">
      <c r="A1972"/>
      <c r="E1972"/>
      <c r="F1972"/>
      <c r="G1972"/>
      <c r="I1972"/>
    </row>
    <row r="1973" spans="1:9" x14ac:dyDescent="0.35">
      <c r="A1973"/>
      <c r="E1973"/>
      <c r="F1973"/>
      <c r="G1973"/>
      <c r="I1973"/>
    </row>
    <row r="1974" spans="1:9" x14ac:dyDescent="0.35">
      <c r="A1974"/>
      <c r="E1974"/>
      <c r="F1974"/>
      <c r="G1974"/>
      <c r="I1974"/>
    </row>
    <row r="1975" spans="1:9" x14ac:dyDescent="0.35">
      <c r="A1975"/>
      <c r="E1975"/>
      <c r="F1975"/>
      <c r="G1975"/>
      <c r="I1975"/>
    </row>
    <row r="1976" spans="1:9" x14ac:dyDescent="0.35">
      <c r="A1976"/>
      <c r="E1976"/>
      <c r="F1976"/>
      <c r="G1976"/>
      <c r="I1976"/>
    </row>
    <row r="1977" spans="1:9" x14ac:dyDescent="0.35">
      <c r="A1977"/>
      <c r="E1977"/>
      <c r="F1977"/>
      <c r="G1977"/>
      <c r="I1977"/>
    </row>
    <row r="1978" spans="1:9" x14ac:dyDescent="0.35">
      <c r="A1978"/>
      <c r="E1978"/>
      <c r="F1978"/>
      <c r="G1978"/>
      <c r="I1978"/>
    </row>
    <row r="1979" spans="1:9" x14ac:dyDescent="0.35">
      <c r="A1979"/>
      <c r="E1979"/>
      <c r="F1979"/>
      <c r="G1979"/>
      <c r="I1979"/>
    </row>
    <row r="1980" spans="1:9" x14ac:dyDescent="0.35">
      <c r="A1980"/>
      <c r="E1980"/>
      <c r="F1980"/>
      <c r="G1980"/>
      <c r="I1980"/>
    </row>
    <row r="1981" spans="1:9" x14ac:dyDescent="0.35">
      <c r="A1981"/>
      <c r="E1981"/>
      <c r="F1981"/>
      <c r="G1981"/>
      <c r="I1981"/>
    </row>
    <row r="1982" spans="1:9" x14ac:dyDescent="0.35">
      <c r="A1982"/>
      <c r="E1982"/>
      <c r="F1982"/>
      <c r="G1982"/>
      <c r="I1982"/>
    </row>
    <row r="1983" spans="1:9" x14ac:dyDescent="0.35">
      <c r="A1983"/>
      <c r="E1983"/>
      <c r="F1983"/>
      <c r="G1983"/>
      <c r="I1983"/>
    </row>
    <row r="1984" spans="1:9" x14ac:dyDescent="0.35">
      <c r="A1984"/>
      <c r="E1984"/>
      <c r="F1984"/>
      <c r="G1984"/>
      <c r="I1984"/>
    </row>
    <row r="1985" spans="1:9" x14ac:dyDescent="0.35">
      <c r="A1985"/>
      <c r="E1985"/>
      <c r="F1985"/>
      <c r="G1985"/>
      <c r="I1985"/>
    </row>
    <row r="1986" spans="1:9" x14ac:dyDescent="0.35">
      <c r="A1986"/>
      <c r="E1986"/>
      <c r="F1986"/>
      <c r="G1986"/>
      <c r="I1986"/>
    </row>
    <row r="1987" spans="1:9" x14ac:dyDescent="0.35">
      <c r="A1987"/>
      <c r="E1987"/>
      <c r="F1987"/>
      <c r="G1987"/>
      <c r="I1987"/>
    </row>
    <row r="1988" spans="1:9" x14ac:dyDescent="0.35">
      <c r="A1988"/>
      <c r="E1988"/>
      <c r="F1988"/>
      <c r="G1988"/>
      <c r="I1988"/>
    </row>
    <row r="1989" spans="1:9" x14ac:dyDescent="0.35">
      <c r="A1989"/>
      <c r="E1989"/>
      <c r="F1989"/>
      <c r="G1989"/>
      <c r="I1989"/>
    </row>
    <row r="1990" spans="1:9" x14ac:dyDescent="0.35">
      <c r="A1990"/>
      <c r="E1990"/>
      <c r="F1990"/>
      <c r="G1990"/>
      <c r="I1990"/>
    </row>
    <row r="1991" spans="1:9" x14ac:dyDescent="0.35">
      <c r="A1991"/>
      <c r="E1991"/>
      <c r="F1991"/>
      <c r="G1991"/>
      <c r="I1991"/>
    </row>
    <row r="1992" spans="1:9" x14ac:dyDescent="0.35">
      <c r="A1992"/>
      <c r="E1992"/>
      <c r="F1992"/>
      <c r="G1992"/>
      <c r="I1992"/>
    </row>
    <row r="1993" spans="1:9" x14ac:dyDescent="0.35">
      <c r="A1993"/>
      <c r="E1993"/>
      <c r="F1993"/>
      <c r="G1993"/>
      <c r="I1993"/>
    </row>
    <row r="1994" spans="1:9" x14ac:dyDescent="0.35">
      <c r="A1994"/>
      <c r="E1994"/>
      <c r="F1994"/>
      <c r="G1994"/>
      <c r="I1994"/>
    </row>
    <row r="1995" spans="1:9" x14ac:dyDescent="0.35">
      <c r="A1995"/>
      <c r="E1995"/>
      <c r="F1995"/>
      <c r="G1995"/>
      <c r="I1995"/>
    </row>
    <row r="1996" spans="1:9" x14ac:dyDescent="0.35">
      <c r="A1996"/>
      <c r="E1996"/>
      <c r="F1996"/>
      <c r="G1996"/>
      <c r="I1996"/>
    </row>
    <row r="1997" spans="1:9" x14ac:dyDescent="0.35">
      <c r="A1997"/>
      <c r="E1997"/>
      <c r="F1997"/>
      <c r="G1997"/>
      <c r="I1997"/>
    </row>
    <row r="1998" spans="1:9" x14ac:dyDescent="0.35">
      <c r="A1998"/>
      <c r="E1998"/>
      <c r="F1998"/>
      <c r="G1998"/>
      <c r="I1998"/>
    </row>
    <row r="1999" spans="1:9" x14ac:dyDescent="0.35">
      <c r="A1999"/>
      <c r="E1999"/>
      <c r="F1999"/>
      <c r="G1999"/>
      <c r="I1999"/>
    </row>
    <row r="2000" spans="1:9" x14ac:dyDescent="0.35">
      <c r="A2000"/>
      <c r="E2000"/>
      <c r="F2000"/>
      <c r="G2000"/>
      <c r="I2000"/>
    </row>
    <row r="2001" spans="1:9" x14ac:dyDescent="0.35">
      <c r="A2001"/>
      <c r="E2001"/>
      <c r="F2001"/>
      <c r="G2001"/>
      <c r="I2001"/>
    </row>
    <row r="2002" spans="1:9" x14ac:dyDescent="0.35">
      <c r="A2002"/>
      <c r="E2002"/>
      <c r="F2002"/>
      <c r="G2002"/>
      <c r="I2002"/>
    </row>
    <row r="2003" spans="1:9" x14ac:dyDescent="0.35">
      <c r="A2003"/>
      <c r="E2003"/>
      <c r="F2003"/>
      <c r="G2003"/>
      <c r="I2003"/>
    </row>
    <row r="2004" spans="1:9" x14ac:dyDescent="0.35">
      <c r="A2004"/>
      <c r="E2004"/>
      <c r="F2004"/>
      <c r="G2004"/>
      <c r="I2004"/>
    </row>
    <row r="2005" spans="1:9" x14ac:dyDescent="0.35">
      <c r="A2005"/>
      <c r="E2005"/>
      <c r="F2005"/>
      <c r="G2005"/>
      <c r="I2005"/>
    </row>
    <row r="2006" spans="1:9" x14ac:dyDescent="0.35">
      <c r="A2006"/>
      <c r="E2006"/>
      <c r="F2006"/>
      <c r="G2006"/>
      <c r="I2006"/>
    </row>
    <row r="2007" spans="1:9" x14ac:dyDescent="0.35">
      <c r="A2007"/>
      <c r="E2007"/>
      <c r="F2007"/>
      <c r="G2007"/>
      <c r="I2007"/>
    </row>
    <row r="2008" spans="1:9" x14ac:dyDescent="0.35">
      <c r="A2008"/>
      <c r="E2008"/>
      <c r="F2008"/>
      <c r="G2008"/>
      <c r="I2008"/>
    </row>
    <row r="2009" spans="1:9" x14ac:dyDescent="0.35">
      <c r="A2009"/>
      <c r="E2009"/>
      <c r="F2009"/>
      <c r="G2009"/>
      <c r="I2009"/>
    </row>
    <row r="2010" spans="1:9" x14ac:dyDescent="0.35">
      <c r="A2010"/>
      <c r="E2010"/>
      <c r="F2010"/>
      <c r="G2010"/>
      <c r="I2010"/>
    </row>
    <row r="2011" spans="1:9" x14ac:dyDescent="0.35">
      <c r="A2011"/>
      <c r="E2011"/>
      <c r="F2011"/>
      <c r="G2011"/>
      <c r="I2011"/>
    </row>
    <row r="2012" spans="1:9" x14ac:dyDescent="0.35">
      <c r="A2012"/>
      <c r="E2012"/>
      <c r="F2012"/>
      <c r="G2012"/>
      <c r="I2012"/>
    </row>
    <row r="2013" spans="1:9" x14ac:dyDescent="0.35">
      <c r="A2013"/>
      <c r="E2013"/>
      <c r="F2013"/>
      <c r="G2013"/>
      <c r="I2013"/>
    </row>
    <row r="2014" spans="1:9" x14ac:dyDescent="0.35">
      <c r="A2014"/>
      <c r="E2014"/>
      <c r="F2014"/>
      <c r="G2014"/>
      <c r="I2014"/>
    </row>
    <row r="2015" spans="1:9" x14ac:dyDescent="0.35">
      <c r="A2015"/>
      <c r="E2015"/>
      <c r="F2015"/>
      <c r="G2015"/>
      <c r="I2015"/>
    </row>
    <row r="2016" spans="1:9" x14ac:dyDescent="0.35">
      <c r="A2016"/>
      <c r="E2016"/>
      <c r="F2016"/>
      <c r="G2016"/>
      <c r="I2016"/>
    </row>
    <row r="2017" spans="1:9" x14ac:dyDescent="0.35">
      <c r="A2017"/>
      <c r="E2017"/>
      <c r="F2017"/>
      <c r="G2017"/>
      <c r="I2017"/>
    </row>
    <row r="2018" spans="1:9" x14ac:dyDescent="0.35">
      <c r="A2018"/>
      <c r="E2018"/>
      <c r="F2018"/>
      <c r="G2018"/>
      <c r="I2018"/>
    </row>
    <row r="2019" spans="1:9" x14ac:dyDescent="0.35">
      <c r="A2019"/>
      <c r="E2019"/>
      <c r="F2019"/>
      <c r="G2019"/>
      <c r="I2019"/>
    </row>
    <row r="2020" spans="1:9" x14ac:dyDescent="0.35">
      <c r="A2020"/>
      <c r="E2020"/>
      <c r="F2020"/>
      <c r="G2020"/>
      <c r="I2020"/>
    </row>
    <row r="2021" spans="1:9" x14ac:dyDescent="0.35">
      <c r="A2021"/>
      <c r="E2021"/>
      <c r="F2021"/>
      <c r="G2021"/>
      <c r="I2021"/>
    </row>
    <row r="2022" spans="1:9" x14ac:dyDescent="0.35">
      <c r="A2022"/>
      <c r="E2022"/>
      <c r="F2022"/>
      <c r="G2022"/>
      <c r="I2022"/>
    </row>
    <row r="2023" spans="1:9" x14ac:dyDescent="0.35">
      <c r="A2023"/>
      <c r="E2023"/>
      <c r="F2023"/>
      <c r="G2023"/>
      <c r="I2023"/>
    </row>
    <row r="2024" spans="1:9" x14ac:dyDescent="0.35">
      <c r="A2024"/>
      <c r="E2024"/>
      <c r="F2024"/>
      <c r="G2024"/>
      <c r="I2024"/>
    </row>
    <row r="2025" spans="1:9" x14ac:dyDescent="0.35">
      <c r="A2025"/>
      <c r="E2025"/>
      <c r="F2025"/>
      <c r="G2025"/>
      <c r="I2025"/>
    </row>
    <row r="2026" spans="1:9" x14ac:dyDescent="0.35">
      <c r="A2026"/>
      <c r="E2026"/>
      <c r="F2026"/>
      <c r="G2026"/>
      <c r="I2026"/>
    </row>
    <row r="2027" spans="1:9" x14ac:dyDescent="0.35">
      <c r="A2027"/>
      <c r="E2027"/>
      <c r="F2027"/>
      <c r="G2027"/>
      <c r="I2027"/>
    </row>
    <row r="2028" spans="1:9" x14ac:dyDescent="0.35">
      <c r="A2028"/>
      <c r="E2028"/>
      <c r="F2028"/>
      <c r="G2028"/>
      <c r="I2028"/>
    </row>
    <row r="2029" spans="1:9" x14ac:dyDescent="0.35">
      <c r="A2029"/>
      <c r="E2029"/>
      <c r="F2029"/>
      <c r="G2029"/>
      <c r="I2029"/>
    </row>
    <row r="2030" spans="1:9" x14ac:dyDescent="0.35">
      <c r="A2030"/>
      <c r="E2030"/>
      <c r="F2030"/>
      <c r="G2030"/>
      <c r="I2030"/>
    </row>
    <row r="2031" spans="1:9" x14ac:dyDescent="0.35">
      <c r="A2031"/>
      <c r="E2031"/>
      <c r="F2031"/>
      <c r="G2031"/>
      <c r="I2031"/>
    </row>
    <row r="2032" spans="1:9" x14ac:dyDescent="0.35">
      <c r="A2032"/>
      <c r="E2032"/>
      <c r="F2032"/>
      <c r="G2032"/>
      <c r="I2032"/>
    </row>
    <row r="2033" spans="1:9" x14ac:dyDescent="0.35">
      <c r="A2033"/>
      <c r="E2033"/>
      <c r="F2033"/>
      <c r="G2033"/>
      <c r="I2033"/>
    </row>
    <row r="2034" spans="1:9" x14ac:dyDescent="0.35">
      <c r="A2034"/>
      <c r="E2034"/>
      <c r="F2034"/>
      <c r="G2034"/>
      <c r="I2034"/>
    </row>
    <row r="2035" spans="1:9" x14ac:dyDescent="0.35">
      <c r="A2035"/>
      <c r="E2035"/>
      <c r="F2035"/>
      <c r="G2035"/>
      <c r="I2035"/>
    </row>
    <row r="2036" spans="1:9" x14ac:dyDescent="0.35">
      <c r="A2036"/>
      <c r="E2036"/>
      <c r="F2036"/>
      <c r="G2036"/>
      <c r="I2036"/>
    </row>
    <row r="2037" spans="1:9" x14ac:dyDescent="0.35">
      <c r="A2037"/>
      <c r="E2037"/>
      <c r="F2037"/>
      <c r="G2037"/>
      <c r="I2037"/>
    </row>
    <row r="2038" spans="1:9" x14ac:dyDescent="0.35">
      <c r="A2038"/>
      <c r="E2038"/>
      <c r="F2038"/>
      <c r="G2038"/>
      <c r="I2038"/>
    </row>
    <row r="2039" spans="1:9" x14ac:dyDescent="0.35">
      <c r="A2039"/>
      <c r="E2039"/>
      <c r="F2039"/>
      <c r="G2039"/>
      <c r="I2039"/>
    </row>
    <row r="2040" spans="1:9" x14ac:dyDescent="0.35">
      <c r="A2040"/>
      <c r="E2040"/>
      <c r="F2040"/>
      <c r="G2040"/>
      <c r="I2040"/>
    </row>
    <row r="2041" spans="1:9" x14ac:dyDescent="0.35">
      <c r="A2041"/>
      <c r="E2041"/>
      <c r="F2041"/>
      <c r="G2041"/>
      <c r="I2041"/>
    </row>
    <row r="2042" spans="1:9" x14ac:dyDescent="0.35">
      <c r="A2042"/>
      <c r="E2042"/>
      <c r="F2042"/>
      <c r="G2042"/>
      <c r="I2042"/>
    </row>
    <row r="2043" spans="1:9" x14ac:dyDescent="0.35">
      <c r="A2043"/>
      <c r="E2043"/>
      <c r="F2043"/>
      <c r="G2043"/>
      <c r="I2043"/>
    </row>
    <row r="2044" spans="1:9" x14ac:dyDescent="0.35">
      <c r="A2044"/>
      <c r="E2044"/>
      <c r="F2044"/>
      <c r="G2044"/>
      <c r="I2044"/>
    </row>
    <row r="2045" spans="1:9" x14ac:dyDescent="0.35">
      <c r="A2045"/>
      <c r="E2045"/>
      <c r="F2045"/>
      <c r="G2045"/>
      <c r="I2045"/>
    </row>
    <row r="2046" spans="1:9" x14ac:dyDescent="0.35">
      <c r="A2046"/>
      <c r="E2046"/>
      <c r="F2046"/>
      <c r="G2046"/>
      <c r="I2046"/>
    </row>
    <row r="2047" spans="1:9" x14ac:dyDescent="0.35">
      <c r="A2047"/>
      <c r="E2047"/>
      <c r="F2047"/>
      <c r="G2047"/>
      <c r="I2047"/>
    </row>
    <row r="2048" spans="1:9" x14ac:dyDescent="0.35">
      <c r="A2048"/>
      <c r="E2048"/>
      <c r="F2048"/>
      <c r="G2048"/>
      <c r="I2048"/>
    </row>
    <row r="2049" spans="1:9" x14ac:dyDescent="0.35">
      <c r="A2049"/>
      <c r="E2049"/>
      <c r="F2049"/>
      <c r="G2049"/>
      <c r="I2049"/>
    </row>
    <row r="2050" spans="1:9" x14ac:dyDescent="0.35">
      <c r="A2050"/>
      <c r="E2050"/>
      <c r="F2050"/>
      <c r="G2050"/>
      <c r="I2050"/>
    </row>
    <row r="2051" spans="1:9" x14ac:dyDescent="0.35">
      <c r="A2051"/>
      <c r="E2051"/>
      <c r="F2051"/>
      <c r="G2051"/>
      <c r="I2051"/>
    </row>
    <row r="2052" spans="1:9" x14ac:dyDescent="0.35">
      <c r="A2052"/>
      <c r="E2052"/>
      <c r="F2052"/>
      <c r="G2052"/>
      <c r="I2052"/>
    </row>
    <row r="2053" spans="1:9" x14ac:dyDescent="0.35">
      <c r="A2053"/>
      <c r="E2053"/>
      <c r="F2053"/>
      <c r="G2053"/>
      <c r="I2053"/>
    </row>
    <row r="2054" spans="1:9" x14ac:dyDescent="0.35">
      <c r="A2054"/>
      <c r="E2054"/>
      <c r="F2054"/>
      <c r="G2054"/>
      <c r="I2054"/>
    </row>
    <row r="2055" spans="1:9" x14ac:dyDescent="0.35">
      <c r="A2055"/>
      <c r="E2055"/>
      <c r="F2055"/>
      <c r="G2055"/>
      <c r="I2055"/>
    </row>
    <row r="2056" spans="1:9" x14ac:dyDescent="0.35">
      <c r="A2056"/>
      <c r="E2056"/>
      <c r="F2056"/>
      <c r="G2056"/>
      <c r="I2056"/>
    </row>
    <row r="2057" spans="1:9" x14ac:dyDescent="0.35">
      <c r="A2057"/>
      <c r="E2057"/>
      <c r="F2057"/>
      <c r="G2057"/>
      <c r="I2057"/>
    </row>
    <row r="2058" spans="1:9" x14ac:dyDescent="0.35">
      <c r="A2058"/>
      <c r="E2058"/>
      <c r="F2058"/>
      <c r="G2058"/>
      <c r="I2058"/>
    </row>
    <row r="2059" spans="1:9" x14ac:dyDescent="0.35">
      <c r="A2059"/>
      <c r="E2059"/>
      <c r="F2059"/>
      <c r="G2059"/>
      <c r="I2059"/>
    </row>
    <row r="2060" spans="1:9" x14ac:dyDescent="0.35">
      <c r="A2060"/>
      <c r="E2060"/>
      <c r="F2060"/>
      <c r="G2060"/>
      <c r="I2060"/>
    </row>
    <row r="2061" spans="1:9" x14ac:dyDescent="0.35">
      <c r="A2061"/>
      <c r="E2061"/>
      <c r="F2061"/>
      <c r="G2061"/>
      <c r="I2061"/>
    </row>
    <row r="2062" spans="1:9" x14ac:dyDescent="0.35">
      <c r="A2062"/>
      <c r="E2062"/>
      <c r="F2062"/>
      <c r="G2062"/>
      <c r="I2062"/>
    </row>
    <row r="2063" spans="1:9" x14ac:dyDescent="0.35">
      <c r="A2063"/>
      <c r="E2063"/>
      <c r="F2063"/>
      <c r="G2063"/>
      <c r="I2063"/>
    </row>
    <row r="2064" spans="1:9" x14ac:dyDescent="0.35">
      <c r="A2064"/>
      <c r="E2064"/>
      <c r="F2064"/>
      <c r="G2064"/>
      <c r="I2064"/>
    </row>
    <row r="2065" spans="1:9" x14ac:dyDescent="0.35">
      <c r="A2065"/>
      <c r="E2065"/>
      <c r="F2065"/>
      <c r="G2065"/>
      <c r="I2065"/>
    </row>
    <row r="2066" spans="1:9" x14ac:dyDescent="0.35">
      <c r="A2066"/>
      <c r="E2066"/>
      <c r="F2066"/>
      <c r="G2066"/>
      <c r="I2066"/>
    </row>
    <row r="2067" spans="1:9" x14ac:dyDescent="0.35">
      <c r="A2067"/>
      <c r="E2067"/>
      <c r="F2067"/>
      <c r="G2067"/>
      <c r="I2067"/>
    </row>
    <row r="2068" spans="1:9" x14ac:dyDescent="0.35">
      <c r="A2068"/>
      <c r="E2068"/>
      <c r="F2068"/>
      <c r="G2068"/>
      <c r="I2068"/>
    </row>
    <row r="2069" spans="1:9" x14ac:dyDescent="0.35">
      <c r="A2069"/>
      <c r="E2069"/>
      <c r="F2069"/>
      <c r="G2069"/>
      <c r="I2069"/>
    </row>
    <row r="2070" spans="1:9" x14ac:dyDescent="0.35">
      <c r="A2070"/>
      <c r="E2070"/>
      <c r="F2070"/>
      <c r="G2070"/>
      <c r="I2070"/>
    </row>
    <row r="2071" spans="1:9" x14ac:dyDescent="0.35">
      <c r="A2071"/>
      <c r="E2071"/>
      <c r="F2071"/>
      <c r="G2071"/>
      <c r="I2071"/>
    </row>
    <row r="2072" spans="1:9" x14ac:dyDescent="0.35">
      <c r="A2072"/>
      <c r="E2072"/>
      <c r="F2072"/>
      <c r="G2072"/>
      <c r="I2072"/>
    </row>
    <row r="2073" spans="1:9" x14ac:dyDescent="0.35">
      <c r="A2073"/>
      <c r="E2073"/>
      <c r="F2073"/>
      <c r="G2073"/>
      <c r="I2073"/>
    </row>
    <row r="2074" spans="1:9" x14ac:dyDescent="0.35">
      <c r="A2074"/>
      <c r="E2074"/>
      <c r="F2074"/>
      <c r="G2074"/>
      <c r="I2074"/>
    </row>
    <row r="2075" spans="1:9" x14ac:dyDescent="0.35">
      <c r="A2075"/>
      <c r="E2075"/>
      <c r="F2075"/>
      <c r="G2075"/>
      <c r="I2075"/>
    </row>
    <row r="2076" spans="1:9" x14ac:dyDescent="0.35">
      <c r="A2076"/>
      <c r="E2076"/>
      <c r="F2076"/>
      <c r="G2076"/>
      <c r="I2076"/>
    </row>
    <row r="2077" spans="1:9" x14ac:dyDescent="0.35">
      <c r="A2077"/>
      <c r="E2077"/>
      <c r="F2077"/>
      <c r="G2077"/>
      <c r="I2077"/>
    </row>
    <row r="2078" spans="1:9" x14ac:dyDescent="0.35">
      <c r="A2078"/>
      <c r="E2078"/>
      <c r="F2078"/>
      <c r="G2078"/>
      <c r="I2078"/>
    </row>
    <row r="2079" spans="1:9" x14ac:dyDescent="0.35">
      <c r="A2079"/>
      <c r="E2079"/>
      <c r="F2079"/>
      <c r="G2079"/>
      <c r="I2079"/>
    </row>
    <row r="2080" spans="1:9" x14ac:dyDescent="0.35">
      <c r="A2080"/>
      <c r="E2080"/>
      <c r="F2080"/>
      <c r="G2080"/>
      <c r="I2080"/>
    </row>
    <row r="2081" spans="1:9" x14ac:dyDescent="0.35">
      <c r="A2081"/>
      <c r="E2081"/>
      <c r="F2081"/>
      <c r="G2081"/>
      <c r="I2081"/>
    </row>
    <row r="2082" spans="1:9" x14ac:dyDescent="0.35">
      <c r="A2082"/>
      <c r="E2082"/>
      <c r="F2082"/>
      <c r="G2082"/>
      <c r="I2082"/>
    </row>
    <row r="2083" spans="1:9" x14ac:dyDescent="0.35">
      <c r="A2083"/>
      <c r="E2083"/>
      <c r="F2083"/>
      <c r="G2083"/>
      <c r="I2083"/>
    </row>
    <row r="2084" spans="1:9" x14ac:dyDescent="0.35">
      <c r="A2084"/>
      <c r="E2084"/>
      <c r="F2084"/>
      <c r="G2084"/>
      <c r="I2084"/>
    </row>
    <row r="2085" spans="1:9" x14ac:dyDescent="0.35">
      <c r="A2085"/>
      <c r="E2085"/>
      <c r="F2085"/>
      <c r="G2085"/>
      <c r="I2085"/>
    </row>
    <row r="2086" spans="1:9" x14ac:dyDescent="0.35">
      <c r="A2086"/>
      <c r="E2086"/>
      <c r="F2086"/>
      <c r="G2086"/>
      <c r="I2086"/>
    </row>
    <row r="2087" spans="1:9" x14ac:dyDescent="0.35">
      <c r="A2087"/>
      <c r="E2087"/>
      <c r="F2087"/>
      <c r="G2087"/>
      <c r="I2087"/>
    </row>
    <row r="2088" spans="1:9" x14ac:dyDescent="0.35">
      <c r="A2088"/>
      <c r="E2088"/>
      <c r="F2088"/>
      <c r="G2088"/>
      <c r="I2088"/>
    </row>
    <row r="2089" spans="1:9" x14ac:dyDescent="0.35">
      <c r="A2089"/>
      <c r="E2089"/>
      <c r="F2089"/>
      <c r="G2089"/>
      <c r="I2089"/>
    </row>
    <row r="2090" spans="1:9" x14ac:dyDescent="0.35">
      <c r="A2090"/>
      <c r="E2090"/>
      <c r="F2090"/>
      <c r="G2090"/>
      <c r="I2090"/>
    </row>
    <row r="2091" spans="1:9" x14ac:dyDescent="0.35">
      <c r="A2091"/>
      <c r="E2091"/>
      <c r="F2091"/>
      <c r="G2091"/>
      <c r="I2091"/>
    </row>
    <row r="2092" spans="1:9" x14ac:dyDescent="0.35">
      <c r="A2092"/>
      <c r="E2092"/>
      <c r="F2092"/>
      <c r="G2092"/>
      <c r="I2092"/>
    </row>
    <row r="2093" spans="1:9" x14ac:dyDescent="0.35">
      <c r="A2093"/>
      <c r="E2093"/>
      <c r="F2093"/>
      <c r="G2093"/>
      <c r="I2093"/>
    </row>
    <row r="2094" spans="1:9" x14ac:dyDescent="0.35">
      <c r="A2094"/>
      <c r="E2094"/>
      <c r="F2094"/>
      <c r="G2094"/>
      <c r="I2094"/>
    </row>
    <row r="2095" spans="1:9" x14ac:dyDescent="0.35">
      <c r="A2095"/>
      <c r="E2095"/>
      <c r="F2095"/>
      <c r="G2095"/>
      <c r="I2095"/>
    </row>
    <row r="2096" spans="1:9" x14ac:dyDescent="0.35">
      <c r="A2096"/>
      <c r="E2096"/>
      <c r="F2096"/>
      <c r="G2096"/>
      <c r="I2096"/>
    </row>
    <row r="2097" spans="1:9" x14ac:dyDescent="0.35">
      <c r="A2097"/>
      <c r="E2097"/>
      <c r="F2097"/>
      <c r="G2097"/>
      <c r="I2097"/>
    </row>
    <row r="2098" spans="1:9" x14ac:dyDescent="0.35">
      <c r="A2098"/>
      <c r="E2098"/>
      <c r="F2098"/>
      <c r="G2098"/>
      <c r="I2098"/>
    </row>
    <row r="2099" spans="1:9" x14ac:dyDescent="0.35">
      <c r="A2099"/>
      <c r="E2099"/>
      <c r="F2099"/>
      <c r="G2099"/>
      <c r="I2099"/>
    </row>
    <row r="2100" spans="1:9" x14ac:dyDescent="0.35">
      <c r="A2100"/>
      <c r="E2100"/>
      <c r="F2100"/>
      <c r="G2100"/>
      <c r="I2100"/>
    </row>
    <row r="2101" spans="1:9" x14ac:dyDescent="0.35">
      <c r="A2101"/>
      <c r="E2101"/>
      <c r="F2101"/>
      <c r="G2101"/>
      <c r="I2101"/>
    </row>
    <row r="2102" spans="1:9" x14ac:dyDescent="0.35">
      <c r="A2102"/>
      <c r="E2102"/>
      <c r="F2102"/>
      <c r="G2102"/>
      <c r="I2102"/>
    </row>
    <row r="2103" spans="1:9" x14ac:dyDescent="0.35">
      <c r="A2103"/>
      <c r="E2103"/>
      <c r="F2103"/>
      <c r="G2103"/>
      <c r="I2103"/>
    </row>
    <row r="2104" spans="1:9" x14ac:dyDescent="0.35">
      <c r="A2104"/>
      <c r="E2104"/>
      <c r="F2104"/>
      <c r="G2104"/>
      <c r="I2104"/>
    </row>
    <row r="2105" spans="1:9" x14ac:dyDescent="0.35">
      <c r="A2105"/>
      <c r="E2105"/>
      <c r="F2105"/>
      <c r="G2105"/>
      <c r="I2105"/>
    </row>
    <row r="2106" spans="1:9" x14ac:dyDescent="0.35">
      <c r="A2106"/>
      <c r="E2106"/>
      <c r="F2106"/>
      <c r="G2106"/>
      <c r="I2106"/>
    </row>
    <row r="2107" spans="1:9" x14ac:dyDescent="0.35">
      <c r="A2107"/>
      <c r="E2107"/>
      <c r="F2107"/>
      <c r="G2107"/>
      <c r="I2107"/>
    </row>
    <row r="2108" spans="1:9" x14ac:dyDescent="0.35">
      <c r="A2108"/>
      <c r="E2108"/>
      <c r="F2108"/>
      <c r="G2108"/>
      <c r="I2108"/>
    </row>
    <row r="2109" spans="1:9" x14ac:dyDescent="0.35">
      <c r="A2109"/>
      <c r="E2109"/>
      <c r="F2109"/>
      <c r="G2109"/>
      <c r="I2109"/>
    </row>
    <row r="2110" spans="1:9" x14ac:dyDescent="0.35">
      <c r="A2110"/>
      <c r="E2110"/>
      <c r="F2110"/>
      <c r="G2110"/>
      <c r="I2110"/>
    </row>
    <row r="2111" spans="1:9" x14ac:dyDescent="0.35">
      <c r="A2111"/>
      <c r="E2111"/>
      <c r="F2111"/>
      <c r="G2111"/>
      <c r="I2111"/>
    </row>
    <row r="2112" spans="1:9" x14ac:dyDescent="0.35">
      <c r="A2112"/>
      <c r="E2112"/>
      <c r="F2112"/>
      <c r="G2112"/>
      <c r="I2112"/>
    </row>
    <row r="2113" spans="1:9" x14ac:dyDescent="0.35">
      <c r="A2113"/>
      <c r="E2113"/>
      <c r="F2113"/>
      <c r="G2113"/>
      <c r="I2113"/>
    </row>
    <row r="2114" spans="1:9" x14ac:dyDescent="0.35">
      <c r="A2114"/>
      <c r="E2114"/>
      <c r="F2114"/>
      <c r="G2114"/>
      <c r="I2114"/>
    </row>
    <row r="2115" spans="1:9" x14ac:dyDescent="0.35">
      <c r="A2115"/>
      <c r="E2115"/>
      <c r="F2115"/>
      <c r="G2115"/>
      <c r="I2115"/>
    </row>
    <row r="2116" spans="1:9" x14ac:dyDescent="0.35">
      <c r="A2116"/>
      <c r="E2116"/>
      <c r="F2116"/>
      <c r="G2116"/>
      <c r="I2116"/>
    </row>
    <row r="2117" spans="1:9" x14ac:dyDescent="0.35">
      <c r="A2117"/>
      <c r="E2117"/>
      <c r="F2117"/>
      <c r="G2117"/>
      <c r="I2117"/>
    </row>
    <row r="2118" spans="1:9" x14ac:dyDescent="0.35">
      <c r="A2118"/>
      <c r="E2118"/>
      <c r="F2118"/>
      <c r="G2118"/>
      <c r="I2118"/>
    </row>
    <row r="2119" spans="1:9" x14ac:dyDescent="0.35">
      <c r="A2119"/>
      <c r="E2119"/>
      <c r="F2119"/>
      <c r="G2119"/>
      <c r="I2119"/>
    </row>
    <row r="2120" spans="1:9" x14ac:dyDescent="0.35">
      <c r="A2120"/>
      <c r="E2120"/>
      <c r="F2120"/>
      <c r="G2120"/>
      <c r="I2120"/>
    </row>
    <row r="2121" spans="1:9" x14ac:dyDescent="0.35">
      <c r="A2121"/>
      <c r="E2121"/>
      <c r="F2121"/>
      <c r="G2121"/>
      <c r="I2121"/>
    </row>
    <row r="2122" spans="1:9" x14ac:dyDescent="0.35">
      <c r="A2122"/>
      <c r="E2122"/>
      <c r="F2122"/>
      <c r="G2122"/>
      <c r="I2122"/>
    </row>
    <row r="2123" spans="1:9" x14ac:dyDescent="0.35">
      <c r="A2123"/>
      <c r="E2123"/>
      <c r="F2123"/>
      <c r="G2123"/>
      <c r="I2123"/>
    </row>
    <row r="2124" spans="1:9" x14ac:dyDescent="0.35">
      <c r="A2124"/>
      <c r="E2124"/>
      <c r="F2124"/>
      <c r="G2124"/>
      <c r="I2124"/>
    </row>
    <row r="2125" spans="1:9" x14ac:dyDescent="0.35">
      <c r="A2125"/>
      <c r="E2125"/>
      <c r="F2125"/>
      <c r="G2125"/>
      <c r="I2125"/>
    </row>
    <row r="2126" spans="1:9" x14ac:dyDescent="0.35">
      <c r="A2126"/>
      <c r="E2126"/>
      <c r="F2126"/>
      <c r="G2126"/>
      <c r="I2126"/>
    </row>
    <row r="2127" spans="1:9" x14ac:dyDescent="0.35">
      <c r="A2127"/>
      <c r="E2127"/>
      <c r="F2127"/>
      <c r="G2127"/>
      <c r="I2127"/>
    </row>
    <row r="2128" spans="1:9" x14ac:dyDescent="0.35">
      <c r="A2128"/>
      <c r="E2128"/>
      <c r="F2128"/>
      <c r="G2128"/>
      <c r="I2128"/>
    </row>
    <row r="2129" spans="1:9" x14ac:dyDescent="0.35">
      <c r="A2129"/>
      <c r="E2129"/>
      <c r="F2129"/>
      <c r="G2129"/>
      <c r="I2129"/>
    </row>
    <row r="2130" spans="1:9" x14ac:dyDescent="0.35">
      <c r="A2130"/>
      <c r="E2130"/>
      <c r="F2130"/>
      <c r="G2130"/>
      <c r="I2130"/>
    </row>
    <row r="2131" spans="1:9" x14ac:dyDescent="0.35">
      <c r="A2131"/>
      <c r="E2131"/>
      <c r="F2131"/>
      <c r="G2131"/>
      <c r="I2131"/>
    </row>
    <row r="2132" spans="1:9" x14ac:dyDescent="0.35">
      <c r="A2132"/>
      <c r="E2132"/>
      <c r="F2132"/>
      <c r="G2132"/>
      <c r="I2132"/>
    </row>
    <row r="2133" spans="1:9" x14ac:dyDescent="0.35">
      <c r="A2133"/>
      <c r="E2133"/>
      <c r="F2133"/>
      <c r="G2133"/>
      <c r="I2133"/>
    </row>
    <row r="2134" spans="1:9" x14ac:dyDescent="0.35">
      <c r="A2134"/>
      <c r="E2134"/>
      <c r="F2134"/>
      <c r="G2134"/>
      <c r="I2134"/>
    </row>
    <row r="2135" spans="1:9" x14ac:dyDescent="0.35">
      <c r="A2135"/>
      <c r="E2135"/>
      <c r="F2135"/>
      <c r="G2135"/>
      <c r="I2135"/>
    </row>
    <row r="2136" spans="1:9" x14ac:dyDescent="0.35">
      <c r="A2136"/>
      <c r="E2136"/>
      <c r="F2136"/>
      <c r="G2136"/>
      <c r="I2136"/>
    </row>
    <row r="2137" spans="1:9" x14ac:dyDescent="0.35">
      <c r="A2137"/>
      <c r="E2137"/>
      <c r="F2137"/>
      <c r="G2137"/>
      <c r="I2137"/>
    </row>
    <row r="2138" spans="1:9" x14ac:dyDescent="0.35">
      <c r="A2138"/>
      <c r="E2138"/>
      <c r="F2138"/>
      <c r="G2138"/>
      <c r="I2138"/>
    </row>
    <row r="2139" spans="1:9" x14ac:dyDescent="0.35">
      <c r="A2139"/>
      <c r="E2139"/>
      <c r="F2139"/>
      <c r="G2139"/>
      <c r="I2139"/>
    </row>
    <row r="2140" spans="1:9" x14ac:dyDescent="0.35">
      <c r="A2140"/>
      <c r="E2140"/>
      <c r="F2140"/>
      <c r="G2140"/>
      <c r="I2140"/>
    </row>
    <row r="2141" spans="1:9" x14ac:dyDescent="0.35">
      <c r="A2141"/>
      <c r="E2141"/>
      <c r="F2141"/>
      <c r="G2141"/>
      <c r="I2141"/>
    </row>
    <row r="2142" spans="1:9" x14ac:dyDescent="0.35">
      <c r="A2142"/>
      <c r="E2142"/>
      <c r="F2142"/>
      <c r="G2142"/>
      <c r="I2142"/>
    </row>
    <row r="2143" spans="1:9" x14ac:dyDescent="0.35">
      <c r="A2143"/>
      <c r="E2143"/>
      <c r="F2143"/>
      <c r="G2143"/>
      <c r="I2143"/>
    </row>
    <row r="2144" spans="1:9" x14ac:dyDescent="0.35">
      <c r="A2144"/>
      <c r="E2144"/>
      <c r="F2144"/>
      <c r="G2144"/>
      <c r="I2144"/>
    </row>
    <row r="2145" spans="1:9" x14ac:dyDescent="0.35">
      <c r="A2145"/>
      <c r="E2145"/>
      <c r="F2145"/>
      <c r="G2145"/>
      <c r="I2145"/>
    </row>
    <row r="2146" spans="1:9" x14ac:dyDescent="0.35">
      <c r="A2146"/>
      <c r="E2146"/>
      <c r="F2146"/>
      <c r="G2146"/>
      <c r="I2146"/>
    </row>
    <row r="2147" spans="1:9" x14ac:dyDescent="0.35">
      <c r="A2147"/>
      <c r="E2147"/>
      <c r="F2147"/>
      <c r="G2147"/>
      <c r="I2147"/>
    </row>
    <row r="2148" spans="1:9" x14ac:dyDescent="0.35">
      <c r="A2148"/>
      <c r="E2148"/>
      <c r="F2148"/>
      <c r="G2148"/>
      <c r="I2148"/>
    </row>
    <row r="2149" spans="1:9" x14ac:dyDescent="0.35">
      <c r="A2149"/>
      <c r="E2149"/>
      <c r="F2149"/>
      <c r="G2149"/>
      <c r="I2149"/>
    </row>
    <row r="2150" spans="1:9" x14ac:dyDescent="0.35">
      <c r="A2150"/>
      <c r="E2150"/>
      <c r="F2150"/>
      <c r="G2150"/>
      <c r="I2150"/>
    </row>
    <row r="2151" spans="1:9" x14ac:dyDescent="0.35">
      <c r="A2151"/>
      <c r="E2151"/>
      <c r="F2151"/>
      <c r="G2151"/>
      <c r="I2151"/>
    </row>
    <row r="2152" spans="1:9" x14ac:dyDescent="0.35">
      <c r="A2152"/>
      <c r="E2152"/>
      <c r="F2152"/>
      <c r="G2152"/>
      <c r="I2152"/>
    </row>
    <row r="2153" spans="1:9" x14ac:dyDescent="0.35">
      <c r="A2153"/>
      <c r="E2153"/>
      <c r="F2153"/>
      <c r="G2153"/>
      <c r="I2153"/>
    </row>
    <row r="2154" spans="1:9" x14ac:dyDescent="0.35">
      <c r="A2154"/>
      <c r="E2154"/>
      <c r="F2154"/>
      <c r="G2154"/>
      <c r="I2154"/>
    </row>
    <row r="2155" spans="1:9" x14ac:dyDescent="0.35">
      <c r="A2155"/>
      <c r="E2155"/>
      <c r="F2155"/>
      <c r="G2155"/>
      <c r="I2155"/>
    </row>
    <row r="2156" spans="1:9" x14ac:dyDescent="0.35">
      <c r="A2156"/>
      <c r="E2156"/>
      <c r="F2156"/>
      <c r="G2156"/>
      <c r="I2156"/>
    </row>
    <row r="2157" spans="1:9" x14ac:dyDescent="0.35">
      <c r="A2157"/>
      <c r="E2157"/>
      <c r="F2157"/>
      <c r="G2157"/>
      <c r="I2157"/>
    </row>
    <row r="2158" spans="1:9" x14ac:dyDescent="0.35">
      <c r="A2158"/>
      <c r="E2158"/>
      <c r="F2158"/>
      <c r="G2158"/>
      <c r="I2158"/>
    </row>
    <row r="2159" spans="1:9" x14ac:dyDescent="0.35">
      <c r="A2159"/>
      <c r="E2159"/>
      <c r="F2159"/>
      <c r="G2159"/>
      <c r="I2159"/>
    </row>
    <row r="2160" spans="1:9" x14ac:dyDescent="0.35">
      <c r="A2160"/>
      <c r="E2160"/>
      <c r="F2160"/>
      <c r="G2160"/>
      <c r="I2160"/>
    </row>
    <row r="2161" spans="1:9" x14ac:dyDescent="0.35">
      <c r="A2161"/>
      <c r="E2161"/>
      <c r="F2161"/>
      <c r="G2161"/>
      <c r="I2161"/>
    </row>
    <row r="2162" spans="1:9" x14ac:dyDescent="0.35">
      <c r="A2162"/>
      <c r="E2162"/>
      <c r="F2162"/>
      <c r="G2162"/>
      <c r="I2162"/>
    </row>
    <row r="2163" spans="1:9" x14ac:dyDescent="0.35">
      <c r="A2163"/>
      <c r="E2163"/>
      <c r="F2163"/>
      <c r="G2163"/>
      <c r="I2163"/>
    </row>
    <row r="2164" spans="1:9" x14ac:dyDescent="0.35">
      <c r="A2164"/>
      <c r="E2164"/>
      <c r="F2164"/>
      <c r="G2164"/>
      <c r="I2164"/>
    </row>
    <row r="2165" spans="1:9" x14ac:dyDescent="0.35">
      <c r="A2165"/>
      <c r="E2165"/>
      <c r="F2165"/>
      <c r="G2165"/>
      <c r="I2165"/>
    </row>
    <row r="2166" spans="1:9" x14ac:dyDescent="0.35">
      <c r="A2166"/>
      <c r="E2166"/>
      <c r="F2166"/>
      <c r="G2166"/>
      <c r="I2166"/>
    </row>
    <row r="2167" spans="1:9" x14ac:dyDescent="0.35">
      <c r="A2167"/>
      <c r="E2167"/>
      <c r="F2167"/>
      <c r="G2167"/>
      <c r="I2167"/>
    </row>
    <row r="2168" spans="1:9" x14ac:dyDescent="0.35">
      <c r="A2168"/>
      <c r="E2168"/>
      <c r="F2168"/>
      <c r="G2168"/>
      <c r="I2168"/>
    </row>
    <row r="2169" spans="1:9" x14ac:dyDescent="0.35">
      <c r="A2169"/>
      <c r="E2169"/>
      <c r="F2169"/>
      <c r="G2169"/>
      <c r="I2169"/>
    </row>
    <row r="2170" spans="1:9" x14ac:dyDescent="0.35">
      <c r="A2170"/>
      <c r="E2170"/>
      <c r="F2170"/>
      <c r="G2170"/>
      <c r="I2170"/>
    </row>
    <row r="2171" spans="1:9" x14ac:dyDescent="0.35">
      <c r="A2171"/>
      <c r="E2171"/>
      <c r="F2171"/>
      <c r="G2171"/>
      <c r="I2171"/>
    </row>
    <row r="2172" spans="1:9" x14ac:dyDescent="0.35">
      <c r="A2172"/>
      <c r="E2172"/>
      <c r="F2172"/>
      <c r="G2172"/>
      <c r="I2172"/>
    </row>
    <row r="2173" spans="1:9" x14ac:dyDescent="0.35">
      <c r="A2173"/>
      <c r="E2173"/>
      <c r="F2173"/>
      <c r="G2173"/>
      <c r="I2173"/>
    </row>
    <row r="2174" spans="1:9" x14ac:dyDescent="0.35">
      <c r="A2174"/>
      <c r="E2174"/>
      <c r="F2174"/>
      <c r="G2174"/>
      <c r="I2174"/>
    </row>
    <row r="2175" spans="1:9" x14ac:dyDescent="0.35">
      <c r="A2175"/>
      <c r="E2175"/>
      <c r="F2175"/>
      <c r="G2175"/>
      <c r="I2175"/>
    </row>
    <row r="2176" spans="1:9" x14ac:dyDescent="0.35">
      <c r="A2176"/>
      <c r="E2176"/>
      <c r="F2176"/>
      <c r="G2176"/>
      <c r="I2176"/>
    </row>
    <row r="2177" spans="1:9" x14ac:dyDescent="0.35">
      <c r="A2177"/>
      <c r="E2177"/>
      <c r="F2177"/>
      <c r="G2177"/>
      <c r="I2177"/>
    </row>
    <row r="2178" spans="1:9" x14ac:dyDescent="0.35">
      <c r="A2178"/>
      <c r="E2178"/>
      <c r="F2178"/>
      <c r="G2178"/>
      <c r="I2178"/>
    </row>
    <row r="2179" spans="1:9" x14ac:dyDescent="0.35">
      <c r="A2179"/>
      <c r="E2179"/>
      <c r="F2179"/>
      <c r="G2179"/>
      <c r="I2179"/>
    </row>
    <row r="2180" spans="1:9" x14ac:dyDescent="0.35">
      <c r="A2180"/>
      <c r="E2180"/>
      <c r="F2180"/>
      <c r="G2180"/>
      <c r="I2180"/>
    </row>
    <row r="2181" spans="1:9" x14ac:dyDescent="0.35">
      <c r="A2181"/>
      <c r="E2181"/>
      <c r="F2181"/>
      <c r="G2181"/>
      <c r="I2181"/>
    </row>
    <row r="2182" spans="1:9" x14ac:dyDescent="0.35">
      <c r="A2182"/>
      <c r="E2182"/>
      <c r="F2182"/>
      <c r="G2182"/>
      <c r="I2182"/>
    </row>
    <row r="2183" spans="1:9" x14ac:dyDescent="0.35">
      <c r="A2183"/>
      <c r="E2183"/>
      <c r="F2183"/>
      <c r="G2183"/>
      <c r="I2183"/>
    </row>
    <row r="2184" spans="1:9" x14ac:dyDescent="0.35">
      <c r="A2184"/>
      <c r="E2184"/>
      <c r="F2184"/>
      <c r="G2184"/>
      <c r="I2184"/>
    </row>
    <row r="2185" spans="1:9" x14ac:dyDescent="0.35">
      <c r="A2185"/>
      <c r="E2185"/>
      <c r="F2185"/>
      <c r="G2185"/>
      <c r="I2185"/>
    </row>
    <row r="2186" spans="1:9" x14ac:dyDescent="0.35">
      <c r="A2186"/>
      <c r="E2186"/>
      <c r="F2186"/>
      <c r="G2186"/>
      <c r="I2186"/>
    </row>
    <row r="2187" spans="1:9" x14ac:dyDescent="0.35">
      <c r="A2187"/>
      <c r="E2187"/>
      <c r="F2187"/>
      <c r="G2187"/>
      <c r="I2187"/>
    </row>
    <row r="2188" spans="1:9" x14ac:dyDescent="0.35">
      <c r="A2188"/>
      <c r="E2188"/>
      <c r="F2188"/>
      <c r="G2188"/>
      <c r="I2188"/>
    </row>
    <row r="2189" spans="1:9" x14ac:dyDescent="0.35">
      <c r="A2189"/>
      <c r="E2189"/>
      <c r="F2189"/>
      <c r="G2189"/>
      <c r="I2189"/>
    </row>
    <row r="2190" spans="1:9" x14ac:dyDescent="0.35">
      <c r="A2190"/>
      <c r="E2190"/>
      <c r="F2190"/>
      <c r="G2190"/>
      <c r="I2190"/>
    </row>
    <row r="2191" spans="1:9" x14ac:dyDescent="0.35">
      <c r="A2191"/>
      <c r="E2191"/>
      <c r="F2191"/>
      <c r="G2191"/>
      <c r="I2191"/>
    </row>
    <row r="2192" spans="1:9" x14ac:dyDescent="0.35">
      <c r="A2192"/>
      <c r="E2192"/>
      <c r="F2192"/>
      <c r="G2192"/>
      <c r="I2192"/>
    </row>
    <row r="2193" spans="1:9" x14ac:dyDescent="0.35">
      <c r="A2193"/>
      <c r="E2193"/>
      <c r="F2193"/>
      <c r="G2193"/>
      <c r="I2193"/>
    </row>
    <row r="2194" spans="1:9" x14ac:dyDescent="0.35">
      <c r="A2194"/>
      <c r="E2194"/>
      <c r="F2194"/>
      <c r="G2194"/>
      <c r="I2194"/>
    </row>
    <row r="2195" spans="1:9" x14ac:dyDescent="0.35">
      <c r="A2195"/>
      <c r="E2195"/>
      <c r="F2195"/>
      <c r="G2195"/>
      <c r="I2195"/>
    </row>
    <row r="2196" spans="1:9" x14ac:dyDescent="0.35">
      <c r="A2196"/>
      <c r="E2196"/>
      <c r="F2196"/>
      <c r="G2196"/>
      <c r="I2196"/>
    </row>
    <row r="2197" spans="1:9" x14ac:dyDescent="0.35">
      <c r="A2197"/>
      <c r="E2197"/>
      <c r="F2197"/>
      <c r="G2197"/>
      <c r="I2197"/>
    </row>
    <row r="2198" spans="1:9" x14ac:dyDescent="0.35">
      <c r="A2198"/>
      <c r="E2198"/>
      <c r="F2198"/>
      <c r="G2198"/>
      <c r="I2198"/>
    </row>
    <row r="2199" spans="1:9" x14ac:dyDescent="0.35">
      <c r="A2199"/>
      <c r="E2199"/>
      <c r="F2199"/>
      <c r="G2199"/>
      <c r="I2199"/>
    </row>
    <row r="2200" spans="1:9" x14ac:dyDescent="0.35">
      <c r="A2200"/>
      <c r="E2200"/>
      <c r="F2200"/>
      <c r="G2200"/>
      <c r="I2200"/>
    </row>
    <row r="2201" spans="1:9" x14ac:dyDescent="0.35">
      <c r="A2201"/>
      <c r="E2201"/>
      <c r="F2201"/>
      <c r="G2201"/>
      <c r="I2201"/>
    </row>
    <row r="2202" spans="1:9" x14ac:dyDescent="0.35">
      <c r="A2202"/>
      <c r="E2202"/>
      <c r="F2202"/>
      <c r="G2202"/>
      <c r="I2202"/>
    </row>
    <row r="2203" spans="1:9" x14ac:dyDescent="0.35">
      <c r="A2203"/>
      <c r="E2203"/>
      <c r="F2203"/>
      <c r="G2203"/>
      <c r="I2203"/>
    </row>
    <row r="2204" spans="1:9" x14ac:dyDescent="0.35">
      <c r="A2204"/>
      <c r="E2204"/>
      <c r="F2204"/>
      <c r="G2204"/>
      <c r="I2204"/>
    </row>
    <row r="2205" spans="1:9" x14ac:dyDescent="0.35">
      <c r="A2205"/>
      <c r="E2205"/>
      <c r="F2205"/>
      <c r="G2205"/>
      <c r="I2205"/>
    </row>
    <row r="2206" spans="1:9" x14ac:dyDescent="0.35">
      <c r="A2206"/>
      <c r="E2206"/>
      <c r="F2206"/>
      <c r="G2206"/>
      <c r="I2206"/>
    </row>
    <row r="2207" spans="1:9" x14ac:dyDescent="0.35">
      <c r="A2207"/>
      <c r="E2207"/>
      <c r="F2207"/>
      <c r="G2207"/>
      <c r="I2207"/>
    </row>
    <row r="2208" spans="1:9" x14ac:dyDescent="0.35">
      <c r="A2208"/>
      <c r="E2208"/>
      <c r="F2208"/>
      <c r="G2208"/>
      <c r="I2208"/>
    </row>
    <row r="2209" spans="1:9" x14ac:dyDescent="0.35">
      <c r="A2209"/>
      <c r="E2209"/>
      <c r="F2209"/>
      <c r="G2209"/>
      <c r="I2209"/>
    </row>
    <row r="2210" spans="1:9" x14ac:dyDescent="0.35">
      <c r="A2210"/>
      <c r="E2210"/>
      <c r="F2210"/>
      <c r="G2210"/>
      <c r="I2210"/>
    </row>
    <row r="2211" spans="1:9" x14ac:dyDescent="0.35">
      <c r="A2211"/>
      <c r="E2211"/>
      <c r="F2211"/>
      <c r="G2211"/>
      <c r="I2211"/>
    </row>
    <row r="2212" spans="1:9" x14ac:dyDescent="0.35">
      <c r="A2212"/>
      <c r="E2212"/>
      <c r="F2212"/>
      <c r="G2212"/>
      <c r="I2212"/>
    </row>
    <row r="2213" spans="1:9" x14ac:dyDescent="0.35">
      <c r="A2213"/>
      <c r="E2213"/>
      <c r="F2213"/>
      <c r="G2213"/>
      <c r="I2213"/>
    </row>
    <row r="2214" spans="1:9" x14ac:dyDescent="0.35">
      <c r="A2214"/>
      <c r="E2214"/>
      <c r="F2214"/>
      <c r="G2214"/>
      <c r="I2214"/>
    </row>
    <row r="2215" spans="1:9" x14ac:dyDescent="0.35">
      <c r="A2215"/>
      <c r="E2215"/>
      <c r="F2215"/>
      <c r="G2215"/>
      <c r="I2215"/>
    </row>
    <row r="2216" spans="1:9" x14ac:dyDescent="0.35">
      <c r="A2216"/>
      <c r="E2216"/>
      <c r="F2216"/>
      <c r="G2216"/>
      <c r="I2216"/>
    </row>
    <row r="2217" spans="1:9" x14ac:dyDescent="0.35">
      <c r="A2217"/>
      <c r="E2217"/>
      <c r="F2217"/>
      <c r="G2217"/>
      <c r="I2217"/>
    </row>
    <row r="2218" spans="1:9" x14ac:dyDescent="0.35">
      <c r="A2218"/>
      <c r="E2218"/>
      <c r="F2218"/>
      <c r="G2218"/>
      <c r="I2218"/>
    </row>
    <row r="2219" spans="1:9" x14ac:dyDescent="0.35">
      <c r="A2219"/>
      <c r="E2219"/>
      <c r="F2219"/>
      <c r="G2219"/>
      <c r="I2219"/>
    </row>
    <row r="2220" spans="1:9" x14ac:dyDescent="0.35">
      <c r="A2220"/>
      <c r="E2220"/>
      <c r="F2220"/>
      <c r="G2220"/>
      <c r="I2220"/>
    </row>
    <row r="2221" spans="1:9" x14ac:dyDescent="0.35">
      <c r="A2221"/>
      <c r="E2221"/>
      <c r="F2221"/>
      <c r="G2221"/>
      <c r="I2221"/>
    </row>
    <row r="2222" spans="1:9" x14ac:dyDescent="0.35">
      <c r="A2222"/>
      <c r="E2222"/>
      <c r="F2222"/>
      <c r="G2222"/>
      <c r="I2222"/>
    </row>
    <row r="2223" spans="1:9" x14ac:dyDescent="0.35">
      <c r="A2223"/>
      <c r="E2223"/>
      <c r="F2223"/>
      <c r="G2223"/>
      <c r="I2223"/>
    </row>
    <row r="2224" spans="1:9" x14ac:dyDescent="0.35">
      <c r="A2224"/>
      <c r="E2224"/>
      <c r="F2224"/>
      <c r="G2224"/>
      <c r="I2224"/>
    </row>
    <row r="2225" spans="1:9" x14ac:dyDescent="0.35">
      <c r="A2225"/>
      <c r="E2225"/>
      <c r="F2225"/>
      <c r="G2225"/>
      <c r="I2225"/>
    </row>
    <row r="2226" spans="1:9" x14ac:dyDescent="0.35">
      <c r="A2226"/>
      <c r="E2226"/>
      <c r="F2226"/>
      <c r="G2226"/>
      <c r="I2226"/>
    </row>
    <row r="2227" spans="1:9" x14ac:dyDescent="0.35">
      <c r="A2227"/>
      <c r="E2227"/>
      <c r="F2227"/>
      <c r="G2227"/>
      <c r="I2227"/>
    </row>
    <row r="2228" spans="1:9" x14ac:dyDescent="0.35">
      <c r="A2228"/>
      <c r="E2228"/>
      <c r="F2228"/>
      <c r="G2228"/>
      <c r="I2228"/>
    </row>
    <row r="2229" spans="1:9" x14ac:dyDescent="0.35">
      <c r="A2229"/>
      <c r="E2229"/>
      <c r="F2229"/>
      <c r="G2229"/>
      <c r="I2229"/>
    </row>
    <row r="2230" spans="1:9" x14ac:dyDescent="0.35">
      <c r="A2230"/>
      <c r="E2230"/>
      <c r="F2230"/>
      <c r="G2230"/>
      <c r="I2230"/>
    </row>
    <row r="2231" spans="1:9" x14ac:dyDescent="0.35">
      <c r="A2231"/>
      <c r="E2231"/>
      <c r="F2231"/>
      <c r="G2231"/>
      <c r="I2231"/>
    </row>
    <row r="2232" spans="1:9" x14ac:dyDescent="0.35">
      <c r="A2232"/>
      <c r="E2232"/>
      <c r="F2232"/>
      <c r="G2232"/>
      <c r="I2232"/>
    </row>
    <row r="2233" spans="1:9" x14ac:dyDescent="0.35">
      <c r="A2233"/>
      <c r="E2233"/>
      <c r="F2233"/>
      <c r="G2233"/>
      <c r="I2233"/>
    </row>
    <row r="2234" spans="1:9" x14ac:dyDescent="0.35">
      <c r="A2234"/>
      <c r="E2234"/>
      <c r="F2234"/>
      <c r="G2234"/>
      <c r="I2234"/>
    </row>
    <row r="2235" spans="1:9" x14ac:dyDescent="0.35">
      <c r="A2235"/>
      <c r="E2235"/>
      <c r="F2235"/>
      <c r="G2235"/>
      <c r="I2235"/>
    </row>
    <row r="2236" spans="1:9" x14ac:dyDescent="0.35">
      <c r="A2236"/>
      <c r="E2236"/>
      <c r="F2236"/>
      <c r="G2236"/>
      <c r="I2236"/>
    </row>
    <row r="2237" spans="1:9" x14ac:dyDescent="0.35">
      <c r="A2237"/>
      <c r="E2237"/>
      <c r="F2237"/>
      <c r="G2237"/>
      <c r="I2237"/>
    </row>
    <row r="2238" spans="1:9" x14ac:dyDescent="0.35">
      <c r="A2238"/>
      <c r="E2238"/>
      <c r="F2238"/>
      <c r="G2238"/>
      <c r="I2238"/>
    </row>
    <row r="2239" spans="1:9" x14ac:dyDescent="0.35">
      <c r="A2239"/>
      <c r="E2239"/>
      <c r="F2239"/>
      <c r="G2239"/>
      <c r="I2239"/>
    </row>
    <row r="2240" spans="1:9" x14ac:dyDescent="0.35">
      <c r="A2240"/>
      <c r="E2240"/>
      <c r="F2240"/>
      <c r="G2240"/>
      <c r="I2240"/>
    </row>
    <row r="2241" spans="1:9" x14ac:dyDescent="0.35">
      <c r="A2241"/>
      <c r="E2241"/>
      <c r="F2241"/>
      <c r="G2241"/>
      <c r="I2241"/>
    </row>
    <row r="2242" spans="1:9" x14ac:dyDescent="0.35">
      <c r="A2242"/>
      <c r="E2242"/>
      <c r="F2242"/>
      <c r="G2242"/>
      <c r="I2242"/>
    </row>
    <row r="2243" spans="1:9" x14ac:dyDescent="0.35">
      <c r="A2243"/>
      <c r="E2243"/>
      <c r="F2243"/>
      <c r="G2243"/>
      <c r="I2243"/>
    </row>
    <row r="2244" spans="1:9" x14ac:dyDescent="0.35">
      <c r="A2244"/>
      <c r="E2244"/>
      <c r="F2244"/>
      <c r="G2244"/>
      <c r="I2244"/>
    </row>
    <row r="2245" spans="1:9" x14ac:dyDescent="0.35">
      <c r="A2245"/>
      <c r="E2245"/>
      <c r="F2245"/>
      <c r="G2245"/>
      <c r="I2245"/>
    </row>
    <row r="2246" spans="1:9" x14ac:dyDescent="0.35">
      <c r="A2246"/>
      <c r="E2246"/>
      <c r="F2246"/>
      <c r="G2246"/>
      <c r="I2246"/>
    </row>
    <row r="2247" spans="1:9" x14ac:dyDescent="0.35">
      <c r="A2247"/>
      <c r="E2247"/>
      <c r="F2247"/>
      <c r="G2247"/>
      <c r="I2247"/>
    </row>
    <row r="2248" spans="1:9" x14ac:dyDescent="0.35">
      <c r="A2248"/>
      <c r="E2248"/>
      <c r="F2248"/>
      <c r="G2248"/>
      <c r="I2248"/>
    </row>
    <row r="2249" spans="1:9" x14ac:dyDescent="0.35">
      <c r="A2249"/>
      <c r="E2249"/>
      <c r="F2249"/>
      <c r="G2249"/>
      <c r="I2249"/>
    </row>
    <row r="2250" spans="1:9" x14ac:dyDescent="0.35">
      <c r="A2250"/>
      <c r="E2250"/>
      <c r="F2250"/>
      <c r="G2250"/>
      <c r="I2250"/>
    </row>
    <row r="2251" spans="1:9" x14ac:dyDescent="0.35">
      <c r="A2251"/>
      <c r="E2251"/>
      <c r="F2251"/>
      <c r="G2251"/>
      <c r="I2251"/>
    </row>
    <row r="2252" spans="1:9" x14ac:dyDescent="0.35">
      <c r="A2252"/>
      <c r="E2252"/>
      <c r="F2252"/>
      <c r="G2252"/>
      <c r="I2252"/>
    </row>
    <row r="2253" spans="1:9" x14ac:dyDescent="0.35">
      <c r="A2253"/>
      <c r="E2253"/>
      <c r="F2253"/>
      <c r="G2253"/>
      <c r="I2253"/>
    </row>
    <row r="2254" spans="1:9" x14ac:dyDescent="0.35">
      <c r="A2254"/>
      <c r="E2254"/>
      <c r="F2254"/>
      <c r="G2254"/>
      <c r="I2254"/>
    </row>
    <row r="2255" spans="1:9" x14ac:dyDescent="0.35">
      <c r="A2255"/>
      <c r="E2255"/>
      <c r="F2255"/>
      <c r="G2255"/>
      <c r="I2255"/>
    </row>
    <row r="2256" spans="1:9" x14ac:dyDescent="0.35">
      <c r="A2256"/>
      <c r="E2256"/>
      <c r="F2256"/>
      <c r="G2256"/>
      <c r="I2256"/>
    </row>
    <row r="2257" spans="1:9" x14ac:dyDescent="0.35">
      <c r="A2257"/>
      <c r="E2257"/>
      <c r="F2257"/>
      <c r="G2257"/>
      <c r="I2257"/>
    </row>
    <row r="2258" spans="1:9" x14ac:dyDescent="0.35">
      <c r="A2258"/>
      <c r="E2258"/>
      <c r="F2258"/>
      <c r="G2258"/>
      <c r="I2258"/>
    </row>
    <row r="2259" spans="1:9" x14ac:dyDescent="0.35">
      <c r="A2259"/>
      <c r="E2259"/>
      <c r="F2259"/>
      <c r="G2259"/>
      <c r="I2259"/>
    </row>
    <row r="2260" spans="1:9" x14ac:dyDescent="0.35">
      <c r="A2260"/>
      <c r="E2260"/>
      <c r="F2260"/>
      <c r="G2260"/>
      <c r="I2260"/>
    </row>
    <row r="2261" spans="1:9" x14ac:dyDescent="0.35">
      <c r="A2261"/>
      <c r="E2261"/>
      <c r="F2261"/>
      <c r="G2261"/>
      <c r="I2261"/>
    </row>
    <row r="2262" spans="1:9" x14ac:dyDescent="0.35">
      <c r="A2262"/>
      <c r="E2262"/>
      <c r="F2262"/>
      <c r="G2262"/>
      <c r="I2262"/>
    </row>
    <row r="2263" spans="1:9" x14ac:dyDescent="0.35">
      <c r="A2263"/>
      <c r="E2263"/>
      <c r="F2263"/>
      <c r="G2263"/>
      <c r="I2263"/>
    </row>
    <row r="2264" spans="1:9" x14ac:dyDescent="0.35">
      <c r="A2264"/>
      <c r="E2264"/>
      <c r="F2264"/>
      <c r="G2264"/>
      <c r="I2264"/>
    </row>
    <row r="2265" spans="1:9" x14ac:dyDescent="0.35">
      <c r="A2265"/>
      <c r="E2265"/>
      <c r="F2265"/>
      <c r="G2265"/>
      <c r="I2265"/>
    </row>
    <row r="2266" spans="1:9" x14ac:dyDescent="0.35">
      <c r="A2266"/>
      <c r="E2266"/>
      <c r="F2266"/>
      <c r="G2266"/>
      <c r="I2266"/>
    </row>
    <row r="2267" spans="1:9" x14ac:dyDescent="0.35">
      <c r="A2267"/>
      <c r="E2267"/>
      <c r="F2267"/>
      <c r="G2267"/>
      <c r="I2267"/>
    </row>
    <row r="2268" spans="1:9" x14ac:dyDescent="0.35">
      <c r="A2268"/>
      <c r="E2268"/>
      <c r="F2268"/>
      <c r="G2268"/>
      <c r="I2268"/>
    </row>
    <row r="2269" spans="1:9" x14ac:dyDescent="0.35">
      <c r="A2269"/>
      <c r="E2269"/>
      <c r="F2269"/>
      <c r="G2269"/>
      <c r="I2269"/>
    </row>
    <row r="2270" spans="1:9" x14ac:dyDescent="0.35">
      <c r="A2270"/>
      <c r="E2270"/>
      <c r="F2270"/>
      <c r="G2270"/>
      <c r="I2270"/>
    </row>
    <row r="2271" spans="1:9" x14ac:dyDescent="0.35">
      <c r="A2271"/>
      <c r="E2271"/>
      <c r="F2271"/>
      <c r="G2271"/>
      <c r="I2271"/>
    </row>
    <row r="2272" spans="1:9" x14ac:dyDescent="0.35">
      <c r="A2272"/>
      <c r="E2272"/>
      <c r="F2272"/>
      <c r="G2272"/>
      <c r="I2272"/>
    </row>
    <row r="2273" spans="1:9" x14ac:dyDescent="0.35">
      <c r="A2273"/>
      <c r="E2273"/>
      <c r="F2273"/>
      <c r="G2273"/>
      <c r="I2273"/>
    </row>
    <row r="2274" spans="1:9" x14ac:dyDescent="0.35">
      <c r="A2274"/>
      <c r="E2274"/>
      <c r="F2274"/>
      <c r="G2274"/>
      <c r="I2274"/>
    </row>
    <row r="2275" spans="1:9" x14ac:dyDescent="0.35">
      <c r="A2275"/>
      <c r="E2275"/>
      <c r="F2275"/>
      <c r="G2275"/>
      <c r="I2275"/>
    </row>
    <row r="2276" spans="1:9" x14ac:dyDescent="0.35">
      <c r="A2276"/>
      <c r="E2276"/>
      <c r="F2276"/>
      <c r="G2276"/>
      <c r="I2276"/>
    </row>
    <row r="2277" spans="1:9" x14ac:dyDescent="0.35">
      <c r="A2277"/>
      <c r="E2277"/>
      <c r="F2277"/>
      <c r="G2277"/>
      <c r="I2277"/>
    </row>
    <row r="2278" spans="1:9" x14ac:dyDescent="0.35">
      <c r="A2278"/>
      <c r="E2278"/>
      <c r="F2278"/>
      <c r="G2278"/>
      <c r="I2278"/>
    </row>
    <row r="2279" spans="1:9" x14ac:dyDescent="0.35">
      <c r="A2279"/>
      <c r="E2279"/>
      <c r="F2279"/>
      <c r="G2279"/>
      <c r="I2279"/>
    </row>
    <row r="2280" spans="1:9" x14ac:dyDescent="0.35">
      <c r="A2280"/>
      <c r="E2280"/>
      <c r="F2280"/>
      <c r="G2280"/>
      <c r="I2280"/>
    </row>
    <row r="2281" spans="1:9" x14ac:dyDescent="0.35">
      <c r="A2281"/>
      <c r="E2281"/>
      <c r="F2281"/>
      <c r="G2281"/>
      <c r="I2281"/>
    </row>
    <row r="2282" spans="1:9" x14ac:dyDescent="0.35">
      <c r="A2282"/>
      <c r="E2282"/>
      <c r="F2282"/>
      <c r="G2282"/>
      <c r="I2282"/>
    </row>
    <row r="2283" spans="1:9" x14ac:dyDescent="0.35">
      <c r="A2283"/>
      <c r="E2283"/>
      <c r="F2283"/>
      <c r="G2283"/>
      <c r="I2283"/>
    </row>
    <row r="2284" spans="1:9" x14ac:dyDescent="0.35">
      <c r="A2284"/>
      <c r="E2284"/>
      <c r="F2284"/>
      <c r="G2284"/>
      <c r="I2284"/>
    </row>
    <row r="2285" spans="1:9" x14ac:dyDescent="0.35">
      <c r="A2285"/>
      <c r="E2285"/>
      <c r="F2285"/>
      <c r="G2285"/>
      <c r="I2285"/>
    </row>
    <row r="2286" spans="1:9" x14ac:dyDescent="0.35">
      <c r="A2286"/>
      <c r="E2286"/>
      <c r="F2286"/>
      <c r="G2286"/>
      <c r="I2286"/>
    </row>
    <row r="2287" spans="1:9" x14ac:dyDescent="0.35">
      <c r="A2287"/>
      <c r="E2287"/>
      <c r="F2287"/>
      <c r="G2287"/>
      <c r="I2287"/>
    </row>
    <row r="2288" spans="1:9" x14ac:dyDescent="0.35">
      <c r="A2288"/>
      <c r="E2288"/>
      <c r="F2288"/>
      <c r="G2288"/>
      <c r="I2288"/>
    </row>
    <row r="2289" spans="1:9" x14ac:dyDescent="0.35">
      <c r="A2289"/>
      <c r="E2289"/>
      <c r="F2289"/>
      <c r="G2289"/>
      <c r="I2289"/>
    </row>
    <row r="2290" spans="1:9" x14ac:dyDescent="0.35">
      <c r="A2290"/>
      <c r="E2290"/>
      <c r="F2290"/>
      <c r="G2290"/>
      <c r="I2290"/>
    </row>
    <row r="2291" spans="1:9" x14ac:dyDescent="0.35">
      <c r="A2291"/>
      <c r="E2291"/>
      <c r="F2291"/>
      <c r="G2291"/>
      <c r="I2291"/>
    </row>
    <row r="2292" spans="1:9" x14ac:dyDescent="0.35">
      <c r="A2292"/>
      <c r="E2292"/>
      <c r="F2292"/>
      <c r="G2292"/>
      <c r="I2292"/>
    </row>
    <row r="2293" spans="1:9" x14ac:dyDescent="0.35">
      <c r="A2293"/>
      <c r="E2293"/>
      <c r="F2293"/>
      <c r="G2293"/>
      <c r="I2293"/>
    </row>
    <row r="2294" spans="1:9" x14ac:dyDescent="0.35">
      <c r="A2294"/>
      <c r="E2294"/>
      <c r="F2294"/>
      <c r="G2294"/>
      <c r="I2294"/>
    </row>
    <row r="2295" spans="1:9" x14ac:dyDescent="0.35">
      <c r="A2295"/>
      <c r="E2295"/>
      <c r="F2295"/>
      <c r="G2295"/>
      <c r="I2295"/>
    </row>
    <row r="2296" spans="1:9" x14ac:dyDescent="0.35">
      <c r="A2296"/>
      <c r="E2296"/>
      <c r="F2296"/>
      <c r="G2296"/>
      <c r="I2296"/>
    </row>
    <row r="2297" spans="1:9" x14ac:dyDescent="0.35">
      <c r="A2297"/>
      <c r="E2297"/>
      <c r="F2297"/>
      <c r="G2297"/>
      <c r="I2297"/>
    </row>
    <row r="2298" spans="1:9" x14ac:dyDescent="0.35">
      <c r="A2298"/>
      <c r="E2298"/>
      <c r="F2298"/>
      <c r="G2298"/>
      <c r="I2298"/>
    </row>
    <row r="2299" spans="1:9" x14ac:dyDescent="0.35">
      <c r="A2299"/>
      <c r="E2299"/>
      <c r="F2299"/>
      <c r="G2299"/>
      <c r="I2299"/>
    </row>
    <row r="2300" spans="1:9" x14ac:dyDescent="0.35">
      <c r="A2300"/>
      <c r="E2300"/>
      <c r="F2300"/>
      <c r="G2300"/>
      <c r="I2300"/>
    </row>
    <row r="2301" spans="1:9" x14ac:dyDescent="0.35">
      <c r="A2301"/>
      <c r="E2301"/>
      <c r="F2301"/>
      <c r="G2301"/>
      <c r="I2301"/>
    </row>
    <row r="2302" spans="1:9" x14ac:dyDescent="0.35">
      <c r="A2302"/>
      <c r="E2302"/>
      <c r="F2302"/>
      <c r="G2302"/>
      <c r="I2302"/>
    </row>
    <row r="2303" spans="1:9" x14ac:dyDescent="0.35">
      <c r="A2303"/>
      <c r="E2303"/>
      <c r="F2303"/>
      <c r="G2303"/>
      <c r="I2303"/>
    </row>
    <row r="2304" spans="1:9" x14ac:dyDescent="0.35">
      <c r="A2304"/>
      <c r="E2304"/>
      <c r="F2304"/>
      <c r="G2304"/>
      <c r="I2304"/>
    </row>
    <row r="2305" spans="1:9" x14ac:dyDescent="0.35">
      <c r="A2305"/>
      <c r="E2305"/>
      <c r="F2305"/>
      <c r="G2305"/>
      <c r="I2305"/>
    </row>
    <row r="2306" spans="1:9" x14ac:dyDescent="0.35">
      <c r="A2306"/>
      <c r="E2306"/>
      <c r="F2306"/>
      <c r="G2306"/>
      <c r="I2306"/>
    </row>
    <row r="2307" spans="1:9" x14ac:dyDescent="0.35">
      <c r="A2307"/>
      <c r="E2307"/>
      <c r="F2307"/>
      <c r="G2307"/>
      <c r="I2307"/>
    </row>
    <row r="2308" spans="1:9" x14ac:dyDescent="0.35">
      <c r="A2308"/>
      <c r="E2308"/>
      <c r="F2308"/>
      <c r="G2308"/>
      <c r="I2308"/>
    </row>
    <row r="2309" spans="1:9" x14ac:dyDescent="0.35">
      <c r="A2309"/>
      <c r="E2309"/>
      <c r="F2309"/>
      <c r="G2309"/>
      <c r="I2309"/>
    </row>
    <row r="2310" spans="1:9" x14ac:dyDescent="0.35">
      <c r="A2310"/>
      <c r="E2310"/>
      <c r="F2310"/>
      <c r="G2310"/>
      <c r="I2310"/>
    </row>
    <row r="2311" spans="1:9" x14ac:dyDescent="0.35">
      <c r="A2311"/>
      <c r="E2311"/>
      <c r="F2311"/>
      <c r="G2311"/>
      <c r="I2311"/>
    </row>
    <row r="2312" spans="1:9" x14ac:dyDescent="0.35">
      <c r="A2312"/>
      <c r="E2312"/>
      <c r="F2312"/>
      <c r="G2312"/>
      <c r="I2312"/>
    </row>
    <row r="2313" spans="1:9" x14ac:dyDescent="0.35">
      <c r="A2313"/>
      <c r="E2313"/>
      <c r="F2313"/>
      <c r="G2313"/>
      <c r="I2313"/>
    </row>
    <row r="2314" spans="1:9" x14ac:dyDescent="0.35">
      <c r="A2314"/>
      <c r="E2314"/>
      <c r="F2314"/>
      <c r="G2314"/>
      <c r="I2314"/>
    </row>
    <row r="2315" spans="1:9" x14ac:dyDescent="0.35">
      <c r="A2315"/>
      <c r="E2315"/>
      <c r="F2315"/>
      <c r="G2315"/>
      <c r="I2315"/>
    </row>
    <row r="2316" spans="1:9" x14ac:dyDescent="0.35">
      <c r="A2316"/>
      <c r="E2316"/>
      <c r="F2316"/>
      <c r="G2316"/>
      <c r="I2316"/>
    </row>
    <row r="2317" spans="1:9" x14ac:dyDescent="0.35">
      <c r="A2317"/>
      <c r="E2317"/>
      <c r="F2317"/>
      <c r="G2317"/>
      <c r="I2317"/>
    </row>
    <row r="2318" spans="1:9" x14ac:dyDescent="0.35">
      <c r="A2318"/>
      <c r="E2318"/>
      <c r="F2318"/>
      <c r="G2318"/>
      <c r="I2318"/>
    </row>
    <row r="2319" spans="1:9" x14ac:dyDescent="0.35">
      <c r="A2319"/>
      <c r="E2319"/>
      <c r="F2319"/>
      <c r="G2319"/>
      <c r="I2319"/>
    </row>
    <row r="2320" spans="1:9" x14ac:dyDescent="0.35">
      <c r="A2320"/>
      <c r="E2320"/>
      <c r="F2320"/>
      <c r="G2320"/>
      <c r="I2320"/>
    </row>
    <row r="2321" spans="1:9" x14ac:dyDescent="0.35">
      <c r="A2321"/>
      <c r="E2321"/>
      <c r="F2321"/>
      <c r="G2321"/>
      <c r="I2321"/>
    </row>
    <row r="2322" spans="1:9" x14ac:dyDescent="0.35">
      <c r="A2322"/>
      <c r="E2322"/>
      <c r="F2322"/>
      <c r="G2322"/>
      <c r="I2322"/>
    </row>
    <row r="2323" spans="1:9" x14ac:dyDescent="0.35">
      <c r="A2323"/>
      <c r="E2323"/>
      <c r="F2323"/>
      <c r="G2323"/>
      <c r="I2323"/>
    </row>
    <row r="2324" spans="1:9" x14ac:dyDescent="0.35">
      <c r="A2324"/>
      <c r="E2324"/>
      <c r="F2324"/>
      <c r="G2324"/>
      <c r="I2324"/>
    </row>
    <row r="2325" spans="1:9" x14ac:dyDescent="0.35">
      <c r="A2325"/>
      <c r="E2325"/>
      <c r="F2325"/>
      <c r="G2325"/>
      <c r="I2325"/>
    </row>
    <row r="2326" spans="1:9" x14ac:dyDescent="0.35">
      <c r="A2326"/>
      <c r="E2326"/>
      <c r="F2326"/>
      <c r="G2326"/>
      <c r="I2326"/>
    </row>
    <row r="2327" spans="1:9" x14ac:dyDescent="0.35">
      <c r="A2327"/>
      <c r="E2327"/>
      <c r="F2327"/>
      <c r="G2327"/>
      <c r="I2327"/>
    </row>
    <row r="2328" spans="1:9" x14ac:dyDescent="0.35">
      <c r="A2328"/>
      <c r="E2328"/>
      <c r="F2328"/>
      <c r="G2328"/>
      <c r="I2328"/>
    </row>
    <row r="2329" spans="1:9" x14ac:dyDescent="0.35">
      <c r="A2329"/>
      <c r="E2329"/>
      <c r="F2329"/>
      <c r="G2329"/>
      <c r="I2329"/>
    </row>
    <row r="2330" spans="1:9" x14ac:dyDescent="0.35">
      <c r="A2330"/>
      <c r="E2330"/>
      <c r="F2330"/>
      <c r="G2330"/>
      <c r="I2330"/>
    </row>
    <row r="2331" spans="1:9" x14ac:dyDescent="0.35">
      <c r="A2331"/>
      <c r="E2331"/>
      <c r="F2331"/>
      <c r="G2331"/>
      <c r="I2331"/>
    </row>
    <row r="2332" spans="1:9" x14ac:dyDescent="0.35">
      <c r="A2332"/>
      <c r="E2332"/>
      <c r="F2332"/>
      <c r="G2332"/>
      <c r="I2332"/>
    </row>
    <row r="2333" spans="1:9" x14ac:dyDescent="0.35">
      <c r="A2333"/>
      <c r="E2333"/>
      <c r="F2333"/>
      <c r="G2333"/>
      <c r="I2333"/>
    </row>
    <row r="2334" spans="1:9" x14ac:dyDescent="0.35">
      <c r="A2334"/>
      <c r="E2334"/>
      <c r="F2334"/>
      <c r="G2334"/>
      <c r="I2334"/>
    </row>
    <row r="2335" spans="1:9" x14ac:dyDescent="0.35">
      <c r="A2335"/>
      <c r="E2335"/>
      <c r="F2335"/>
      <c r="G2335"/>
      <c r="I2335"/>
    </row>
    <row r="2336" spans="1:9" x14ac:dyDescent="0.35">
      <c r="A2336"/>
      <c r="E2336"/>
      <c r="F2336"/>
      <c r="G2336"/>
      <c r="I2336"/>
    </row>
    <row r="2337" spans="1:9" x14ac:dyDescent="0.35">
      <c r="A2337"/>
      <c r="E2337"/>
      <c r="F2337"/>
      <c r="G2337"/>
      <c r="I2337"/>
    </row>
    <row r="2338" spans="1:9" x14ac:dyDescent="0.35">
      <c r="A2338"/>
      <c r="E2338"/>
      <c r="F2338"/>
      <c r="G2338"/>
      <c r="I2338"/>
    </row>
    <row r="2339" spans="1:9" x14ac:dyDescent="0.35">
      <c r="A2339"/>
      <c r="E2339"/>
      <c r="F2339"/>
      <c r="G2339"/>
      <c r="I2339"/>
    </row>
    <row r="2340" spans="1:9" x14ac:dyDescent="0.35">
      <c r="A2340"/>
      <c r="E2340"/>
      <c r="F2340"/>
      <c r="G2340"/>
      <c r="I2340"/>
    </row>
    <row r="2341" spans="1:9" x14ac:dyDescent="0.35">
      <c r="A2341"/>
      <c r="E2341"/>
      <c r="F2341"/>
      <c r="G2341"/>
      <c r="I2341"/>
    </row>
    <row r="2342" spans="1:9" x14ac:dyDescent="0.35">
      <c r="A2342"/>
      <c r="E2342"/>
      <c r="F2342"/>
      <c r="G2342"/>
      <c r="I2342"/>
    </row>
    <row r="2343" spans="1:9" x14ac:dyDescent="0.35">
      <c r="A2343"/>
      <c r="E2343"/>
      <c r="F2343"/>
      <c r="G2343"/>
      <c r="I2343"/>
    </row>
    <row r="2344" spans="1:9" x14ac:dyDescent="0.35">
      <c r="A2344"/>
      <c r="E2344"/>
      <c r="F2344"/>
      <c r="G2344"/>
      <c r="I2344"/>
    </row>
    <row r="2345" spans="1:9" x14ac:dyDescent="0.35">
      <c r="A2345"/>
      <c r="E2345"/>
      <c r="F2345"/>
      <c r="G2345"/>
      <c r="I2345"/>
    </row>
    <row r="2346" spans="1:9" x14ac:dyDescent="0.35">
      <c r="A2346"/>
      <c r="E2346"/>
      <c r="F2346"/>
      <c r="G2346"/>
      <c r="I2346"/>
    </row>
    <row r="2347" spans="1:9" x14ac:dyDescent="0.35">
      <c r="A2347"/>
      <c r="E2347"/>
      <c r="F2347"/>
      <c r="G2347"/>
      <c r="I2347"/>
    </row>
    <row r="2348" spans="1:9" x14ac:dyDescent="0.35">
      <c r="A2348"/>
      <c r="E2348"/>
      <c r="F2348"/>
      <c r="G2348"/>
      <c r="I2348"/>
    </row>
    <row r="2349" spans="1:9" x14ac:dyDescent="0.35">
      <c r="A2349"/>
      <c r="E2349"/>
      <c r="F2349"/>
      <c r="G2349"/>
      <c r="I2349"/>
    </row>
    <row r="2350" spans="1:9" x14ac:dyDescent="0.35">
      <c r="A2350"/>
      <c r="E2350"/>
      <c r="F2350"/>
      <c r="G2350"/>
      <c r="I2350"/>
    </row>
    <row r="2351" spans="1:9" x14ac:dyDescent="0.35">
      <c r="A2351"/>
      <c r="E2351"/>
      <c r="F2351"/>
      <c r="G2351"/>
      <c r="I2351"/>
    </row>
    <row r="2352" spans="1:9" x14ac:dyDescent="0.35">
      <c r="A2352"/>
      <c r="E2352"/>
      <c r="F2352"/>
      <c r="G2352"/>
      <c r="I2352"/>
    </row>
    <row r="2353" spans="1:9" x14ac:dyDescent="0.35">
      <c r="A2353"/>
      <c r="E2353"/>
      <c r="F2353"/>
      <c r="G2353"/>
      <c r="I2353"/>
    </row>
    <row r="2354" spans="1:9" x14ac:dyDescent="0.35">
      <c r="A2354"/>
      <c r="E2354"/>
      <c r="F2354"/>
      <c r="G2354"/>
      <c r="I2354"/>
    </row>
    <row r="2355" spans="1:9" x14ac:dyDescent="0.35">
      <c r="A2355"/>
      <c r="E2355"/>
      <c r="F2355"/>
      <c r="G2355"/>
      <c r="I2355"/>
    </row>
    <row r="2356" spans="1:9" x14ac:dyDescent="0.35">
      <c r="A2356"/>
      <c r="E2356"/>
      <c r="F2356"/>
      <c r="G2356"/>
      <c r="I2356"/>
    </row>
    <row r="2357" spans="1:9" x14ac:dyDescent="0.35">
      <c r="A2357"/>
      <c r="E2357"/>
      <c r="F2357"/>
      <c r="G2357"/>
      <c r="I2357"/>
    </row>
    <row r="2358" spans="1:9" x14ac:dyDescent="0.35">
      <c r="A2358"/>
      <c r="E2358"/>
      <c r="F2358"/>
      <c r="G2358"/>
      <c r="I2358"/>
    </row>
    <row r="2359" spans="1:9" x14ac:dyDescent="0.35">
      <c r="A2359"/>
      <c r="E2359"/>
      <c r="F2359"/>
      <c r="G2359"/>
      <c r="I2359"/>
    </row>
    <row r="2360" spans="1:9" x14ac:dyDescent="0.35">
      <c r="A2360"/>
      <c r="E2360"/>
      <c r="F2360"/>
      <c r="G2360"/>
      <c r="I2360"/>
    </row>
    <row r="2361" spans="1:9" x14ac:dyDescent="0.35">
      <c r="A2361"/>
      <c r="E2361"/>
      <c r="F2361"/>
      <c r="G2361"/>
      <c r="I2361"/>
    </row>
    <row r="2362" spans="1:9" x14ac:dyDescent="0.35">
      <c r="A2362"/>
      <c r="E2362"/>
      <c r="F2362"/>
      <c r="G2362"/>
      <c r="I2362"/>
    </row>
    <row r="2363" spans="1:9" x14ac:dyDescent="0.35">
      <c r="A2363"/>
      <c r="E2363"/>
      <c r="F2363"/>
      <c r="G2363"/>
      <c r="I2363"/>
    </row>
    <row r="2364" spans="1:9" x14ac:dyDescent="0.35">
      <c r="A2364"/>
      <c r="E2364"/>
      <c r="F2364"/>
      <c r="G2364"/>
      <c r="I2364"/>
    </row>
    <row r="2365" spans="1:9" x14ac:dyDescent="0.35">
      <c r="A2365"/>
      <c r="E2365"/>
      <c r="F2365"/>
      <c r="G2365"/>
      <c r="I2365"/>
    </row>
    <row r="2366" spans="1:9" x14ac:dyDescent="0.35">
      <c r="A2366"/>
      <c r="E2366"/>
      <c r="F2366"/>
      <c r="G2366"/>
      <c r="I2366"/>
    </row>
    <row r="2367" spans="1:9" x14ac:dyDescent="0.35">
      <c r="A2367"/>
      <c r="E2367"/>
      <c r="F2367"/>
      <c r="G2367"/>
      <c r="I2367"/>
    </row>
    <row r="2368" spans="1:9" x14ac:dyDescent="0.35">
      <c r="A2368"/>
      <c r="E2368"/>
      <c r="F2368"/>
      <c r="G2368"/>
      <c r="I2368"/>
    </row>
    <row r="2369" spans="1:9" x14ac:dyDescent="0.35">
      <c r="A2369"/>
      <c r="E2369"/>
      <c r="F2369"/>
      <c r="G2369"/>
      <c r="I2369"/>
    </row>
    <row r="2370" spans="1:9" x14ac:dyDescent="0.35">
      <c r="A2370"/>
      <c r="E2370"/>
      <c r="F2370"/>
      <c r="G2370"/>
      <c r="I2370"/>
    </row>
    <row r="2371" spans="1:9" x14ac:dyDescent="0.35">
      <c r="A2371"/>
      <c r="E2371"/>
      <c r="F2371"/>
      <c r="G2371"/>
      <c r="I2371"/>
    </row>
    <row r="2372" spans="1:9" x14ac:dyDescent="0.35">
      <c r="A2372"/>
      <c r="E2372"/>
      <c r="F2372"/>
      <c r="G2372"/>
      <c r="I2372"/>
    </row>
    <row r="2373" spans="1:9" x14ac:dyDescent="0.35">
      <c r="A2373"/>
      <c r="E2373"/>
      <c r="F2373"/>
      <c r="G2373"/>
      <c r="I2373"/>
    </row>
    <row r="2374" spans="1:9" x14ac:dyDescent="0.35">
      <c r="A2374"/>
      <c r="E2374"/>
      <c r="F2374"/>
      <c r="G2374"/>
      <c r="I2374"/>
    </row>
    <row r="2375" spans="1:9" x14ac:dyDescent="0.35">
      <c r="A2375"/>
      <c r="E2375"/>
      <c r="F2375"/>
      <c r="G2375"/>
      <c r="I2375"/>
    </row>
    <row r="2376" spans="1:9" x14ac:dyDescent="0.35">
      <c r="A2376"/>
      <c r="E2376"/>
      <c r="F2376"/>
      <c r="G2376"/>
      <c r="I2376"/>
    </row>
    <row r="2377" spans="1:9" x14ac:dyDescent="0.35">
      <c r="A2377"/>
      <c r="E2377"/>
      <c r="F2377"/>
      <c r="G2377"/>
      <c r="I2377"/>
    </row>
    <row r="2378" spans="1:9" x14ac:dyDescent="0.35">
      <c r="A2378"/>
      <c r="E2378"/>
      <c r="F2378"/>
      <c r="G2378"/>
      <c r="I2378"/>
    </row>
    <row r="2379" spans="1:9" x14ac:dyDescent="0.35">
      <c r="A2379"/>
      <c r="E2379"/>
      <c r="F2379"/>
      <c r="G2379"/>
      <c r="I2379"/>
    </row>
    <row r="2380" spans="1:9" x14ac:dyDescent="0.35">
      <c r="A2380"/>
      <c r="E2380"/>
      <c r="F2380"/>
      <c r="G2380"/>
      <c r="I2380"/>
    </row>
    <row r="2381" spans="1:9" x14ac:dyDescent="0.35">
      <c r="A2381"/>
      <c r="E2381"/>
      <c r="F2381"/>
      <c r="G2381"/>
      <c r="I2381"/>
    </row>
    <row r="2382" spans="1:9" x14ac:dyDescent="0.35">
      <c r="A2382"/>
      <c r="E2382"/>
      <c r="F2382"/>
      <c r="G2382"/>
      <c r="I2382"/>
    </row>
    <row r="2383" spans="1:9" x14ac:dyDescent="0.35">
      <c r="A2383"/>
      <c r="E2383"/>
      <c r="F2383"/>
      <c r="G2383"/>
      <c r="I2383"/>
    </row>
    <row r="2384" spans="1:9" x14ac:dyDescent="0.35">
      <c r="A2384"/>
      <c r="E2384"/>
      <c r="F2384"/>
      <c r="G2384"/>
      <c r="I2384"/>
    </row>
    <row r="2385" spans="1:9" x14ac:dyDescent="0.35">
      <c r="A2385"/>
      <c r="E2385"/>
      <c r="F2385"/>
      <c r="G2385"/>
      <c r="I2385"/>
    </row>
    <row r="2386" spans="1:9" x14ac:dyDescent="0.35">
      <c r="A2386"/>
      <c r="E2386"/>
      <c r="F2386"/>
      <c r="G2386"/>
      <c r="I2386"/>
    </row>
    <row r="2387" spans="1:9" x14ac:dyDescent="0.35">
      <c r="A2387"/>
      <c r="E2387"/>
      <c r="F2387"/>
      <c r="G2387"/>
      <c r="I2387"/>
    </row>
    <row r="2388" spans="1:9" x14ac:dyDescent="0.35">
      <c r="A2388"/>
      <c r="E2388"/>
      <c r="F2388"/>
      <c r="G2388"/>
      <c r="I2388"/>
    </row>
    <row r="2389" spans="1:9" x14ac:dyDescent="0.35">
      <c r="A2389"/>
      <c r="E2389"/>
      <c r="F2389"/>
      <c r="G2389"/>
      <c r="I2389"/>
    </row>
    <row r="2390" spans="1:9" x14ac:dyDescent="0.35">
      <c r="A2390"/>
      <c r="E2390"/>
      <c r="F2390"/>
      <c r="G2390"/>
      <c r="I2390"/>
    </row>
    <row r="2391" spans="1:9" x14ac:dyDescent="0.35">
      <c r="A2391"/>
      <c r="E2391"/>
      <c r="F2391"/>
      <c r="G2391"/>
      <c r="I2391"/>
    </row>
    <row r="2392" spans="1:9" x14ac:dyDescent="0.35">
      <c r="A2392"/>
      <c r="E2392"/>
      <c r="F2392"/>
      <c r="G2392"/>
      <c r="I2392"/>
    </row>
    <row r="2393" spans="1:9" x14ac:dyDescent="0.35">
      <c r="A2393"/>
      <c r="E2393"/>
      <c r="F2393"/>
      <c r="G2393"/>
      <c r="I2393"/>
    </row>
    <row r="2394" spans="1:9" x14ac:dyDescent="0.35">
      <c r="A2394"/>
      <c r="E2394"/>
      <c r="F2394"/>
      <c r="G2394"/>
      <c r="I2394"/>
    </row>
    <row r="2395" spans="1:9" x14ac:dyDescent="0.35">
      <c r="A2395"/>
      <c r="E2395"/>
      <c r="F2395"/>
      <c r="G2395"/>
      <c r="I2395"/>
    </row>
    <row r="2396" spans="1:9" x14ac:dyDescent="0.35">
      <c r="A2396"/>
      <c r="E2396"/>
      <c r="F2396"/>
      <c r="G2396"/>
      <c r="I2396"/>
    </row>
    <row r="2397" spans="1:9" x14ac:dyDescent="0.35">
      <c r="A2397"/>
      <c r="E2397"/>
      <c r="F2397"/>
      <c r="G2397"/>
      <c r="I2397"/>
    </row>
    <row r="2398" spans="1:9" x14ac:dyDescent="0.35">
      <c r="A2398"/>
      <c r="E2398"/>
      <c r="F2398"/>
      <c r="G2398"/>
      <c r="I2398"/>
    </row>
    <row r="2399" spans="1:9" x14ac:dyDescent="0.35">
      <c r="A2399"/>
      <c r="E2399"/>
      <c r="F2399"/>
      <c r="G2399"/>
      <c r="I2399"/>
    </row>
    <row r="2400" spans="1:9" x14ac:dyDescent="0.35">
      <c r="A2400"/>
      <c r="E2400"/>
      <c r="F2400"/>
      <c r="G2400"/>
      <c r="I2400"/>
    </row>
    <row r="2401" spans="1:9" x14ac:dyDescent="0.35">
      <c r="A2401"/>
      <c r="E2401"/>
      <c r="F2401"/>
      <c r="G2401"/>
      <c r="I2401"/>
    </row>
    <row r="2402" spans="1:9" x14ac:dyDescent="0.35">
      <c r="A2402"/>
      <c r="E2402"/>
      <c r="F2402"/>
      <c r="G2402"/>
      <c r="I2402"/>
    </row>
    <row r="2403" spans="1:9" x14ac:dyDescent="0.35">
      <c r="A2403"/>
      <c r="E2403"/>
      <c r="F2403"/>
      <c r="G2403"/>
      <c r="I2403"/>
    </row>
    <row r="2404" spans="1:9" x14ac:dyDescent="0.35">
      <c r="A2404"/>
      <c r="E2404"/>
      <c r="F2404"/>
      <c r="G2404"/>
      <c r="I2404"/>
    </row>
    <row r="2405" spans="1:9" x14ac:dyDescent="0.35">
      <c r="A2405"/>
      <c r="E2405"/>
      <c r="F2405"/>
      <c r="G2405"/>
      <c r="I2405"/>
    </row>
    <row r="2406" spans="1:9" x14ac:dyDescent="0.35">
      <c r="A2406"/>
      <c r="E2406"/>
      <c r="F2406"/>
      <c r="G2406"/>
      <c r="I2406"/>
    </row>
    <row r="2407" spans="1:9" x14ac:dyDescent="0.35">
      <c r="A2407"/>
      <c r="E2407"/>
      <c r="F2407"/>
      <c r="G2407"/>
      <c r="I2407"/>
    </row>
    <row r="2408" spans="1:9" x14ac:dyDescent="0.35">
      <c r="A2408"/>
      <c r="E2408"/>
      <c r="F2408"/>
      <c r="G2408"/>
      <c r="I2408"/>
    </row>
    <row r="2409" spans="1:9" x14ac:dyDescent="0.35">
      <c r="A2409"/>
      <c r="E2409"/>
      <c r="F2409"/>
      <c r="G2409"/>
      <c r="I2409"/>
    </row>
    <row r="2410" spans="1:9" x14ac:dyDescent="0.35">
      <c r="A2410"/>
      <c r="E2410"/>
      <c r="F2410"/>
      <c r="G2410"/>
      <c r="I2410"/>
    </row>
    <row r="2411" spans="1:9" x14ac:dyDescent="0.35">
      <c r="A2411"/>
      <c r="E2411"/>
      <c r="F2411"/>
      <c r="G2411"/>
      <c r="I2411"/>
    </row>
    <row r="2412" spans="1:9" x14ac:dyDescent="0.35">
      <c r="A2412"/>
      <c r="E2412"/>
      <c r="F2412"/>
      <c r="G2412"/>
      <c r="I2412"/>
    </row>
    <row r="2413" spans="1:9" x14ac:dyDescent="0.35">
      <c r="A2413"/>
      <c r="E2413"/>
      <c r="F2413"/>
      <c r="G2413"/>
      <c r="I2413"/>
    </row>
    <row r="2414" spans="1:9" x14ac:dyDescent="0.35">
      <c r="A2414"/>
      <c r="E2414"/>
      <c r="F2414"/>
      <c r="G2414"/>
      <c r="I2414"/>
    </row>
    <row r="2415" spans="1:9" x14ac:dyDescent="0.35">
      <c r="A2415"/>
      <c r="E2415"/>
      <c r="F2415"/>
      <c r="G2415"/>
      <c r="I2415"/>
    </row>
    <row r="2416" spans="1:9" x14ac:dyDescent="0.35">
      <c r="A2416"/>
      <c r="E2416"/>
      <c r="F2416"/>
      <c r="G2416"/>
      <c r="I2416"/>
    </row>
    <row r="2417" spans="1:9" x14ac:dyDescent="0.35">
      <c r="A2417"/>
      <c r="E2417"/>
      <c r="F2417"/>
      <c r="G2417"/>
      <c r="I2417"/>
    </row>
    <row r="2418" spans="1:9" x14ac:dyDescent="0.35">
      <c r="A2418"/>
      <c r="E2418"/>
      <c r="F2418"/>
      <c r="G2418"/>
      <c r="I2418"/>
    </row>
    <row r="2419" spans="1:9" x14ac:dyDescent="0.35">
      <c r="A2419"/>
      <c r="E2419"/>
      <c r="F2419"/>
      <c r="G2419"/>
      <c r="I2419"/>
    </row>
    <row r="2420" spans="1:9" x14ac:dyDescent="0.35">
      <c r="A2420"/>
      <c r="E2420"/>
      <c r="F2420"/>
      <c r="G2420"/>
      <c r="I2420"/>
    </row>
    <row r="2421" spans="1:9" x14ac:dyDescent="0.35">
      <c r="A2421"/>
      <c r="E2421"/>
      <c r="F2421"/>
      <c r="G2421"/>
      <c r="I2421"/>
    </row>
    <row r="2422" spans="1:9" x14ac:dyDescent="0.35">
      <c r="A2422"/>
      <c r="E2422"/>
      <c r="F2422"/>
      <c r="G2422"/>
      <c r="I2422"/>
    </row>
    <row r="2423" spans="1:9" x14ac:dyDescent="0.35">
      <c r="A2423"/>
      <c r="E2423"/>
      <c r="F2423"/>
      <c r="G2423"/>
      <c r="I2423"/>
    </row>
    <row r="2424" spans="1:9" x14ac:dyDescent="0.35">
      <c r="A2424"/>
      <c r="E2424"/>
      <c r="F2424"/>
      <c r="G2424"/>
      <c r="I2424"/>
    </row>
    <row r="2425" spans="1:9" x14ac:dyDescent="0.35">
      <c r="A2425"/>
      <c r="E2425"/>
      <c r="F2425"/>
      <c r="G2425"/>
      <c r="I2425"/>
    </row>
    <row r="2426" spans="1:9" x14ac:dyDescent="0.35">
      <c r="A2426"/>
      <c r="E2426"/>
      <c r="F2426"/>
      <c r="G2426"/>
      <c r="I2426"/>
    </row>
    <row r="2427" spans="1:9" x14ac:dyDescent="0.35">
      <c r="A2427"/>
      <c r="E2427"/>
      <c r="F2427"/>
      <c r="G2427"/>
      <c r="I2427"/>
    </row>
    <row r="2428" spans="1:9" x14ac:dyDescent="0.35">
      <c r="A2428"/>
      <c r="E2428"/>
      <c r="F2428"/>
      <c r="G2428"/>
      <c r="I2428"/>
    </row>
    <row r="2429" spans="1:9" x14ac:dyDescent="0.35">
      <c r="A2429"/>
      <c r="E2429"/>
      <c r="F2429"/>
      <c r="G2429"/>
      <c r="I2429"/>
    </row>
    <row r="2430" spans="1:9" x14ac:dyDescent="0.35">
      <c r="A2430"/>
      <c r="E2430"/>
      <c r="F2430"/>
      <c r="G2430"/>
      <c r="I2430"/>
    </row>
    <row r="2431" spans="1:9" x14ac:dyDescent="0.35">
      <c r="A2431"/>
      <c r="E2431"/>
      <c r="F2431"/>
      <c r="G2431"/>
      <c r="I2431"/>
    </row>
    <row r="2432" spans="1:9" x14ac:dyDescent="0.35">
      <c r="A2432"/>
      <c r="E2432"/>
      <c r="F2432"/>
      <c r="G2432"/>
      <c r="I2432"/>
    </row>
    <row r="2433" spans="1:9" x14ac:dyDescent="0.35">
      <c r="A2433"/>
      <c r="E2433"/>
      <c r="F2433"/>
      <c r="G2433"/>
      <c r="I2433"/>
    </row>
    <row r="2434" spans="1:9" x14ac:dyDescent="0.35">
      <c r="A2434"/>
      <c r="E2434"/>
      <c r="F2434"/>
      <c r="G2434"/>
      <c r="I2434"/>
    </row>
    <row r="2435" spans="1:9" x14ac:dyDescent="0.35">
      <c r="A2435"/>
      <c r="E2435"/>
      <c r="F2435"/>
      <c r="G2435"/>
      <c r="I2435"/>
    </row>
    <row r="2436" spans="1:9" x14ac:dyDescent="0.35">
      <c r="A2436"/>
      <c r="E2436"/>
      <c r="F2436"/>
      <c r="G2436"/>
      <c r="I2436"/>
    </row>
    <row r="2437" spans="1:9" x14ac:dyDescent="0.35">
      <c r="A2437"/>
      <c r="E2437"/>
      <c r="F2437"/>
      <c r="G2437"/>
      <c r="I2437"/>
    </row>
    <row r="2438" spans="1:9" x14ac:dyDescent="0.35">
      <c r="A2438"/>
      <c r="E2438"/>
      <c r="F2438"/>
      <c r="G2438"/>
      <c r="I2438"/>
    </row>
    <row r="2439" spans="1:9" x14ac:dyDescent="0.35">
      <c r="A2439"/>
      <c r="E2439"/>
      <c r="F2439"/>
      <c r="G2439"/>
      <c r="I2439"/>
    </row>
    <row r="2440" spans="1:9" x14ac:dyDescent="0.35">
      <c r="A2440"/>
      <c r="E2440"/>
      <c r="F2440"/>
      <c r="G2440"/>
      <c r="I2440"/>
    </row>
    <row r="2441" spans="1:9" x14ac:dyDescent="0.35">
      <c r="A2441"/>
      <c r="E2441"/>
      <c r="F2441"/>
      <c r="G2441"/>
      <c r="I2441"/>
    </row>
    <row r="2442" spans="1:9" x14ac:dyDescent="0.35">
      <c r="A2442"/>
      <c r="E2442"/>
      <c r="F2442"/>
      <c r="G2442"/>
      <c r="I2442"/>
    </row>
    <row r="2443" spans="1:9" x14ac:dyDescent="0.35">
      <c r="A2443"/>
      <c r="E2443"/>
      <c r="F2443"/>
      <c r="G2443"/>
      <c r="I2443"/>
    </row>
    <row r="2444" spans="1:9" x14ac:dyDescent="0.35">
      <c r="A2444"/>
      <c r="E2444"/>
      <c r="F2444"/>
      <c r="G2444"/>
      <c r="I2444"/>
    </row>
    <row r="2445" spans="1:9" x14ac:dyDescent="0.35">
      <c r="A2445"/>
      <c r="E2445"/>
      <c r="F2445"/>
      <c r="G2445"/>
      <c r="I2445"/>
    </row>
    <row r="2446" spans="1:9" x14ac:dyDescent="0.35">
      <c r="A2446"/>
      <c r="E2446"/>
      <c r="F2446"/>
      <c r="G2446"/>
      <c r="I2446"/>
    </row>
    <row r="2447" spans="1:9" x14ac:dyDescent="0.35">
      <c r="A2447"/>
      <c r="E2447"/>
      <c r="F2447"/>
      <c r="G2447"/>
      <c r="I2447"/>
    </row>
    <row r="2448" spans="1:9" x14ac:dyDescent="0.35">
      <c r="A2448"/>
      <c r="E2448"/>
      <c r="F2448"/>
      <c r="G2448"/>
      <c r="I2448"/>
    </row>
    <row r="2449" spans="1:9" x14ac:dyDescent="0.35">
      <c r="A2449"/>
      <c r="E2449"/>
      <c r="F2449"/>
      <c r="G2449"/>
      <c r="I2449"/>
    </row>
    <row r="2450" spans="1:9" x14ac:dyDescent="0.35">
      <c r="A2450"/>
      <c r="E2450"/>
      <c r="F2450"/>
      <c r="G2450"/>
      <c r="I2450"/>
    </row>
    <row r="2451" spans="1:9" x14ac:dyDescent="0.35">
      <c r="A2451"/>
      <c r="E2451"/>
      <c r="F2451"/>
      <c r="G2451"/>
      <c r="I2451"/>
    </row>
    <row r="2452" spans="1:9" x14ac:dyDescent="0.35">
      <c r="A2452"/>
      <c r="E2452"/>
      <c r="F2452"/>
      <c r="G2452"/>
      <c r="I2452"/>
    </row>
    <row r="2453" spans="1:9" x14ac:dyDescent="0.35">
      <c r="A2453"/>
      <c r="E2453"/>
      <c r="F2453"/>
      <c r="G2453"/>
      <c r="I2453"/>
    </row>
    <row r="2454" spans="1:9" x14ac:dyDescent="0.35">
      <c r="A2454"/>
      <c r="E2454"/>
      <c r="F2454"/>
      <c r="G2454"/>
      <c r="I2454"/>
    </row>
    <row r="2455" spans="1:9" x14ac:dyDescent="0.35">
      <c r="A2455"/>
      <c r="E2455"/>
      <c r="F2455"/>
      <c r="G2455"/>
      <c r="I2455"/>
    </row>
    <row r="2456" spans="1:9" x14ac:dyDescent="0.35">
      <c r="A2456"/>
      <c r="E2456"/>
      <c r="F2456"/>
      <c r="G2456"/>
      <c r="I2456"/>
    </row>
    <row r="2457" spans="1:9" x14ac:dyDescent="0.35">
      <c r="A2457"/>
      <c r="E2457"/>
      <c r="F2457"/>
      <c r="G2457"/>
      <c r="I2457"/>
    </row>
    <row r="2458" spans="1:9" x14ac:dyDescent="0.35">
      <c r="A2458"/>
      <c r="E2458"/>
      <c r="F2458"/>
      <c r="G2458"/>
      <c r="I2458"/>
    </row>
    <row r="2459" spans="1:9" x14ac:dyDescent="0.35">
      <c r="A2459"/>
      <c r="E2459"/>
      <c r="F2459"/>
      <c r="G2459"/>
      <c r="I2459"/>
    </row>
    <row r="2460" spans="1:9" x14ac:dyDescent="0.35">
      <c r="A2460"/>
      <c r="E2460"/>
      <c r="F2460"/>
      <c r="G2460"/>
      <c r="I2460"/>
    </row>
    <row r="2461" spans="1:9" x14ac:dyDescent="0.35">
      <c r="A2461"/>
      <c r="E2461"/>
      <c r="F2461"/>
      <c r="G2461"/>
      <c r="I2461"/>
    </row>
    <row r="2462" spans="1:9" x14ac:dyDescent="0.35">
      <c r="A2462"/>
      <c r="E2462"/>
      <c r="F2462"/>
      <c r="G2462"/>
      <c r="I2462"/>
    </row>
    <row r="2463" spans="1:9" x14ac:dyDescent="0.35">
      <c r="A2463"/>
      <c r="E2463"/>
      <c r="F2463"/>
      <c r="G2463"/>
      <c r="I2463"/>
    </row>
    <row r="2464" spans="1:9" x14ac:dyDescent="0.35">
      <c r="A2464"/>
      <c r="E2464"/>
      <c r="F2464"/>
      <c r="G2464"/>
      <c r="I2464"/>
    </row>
    <row r="2465" spans="1:9" x14ac:dyDescent="0.35">
      <c r="A2465"/>
      <c r="E2465"/>
      <c r="F2465"/>
      <c r="G2465"/>
      <c r="I2465"/>
    </row>
    <row r="2466" spans="1:9" x14ac:dyDescent="0.35">
      <c r="A2466"/>
      <c r="E2466"/>
      <c r="F2466"/>
      <c r="G2466"/>
      <c r="I2466"/>
    </row>
    <row r="2467" spans="1:9" x14ac:dyDescent="0.35">
      <c r="A2467"/>
      <c r="E2467"/>
      <c r="F2467"/>
      <c r="G2467"/>
      <c r="I2467"/>
    </row>
    <row r="2468" spans="1:9" x14ac:dyDescent="0.35">
      <c r="A2468"/>
      <c r="E2468"/>
      <c r="F2468"/>
      <c r="G2468"/>
      <c r="I2468"/>
    </row>
    <row r="2469" spans="1:9" x14ac:dyDescent="0.35">
      <c r="A2469"/>
      <c r="E2469"/>
      <c r="F2469"/>
      <c r="G2469"/>
      <c r="I2469"/>
    </row>
    <row r="2470" spans="1:9" x14ac:dyDescent="0.35">
      <c r="A2470"/>
      <c r="E2470"/>
      <c r="F2470"/>
      <c r="G2470"/>
      <c r="I2470"/>
    </row>
    <row r="2471" spans="1:9" x14ac:dyDescent="0.35">
      <c r="A2471"/>
      <c r="E2471"/>
      <c r="F2471"/>
      <c r="G2471"/>
      <c r="I2471"/>
    </row>
    <row r="2472" spans="1:9" x14ac:dyDescent="0.35">
      <c r="A2472"/>
      <c r="E2472"/>
      <c r="F2472"/>
      <c r="G2472"/>
      <c r="I2472"/>
    </row>
    <row r="2473" spans="1:9" x14ac:dyDescent="0.35">
      <c r="A2473"/>
      <c r="E2473"/>
      <c r="F2473"/>
      <c r="G2473"/>
      <c r="I2473"/>
    </row>
    <row r="2474" spans="1:9" x14ac:dyDescent="0.35">
      <c r="A2474"/>
      <c r="E2474"/>
      <c r="F2474"/>
      <c r="G2474"/>
      <c r="I2474"/>
    </row>
    <row r="2475" spans="1:9" x14ac:dyDescent="0.35">
      <c r="A2475"/>
      <c r="E2475"/>
      <c r="F2475"/>
      <c r="G2475"/>
      <c r="I2475"/>
    </row>
    <row r="2476" spans="1:9" x14ac:dyDescent="0.35">
      <c r="A2476"/>
      <c r="E2476"/>
      <c r="F2476"/>
      <c r="G2476"/>
      <c r="I2476"/>
    </row>
    <row r="2477" spans="1:9" x14ac:dyDescent="0.35">
      <c r="A2477"/>
      <c r="E2477"/>
      <c r="F2477"/>
      <c r="G2477"/>
      <c r="I2477"/>
    </row>
    <row r="2478" spans="1:9" x14ac:dyDescent="0.35">
      <c r="A2478"/>
      <c r="E2478"/>
      <c r="F2478"/>
      <c r="G2478"/>
      <c r="I2478"/>
    </row>
    <row r="2479" spans="1:9" x14ac:dyDescent="0.35">
      <c r="A2479"/>
      <c r="E2479"/>
      <c r="F2479"/>
      <c r="G2479"/>
      <c r="I2479"/>
    </row>
    <row r="2480" spans="1:9" x14ac:dyDescent="0.35">
      <c r="A2480"/>
      <c r="E2480"/>
      <c r="F2480"/>
      <c r="G2480"/>
      <c r="I2480"/>
    </row>
    <row r="2481" spans="1:9" x14ac:dyDescent="0.35">
      <c r="A2481"/>
      <c r="E2481"/>
      <c r="F2481"/>
      <c r="G2481"/>
      <c r="I2481"/>
    </row>
    <row r="2482" spans="1:9" x14ac:dyDescent="0.35">
      <c r="A2482"/>
      <c r="E2482"/>
      <c r="F2482"/>
      <c r="G2482"/>
      <c r="I2482"/>
    </row>
    <row r="2483" spans="1:9" x14ac:dyDescent="0.35">
      <c r="A2483"/>
      <c r="E2483"/>
      <c r="F2483"/>
      <c r="G2483"/>
      <c r="I2483"/>
    </row>
    <row r="2484" spans="1:9" x14ac:dyDescent="0.35">
      <c r="A2484"/>
      <c r="E2484"/>
      <c r="F2484"/>
      <c r="G2484"/>
      <c r="I2484"/>
    </row>
    <row r="2485" spans="1:9" x14ac:dyDescent="0.35">
      <c r="A2485"/>
      <c r="E2485"/>
      <c r="F2485"/>
      <c r="G2485"/>
      <c r="I2485"/>
    </row>
    <row r="2486" spans="1:9" x14ac:dyDescent="0.35">
      <c r="A2486"/>
      <c r="E2486"/>
      <c r="F2486"/>
      <c r="G2486"/>
      <c r="I2486"/>
    </row>
    <row r="2487" spans="1:9" x14ac:dyDescent="0.35">
      <c r="A2487"/>
      <c r="E2487"/>
      <c r="F2487"/>
      <c r="G2487"/>
      <c r="I2487"/>
    </row>
    <row r="2488" spans="1:9" x14ac:dyDescent="0.35">
      <c r="A2488"/>
      <c r="E2488"/>
      <c r="F2488"/>
      <c r="G2488"/>
      <c r="I2488"/>
    </row>
    <row r="2489" spans="1:9" x14ac:dyDescent="0.35">
      <c r="A2489"/>
      <c r="E2489"/>
      <c r="F2489"/>
      <c r="G2489"/>
      <c r="I2489"/>
    </row>
    <row r="2490" spans="1:9" x14ac:dyDescent="0.35">
      <c r="A2490"/>
      <c r="E2490"/>
      <c r="F2490"/>
      <c r="G2490"/>
      <c r="I2490"/>
    </row>
    <row r="2491" spans="1:9" x14ac:dyDescent="0.35">
      <c r="A2491"/>
      <c r="E2491"/>
      <c r="F2491"/>
      <c r="G2491"/>
      <c r="I2491"/>
    </row>
    <row r="2492" spans="1:9" x14ac:dyDescent="0.35">
      <c r="A2492"/>
      <c r="E2492"/>
      <c r="F2492"/>
      <c r="G2492"/>
      <c r="I2492"/>
    </row>
    <row r="2493" spans="1:9" x14ac:dyDescent="0.35">
      <c r="A2493"/>
      <c r="E2493"/>
      <c r="F2493"/>
      <c r="G2493"/>
      <c r="I2493"/>
    </row>
    <row r="2494" spans="1:9" x14ac:dyDescent="0.35">
      <c r="A2494"/>
      <c r="E2494"/>
      <c r="F2494"/>
      <c r="G2494"/>
      <c r="I2494"/>
    </row>
    <row r="2495" spans="1:9" x14ac:dyDescent="0.35">
      <c r="A2495"/>
      <c r="E2495"/>
      <c r="F2495"/>
      <c r="G2495"/>
      <c r="I2495"/>
    </row>
    <row r="2496" spans="1:9" x14ac:dyDescent="0.35">
      <c r="A2496"/>
      <c r="E2496"/>
      <c r="F2496"/>
      <c r="G2496"/>
      <c r="I2496"/>
    </row>
    <row r="2497" spans="1:9" x14ac:dyDescent="0.35">
      <c r="A2497"/>
      <c r="E2497"/>
      <c r="F2497"/>
      <c r="G2497"/>
      <c r="I2497"/>
    </row>
    <row r="2498" spans="1:9" x14ac:dyDescent="0.35">
      <c r="A2498"/>
      <c r="E2498"/>
      <c r="F2498"/>
      <c r="G2498"/>
      <c r="I2498"/>
    </row>
    <row r="2499" spans="1:9" x14ac:dyDescent="0.35">
      <c r="A2499"/>
      <c r="E2499"/>
      <c r="F2499"/>
      <c r="G2499"/>
      <c r="I2499"/>
    </row>
    <row r="2500" spans="1:9" x14ac:dyDescent="0.35">
      <c r="A2500"/>
      <c r="E2500"/>
      <c r="F2500"/>
      <c r="G2500"/>
      <c r="I2500"/>
    </row>
    <row r="2501" spans="1:9" x14ac:dyDescent="0.35">
      <c r="A2501"/>
      <c r="E2501"/>
      <c r="F2501"/>
      <c r="G2501"/>
      <c r="I2501"/>
    </row>
    <row r="2502" spans="1:9" x14ac:dyDescent="0.35">
      <c r="A2502"/>
      <c r="E2502"/>
      <c r="F2502"/>
      <c r="G2502"/>
      <c r="I2502"/>
    </row>
    <row r="2503" spans="1:9" x14ac:dyDescent="0.35">
      <c r="A2503"/>
      <c r="E2503"/>
      <c r="F2503"/>
      <c r="G2503"/>
      <c r="I2503"/>
    </row>
    <row r="2504" spans="1:9" x14ac:dyDescent="0.35">
      <c r="A2504"/>
      <c r="E2504"/>
      <c r="F2504"/>
      <c r="G2504"/>
      <c r="I2504"/>
    </row>
    <row r="2505" spans="1:9" x14ac:dyDescent="0.35">
      <c r="A2505"/>
      <c r="E2505"/>
      <c r="F2505"/>
      <c r="G2505"/>
      <c r="I2505"/>
    </row>
    <row r="2506" spans="1:9" x14ac:dyDescent="0.35">
      <c r="A2506"/>
      <c r="E2506"/>
      <c r="F2506"/>
      <c r="G2506"/>
      <c r="I2506"/>
    </row>
    <row r="2507" spans="1:9" x14ac:dyDescent="0.35">
      <c r="A2507"/>
      <c r="E2507"/>
      <c r="F2507"/>
      <c r="G2507"/>
      <c r="I2507"/>
    </row>
    <row r="2508" spans="1:9" x14ac:dyDescent="0.35">
      <c r="A2508"/>
      <c r="E2508"/>
      <c r="F2508"/>
      <c r="G2508"/>
      <c r="I2508"/>
    </row>
    <row r="2509" spans="1:9" x14ac:dyDescent="0.35">
      <c r="A2509"/>
      <c r="E2509"/>
      <c r="F2509"/>
      <c r="G2509"/>
      <c r="I2509"/>
    </row>
    <row r="2510" spans="1:9" x14ac:dyDescent="0.35">
      <c r="A2510"/>
      <c r="E2510"/>
      <c r="F2510"/>
      <c r="G2510"/>
      <c r="I2510"/>
    </row>
    <row r="2511" spans="1:9" x14ac:dyDescent="0.35">
      <c r="A2511"/>
      <c r="E2511"/>
      <c r="F2511"/>
      <c r="G2511"/>
      <c r="I2511"/>
    </row>
    <row r="2512" spans="1:9" x14ac:dyDescent="0.35">
      <c r="A2512"/>
      <c r="E2512"/>
      <c r="F2512"/>
      <c r="G2512"/>
      <c r="I2512"/>
    </row>
    <row r="2513" spans="1:9" x14ac:dyDescent="0.35">
      <c r="A2513"/>
      <c r="E2513"/>
      <c r="F2513"/>
      <c r="G2513"/>
      <c r="I2513"/>
    </row>
    <row r="2514" spans="1:9" x14ac:dyDescent="0.35">
      <c r="A2514"/>
      <c r="E2514"/>
      <c r="F2514"/>
      <c r="G2514"/>
      <c r="I2514"/>
    </row>
    <row r="2515" spans="1:9" x14ac:dyDescent="0.35">
      <c r="A2515"/>
      <c r="E2515"/>
      <c r="F2515"/>
      <c r="G2515"/>
      <c r="I2515"/>
    </row>
    <row r="2516" spans="1:9" x14ac:dyDescent="0.35">
      <c r="A2516"/>
      <c r="E2516"/>
      <c r="F2516"/>
      <c r="G2516"/>
      <c r="I2516"/>
    </row>
    <row r="2517" spans="1:9" x14ac:dyDescent="0.35">
      <c r="A2517"/>
      <c r="E2517"/>
      <c r="F2517"/>
      <c r="G2517"/>
      <c r="I2517"/>
    </row>
    <row r="2518" spans="1:9" x14ac:dyDescent="0.35">
      <c r="A2518"/>
      <c r="E2518"/>
      <c r="F2518"/>
      <c r="G2518"/>
      <c r="I2518"/>
    </row>
    <row r="2519" spans="1:9" x14ac:dyDescent="0.35">
      <c r="A2519"/>
      <c r="E2519"/>
      <c r="F2519"/>
      <c r="G2519"/>
      <c r="I2519"/>
    </row>
    <row r="2520" spans="1:9" x14ac:dyDescent="0.35">
      <c r="A2520"/>
      <c r="E2520"/>
      <c r="F2520"/>
      <c r="G2520"/>
      <c r="I2520"/>
    </row>
    <row r="2521" spans="1:9" x14ac:dyDescent="0.35">
      <c r="A2521"/>
      <c r="E2521"/>
      <c r="F2521"/>
      <c r="G2521"/>
      <c r="I2521"/>
    </row>
    <row r="2522" spans="1:9" x14ac:dyDescent="0.35">
      <c r="A2522"/>
      <c r="E2522"/>
      <c r="F2522"/>
      <c r="G2522"/>
      <c r="I2522"/>
    </row>
    <row r="2523" spans="1:9" x14ac:dyDescent="0.35">
      <c r="A2523"/>
      <c r="E2523"/>
      <c r="F2523"/>
      <c r="G2523"/>
      <c r="I2523"/>
    </row>
    <row r="2524" spans="1:9" x14ac:dyDescent="0.35">
      <c r="A2524"/>
      <c r="E2524"/>
      <c r="F2524"/>
      <c r="G2524"/>
      <c r="I2524"/>
    </row>
    <row r="2525" spans="1:9" x14ac:dyDescent="0.35">
      <c r="A2525"/>
      <c r="E2525"/>
      <c r="F2525"/>
      <c r="G2525"/>
      <c r="I2525"/>
    </row>
    <row r="2526" spans="1:9" x14ac:dyDescent="0.35">
      <c r="A2526"/>
      <c r="E2526"/>
      <c r="F2526"/>
      <c r="G2526"/>
      <c r="I2526"/>
    </row>
    <row r="2527" spans="1:9" x14ac:dyDescent="0.35">
      <c r="A2527"/>
      <c r="E2527"/>
      <c r="F2527"/>
      <c r="G2527"/>
      <c r="I2527"/>
    </row>
    <row r="2528" spans="1:9" x14ac:dyDescent="0.35">
      <c r="A2528"/>
      <c r="E2528"/>
      <c r="F2528"/>
      <c r="G2528"/>
      <c r="I2528"/>
    </row>
    <row r="2529" spans="1:9" x14ac:dyDescent="0.35">
      <c r="A2529"/>
      <c r="E2529"/>
      <c r="F2529"/>
      <c r="G2529"/>
      <c r="I2529"/>
    </row>
    <row r="2530" spans="1:9" x14ac:dyDescent="0.35">
      <c r="A2530"/>
      <c r="E2530"/>
      <c r="F2530"/>
      <c r="G2530"/>
      <c r="I2530"/>
    </row>
    <row r="2531" spans="1:9" x14ac:dyDescent="0.35">
      <c r="A2531"/>
      <c r="E2531"/>
      <c r="F2531"/>
      <c r="G2531"/>
      <c r="I2531"/>
    </row>
    <row r="2532" spans="1:9" x14ac:dyDescent="0.35">
      <c r="A2532"/>
      <c r="E2532"/>
      <c r="F2532"/>
      <c r="G2532"/>
      <c r="I2532"/>
    </row>
    <row r="2533" spans="1:9" x14ac:dyDescent="0.35">
      <c r="A2533"/>
      <c r="E2533"/>
      <c r="F2533"/>
      <c r="G2533"/>
      <c r="I2533"/>
    </row>
    <row r="2534" spans="1:9" x14ac:dyDescent="0.35">
      <c r="A2534"/>
      <c r="E2534"/>
      <c r="F2534"/>
      <c r="G2534"/>
      <c r="I2534"/>
    </row>
    <row r="2535" spans="1:9" x14ac:dyDescent="0.35">
      <c r="A2535"/>
      <c r="E2535"/>
      <c r="F2535"/>
      <c r="G2535"/>
      <c r="I2535"/>
    </row>
    <row r="2536" spans="1:9" x14ac:dyDescent="0.35">
      <c r="A2536"/>
      <c r="E2536"/>
      <c r="F2536"/>
      <c r="G2536"/>
      <c r="I2536"/>
    </row>
    <row r="2537" spans="1:9" x14ac:dyDescent="0.35">
      <c r="A2537"/>
      <c r="E2537"/>
      <c r="F2537"/>
      <c r="G2537"/>
      <c r="I2537"/>
    </row>
    <row r="2538" spans="1:9" x14ac:dyDescent="0.35">
      <c r="A2538"/>
      <c r="E2538"/>
      <c r="F2538"/>
      <c r="G2538"/>
      <c r="I2538"/>
    </row>
    <row r="2539" spans="1:9" x14ac:dyDescent="0.35">
      <c r="A2539"/>
      <c r="E2539"/>
      <c r="F2539"/>
      <c r="G2539"/>
      <c r="I2539"/>
    </row>
    <row r="2540" spans="1:9" x14ac:dyDescent="0.35">
      <c r="A2540"/>
      <c r="E2540"/>
      <c r="F2540"/>
      <c r="G2540"/>
      <c r="I2540"/>
    </row>
    <row r="2541" spans="1:9" x14ac:dyDescent="0.35">
      <c r="A2541"/>
      <c r="E2541"/>
      <c r="F2541"/>
      <c r="G2541"/>
      <c r="I2541"/>
    </row>
    <row r="2542" spans="1:9" x14ac:dyDescent="0.35">
      <c r="A2542"/>
      <c r="E2542"/>
      <c r="F2542"/>
      <c r="G2542"/>
      <c r="I2542"/>
    </row>
    <row r="2543" spans="1:9" x14ac:dyDescent="0.35">
      <c r="A2543"/>
      <c r="E2543"/>
      <c r="F2543"/>
      <c r="G2543"/>
      <c r="I2543"/>
    </row>
    <row r="2544" spans="1:9" x14ac:dyDescent="0.35">
      <c r="A2544"/>
      <c r="E2544"/>
      <c r="F2544"/>
      <c r="G2544"/>
      <c r="I2544"/>
    </row>
    <row r="2545" spans="1:9" x14ac:dyDescent="0.35">
      <c r="A2545"/>
      <c r="E2545"/>
      <c r="F2545"/>
      <c r="G2545"/>
      <c r="I2545"/>
    </row>
    <row r="2546" spans="1:9" x14ac:dyDescent="0.35">
      <c r="A2546"/>
      <c r="E2546"/>
      <c r="F2546"/>
      <c r="G2546"/>
      <c r="I2546"/>
    </row>
    <row r="2547" spans="1:9" x14ac:dyDescent="0.35">
      <c r="A2547"/>
      <c r="E2547"/>
      <c r="F2547"/>
      <c r="G2547"/>
      <c r="I2547"/>
    </row>
    <row r="2548" spans="1:9" x14ac:dyDescent="0.35">
      <c r="A2548"/>
      <c r="E2548"/>
      <c r="F2548"/>
      <c r="G2548"/>
      <c r="I2548"/>
    </row>
    <row r="2549" spans="1:9" x14ac:dyDescent="0.35">
      <c r="A2549"/>
      <c r="E2549"/>
      <c r="F2549"/>
      <c r="G2549"/>
      <c r="I2549"/>
    </row>
    <row r="2550" spans="1:9" x14ac:dyDescent="0.35">
      <c r="A2550"/>
      <c r="E2550"/>
      <c r="F2550"/>
      <c r="G2550"/>
      <c r="I2550"/>
    </row>
    <row r="2551" spans="1:9" x14ac:dyDescent="0.35">
      <c r="A2551"/>
      <c r="E2551"/>
      <c r="F2551"/>
      <c r="G2551"/>
      <c r="I2551"/>
    </row>
    <row r="2552" spans="1:9" x14ac:dyDescent="0.35">
      <c r="A2552"/>
      <c r="E2552"/>
      <c r="F2552"/>
      <c r="G2552"/>
      <c r="I2552"/>
    </row>
    <row r="2553" spans="1:9" x14ac:dyDescent="0.35">
      <c r="A2553"/>
      <c r="E2553"/>
      <c r="F2553"/>
      <c r="G2553"/>
      <c r="I2553"/>
    </row>
    <row r="2554" spans="1:9" x14ac:dyDescent="0.35">
      <c r="A2554"/>
      <c r="E2554"/>
      <c r="F2554"/>
      <c r="G2554"/>
      <c r="I2554"/>
    </row>
    <row r="2555" spans="1:9" x14ac:dyDescent="0.35">
      <c r="A2555"/>
      <c r="E2555"/>
      <c r="F2555"/>
      <c r="G2555"/>
      <c r="I2555"/>
    </row>
    <row r="2556" spans="1:9" x14ac:dyDescent="0.35">
      <c r="A2556"/>
      <c r="E2556"/>
      <c r="F2556"/>
      <c r="G2556"/>
      <c r="I2556"/>
    </row>
    <row r="2557" spans="1:9" x14ac:dyDescent="0.35">
      <c r="A2557"/>
      <c r="E2557"/>
      <c r="F2557"/>
      <c r="G2557"/>
      <c r="I2557"/>
    </row>
    <row r="2558" spans="1:9" x14ac:dyDescent="0.35">
      <c r="A2558"/>
      <c r="E2558"/>
      <c r="F2558"/>
      <c r="G2558"/>
      <c r="I2558"/>
    </row>
    <row r="2559" spans="1:9" x14ac:dyDescent="0.35">
      <c r="A2559"/>
      <c r="E2559"/>
      <c r="F2559"/>
      <c r="G2559"/>
      <c r="I2559"/>
    </row>
    <row r="2560" spans="1:9" x14ac:dyDescent="0.35">
      <c r="A2560"/>
      <c r="E2560"/>
      <c r="F2560"/>
      <c r="G2560"/>
      <c r="I2560"/>
    </row>
    <row r="2561" spans="1:9" x14ac:dyDescent="0.35">
      <c r="A2561"/>
      <c r="E2561"/>
      <c r="F2561"/>
      <c r="G2561"/>
      <c r="I2561"/>
    </row>
    <row r="2562" spans="1:9" x14ac:dyDescent="0.35">
      <c r="A2562"/>
      <c r="E2562"/>
      <c r="F2562"/>
      <c r="G2562"/>
      <c r="I2562"/>
    </row>
    <row r="2563" spans="1:9" x14ac:dyDescent="0.35">
      <c r="A2563"/>
      <c r="E2563"/>
      <c r="F2563"/>
      <c r="G2563"/>
      <c r="I2563"/>
    </row>
    <row r="2564" spans="1:9" x14ac:dyDescent="0.35">
      <c r="A2564"/>
      <c r="E2564"/>
      <c r="F2564"/>
      <c r="G2564"/>
      <c r="I2564"/>
    </row>
    <row r="2565" spans="1:9" x14ac:dyDescent="0.35">
      <c r="A2565"/>
      <c r="E2565"/>
      <c r="F2565"/>
      <c r="G2565"/>
      <c r="I2565"/>
    </row>
    <row r="2566" spans="1:9" x14ac:dyDescent="0.35">
      <c r="A2566"/>
      <c r="E2566"/>
      <c r="F2566"/>
      <c r="G2566"/>
      <c r="I2566"/>
    </row>
    <row r="2567" spans="1:9" x14ac:dyDescent="0.35">
      <c r="A2567"/>
      <c r="E2567"/>
      <c r="F2567"/>
      <c r="G2567"/>
      <c r="I2567"/>
    </row>
    <row r="2568" spans="1:9" x14ac:dyDescent="0.35">
      <c r="A2568"/>
      <c r="E2568"/>
      <c r="F2568"/>
      <c r="G2568"/>
      <c r="I2568"/>
    </row>
    <row r="2569" spans="1:9" x14ac:dyDescent="0.35">
      <c r="A2569"/>
      <c r="E2569"/>
      <c r="F2569"/>
      <c r="G2569"/>
      <c r="I2569"/>
    </row>
    <row r="2570" spans="1:9" x14ac:dyDescent="0.35">
      <c r="A2570"/>
      <c r="E2570"/>
      <c r="F2570"/>
      <c r="G2570"/>
      <c r="I2570"/>
    </row>
    <row r="2571" spans="1:9" x14ac:dyDescent="0.35">
      <c r="A2571"/>
      <c r="E2571"/>
      <c r="F2571"/>
      <c r="G2571"/>
      <c r="I2571"/>
    </row>
    <row r="2572" spans="1:9" x14ac:dyDescent="0.35">
      <c r="A2572"/>
      <c r="E2572"/>
      <c r="F2572"/>
      <c r="G2572"/>
      <c r="I2572"/>
    </row>
    <row r="2573" spans="1:9" x14ac:dyDescent="0.35">
      <c r="A2573"/>
      <c r="E2573"/>
      <c r="F2573"/>
      <c r="G2573"/>
      <c r="I2573"/>
    </row>
    <row r="2574" spans="1:9" x14ac:dyDescent="0.35">
      <c r="A2574"/>
      <c r="E2574"/>
      <c r="F2574"/>
      <c r="G2574"/>
      <c r="I2574"/>
    </row>
    <row r="2575" spans="1:9" x14ac:dyDescent="0.35">
      <c r="A2575"/>
      <c r="E2575"/>
      <c r="F2575"/>
      <c r="G2575"/>
      <c r="I2575"/>
    </row>
    <row r="2576" spans="1:9" x14ac:dyDescent="0.35">
      <c r="A2576"/>
      <c r="E2576"/>
      <c r="F2576"/>
      <c r="G2576"/>
      <c r="I2576"/>
    </row>
    <row r="2577" spans="1:9" x14ac:dyDescent="0.35">
      <c r="A2577"/>
      <c r="E2577"/>
      <c r="F2577"/>
      <c r="G2577"/>
      <c r="I2577"/>
    </row>
    <row r="2578" spans="1:9" x14ac:dyDescent="0.35">
      <c r="A2578"/>
      <c r="E2578"/>
      <c r="F2578"/>
      <c r="G2578"/>
      <c r="I2578"/>
    </row>
    <row r="2579" spans="1:9" x14ac:dyDescent="0.35">
      <c r="A2579"/>
      <c r="E2579"/>
      <c r="F2579"/>
      <c r="G2579"/>
      <c r="I2579"/>
    </row>
    <row r="2580" spans="1:9" x14ac:dyDescent="0.35">
      <c r="A2580"/>
      <c r="E2580"/>
      <c r="F2580"/>
      <c r="G2580"/>
      <c r="I2580"/>
    </row>
    <row r="2581" spans="1:9" x14ac:dyDescent="0.35">
      <c r="A2581"/>
      <c r="E2581"/>
      <c r="F2581"/>
      <c r="G2581"/>
      <c r="I2581"/>
    </row>
    <row r="2582" spans="1:9" x14ac:dyDescent="0.35">
      <c r="A2582"/>
      <c r="E2582"/>
      <c r="F2582"/>
      <c r="G2582"/>
      <c r="I2582"/>
    </row>
    <row r="2583" spans="1:9" x14ac:dyDescent="0.35">
      <c r="A2583"/>
      <c r="E2583"/>
      <c r="F2583"/>
      <c r="G2583"/>
      <c r="I2583"/>
    </row>
    <row r="2584" spans="1:9" x14ac:dyDescent="0.35">
      <c r="A2584"/>
      <c r="E2584"/>
      <c r="F2584"/>
      <c r="G2584"/>
      <c r="I2584"/>
    </row>
    <row r="2585" spans="1:9" x14ac:dyDescent="0.35">
      <c r="A2585"/>
      <c r="E2585"/>
      <c r="F2585"/>
      <c r="G2585"/>
      <c r="I2585"/>
    </row>
    <row r="2586" spans="1:9" x14ac:dyDescent="0.35">
      <c r="A2586"/>
      <c r="E2586"/>
      <c r="F2586"/>
      <c r="G2586"/>
      <c r="I2586"/>
    </row>
    <row r="2587" spans="1:9" x14ac:dyDescent="0.35">
      <c r="A2587"/>
      <c r="E2587"/>
      <c r="F2587"/>
      <c r="G2587"/>
      <c r="I2587"/>
    </row>
    <row r="2588" spans="1:9" x14ac:dyDescent="0.35">
      <c r="A2588"/>
      <c r="E2588"/>
      <c r="F2588"/>
      <c r="G2588"/>
      <c r="I2588"/>
    </row>
    <row r="2589" spans="1:9" x14ac:dyDescent="0.35">
      <c r="A2589"/>
      <c r="E2589"/>
      <c r="F2589"/>
      <c r="G2589"/>
      <c r="I2589"/>
    </row>
    <row r="2590" spans="1:9" x14ac:dyDescent="0.35">
      <c r="A2590"/>
      <c r="E2590"/>
      <c r="F2590"/>
      <c r="G2590"/>
      <c r="I2590"/>
    </row>
    <row r="2591" spans="1:9" x14ac:dyDescent="0.35">
      <c r="A2591"/>
      <c r="E2591"/>
      <c r="F2591"/>
      <c r="G2591"/>
      <c r="I2591"/>
    </row>
    <row r="2592" spans="1:9" x14ac:dyDescent="0.35">
      <c r="A2592"/>
      <c r="E2592"/>
      <c r="F2592"/>
      <c r="G2592"/>
      <c r="I2592"/>
    </row>
    <row r="2593" spans="1:9" x14ac:dyDescent="0.35">
      <c r="A2593"/>
      <c r="E2593"/>
      <c r="F2593"/>
      <c r="G2593"/>
      <c r="I2593"/>
    </row>
    <row r="2594" spans="1:9" x14ac:dyDescent="0.35">
      <c r="A2594"/>
      <c r="E2594"/>
      <c r="F2594"/>
      <c r="G2594"/>
      <c r="I2594"/>
    </row>
    <row r="2595" spans="1:9" x14ac:dyDescent="0.35">
      <c r="A2595"/>
      <c r="E2595"/>
      <c r="F2595"/>
      <c r="G2595"/>
      <c r="I2595"/>
    </row>
    <row r="2596" spans="1:9" x14ac:dyDescent="0.35">
      <c r="A2596"/>
      <c r="E2596"/>
      <c r="F2596"/>
      <c r="G2596"/>
      <c r="I2596"/>
    </row>
    <row r="2597" spans="1:9" x14ac:dyDescent="0.35">
      <c r="A2597"/>
      <c r="E2597"/>
      <c r="F2597"/>
      <c r="G2597"/>
      <c r="I2597"/>
    </row>
    <row r="2598" spans="1:9" x14ac:dyDescent="0.35">
      <c r="A2598"/>
      <c r="E2598"/>
      <c r="F2598"/>
      <c r="G2598"/>
      <c r="I2598"/>
    </row>
    <row r="2599" spans="1:9" x14ac:dyDescent="0.35">
      <c r="A2599"/>
      <c r="E2599"/>
      <c r="F2599"/>
      <c r="G2599"/>
      <c r="I2599"/>
    </row>
    <row r="2600" spans="1:9" x14ac:dyDescent="0.35">
      <c r="A2600"/>
      <c r="E2600"/>
      <c r="F2600"/>
      <c r="G2600"/>
      <c r="I2600"/>
    </row>
    <row r="2601" spans="1:9" x14ac:dyDescent="0.35">
      <c r="A2601"/>
      <c r="E2601"/>
      <c r="F2601"/>
      <c r="G2601"/>
      <c r="I2601"/>
    </row>
    <row r="2602" spans="1:9" x14ac:dyDescent="0.35">
      <c r="A2602"/>
      <c r="E2602"/>
      <c r="F2602"/>
      <c r="G2602"/>
      <c r="I2602"/>
    </row>
    <row r="2603" spans="1:9" x14ac:dyDescent="0.35">
      <c r="A2603"/>
      <c r="E2603"/>
      <c r="F2603"/>
      <c r="G2603"/>
      <c r="I2603"/>
    </row>
    <row r="2604" spans="1:9" x14ac:dyDescent="0.35">
      <c r="A2604"/>
      <c r="E2604"/>
      <c r="F2604"/>
      <c r="G2604"/>
      <c r="I2604"/>
    </row>
    <row r="2605" spans="1:9" x14ac:dyDescent="0.35">
      <c r="A2605"/>
      <c r="E2605"/>
      <c r="F2605"/>
      <c r="G2605"/>
      <c r="I2605"/>
    </row>
    <row r="2606" spans="1:9" x14ac:dyDescent="0.35">
      <c r="A2606"/>
      <c r="E2606"/>
      <c r="F2606"/>
      <c r="G2606"/>
      <c r="I2606"/>
    </row>
    <row r="2607" spans="1:9" x14ac:dyDescent="0.35">
      <c r="A2607"/>
      <c r="E2607"/>
      <c r="F2607"/>
      <c r="G2607"/>
      <c r="I2607"/>
    </row>
    <row r="2608" spans="1:9" x14ac:dyDescent="0.35">
      <c r="A2608"/>
      <c r="E2608"/>
      <c r="F2608"/>
      <c r="G2608"/>
      <c r="I2608"/>
    </row>
    <row r="2609" spans="1:9" x14ac:dyDescent="0.35">
      <c r="A2609"/>
      <c r="E2609"/>
      <c r="F2609"/>
      <c r="G2609"/>
      <c r="I2609"/>
    </row>
    <row r="2610" spans="1:9" x14ac:dyDescent="0.35">
      <c r="A2610"/>
      <c r="E2610"/>
      <c r="F2610"/>
      <c r="G2610"/>
      <c r="I2610"/>
    </row>
    <row r="2611" spans="1:9" x14ac:dyDescent="0.35">
      <c r="A2611"/>
      <c r="E2611"/>
      <c r="F2611"/>
      <c r="G2611"/>
      <c r="I2611"/>
    </row>
    <row r="2612" spans="1:9" x14ac:dyDescent="0.35">
      <c r="A2612"/>
      <c r="E2612"/>
      <c r="F2612"/>
      <c r="G2612"/>
      <c r="I2612"/>
    </row>
    <row r="2613" spans="1:9" x14ac:dyDescent="0.35">
      <c r="A2613"/>
      <c r="E2613"/>
      <c r="F2613"/>
      <c r="G2613"/>
      <c r="I2613"/>
    </row>
    <row r="2614" spans="1:9" x14ac:dyDescent="0.35">
      <c r="A2614"/>
      <c r="E2614"/>
      <c r="F2614"/>
      <c r="G2614"/>
      <c r="I2614"/>
    </row>
    <row r="2615" spans="1:9" x14ac:dyDescent="0.35">
      <c r="A2615"/>
      <c r="E2615"/>
      <c r="F2615"/>
      <c r="G2615"/>
      <c r="I2615"/>
    </row>
    <row r="2616" spans="1:9" x14ac:dyDescent="0.35">
      <c r="A2616"/>
      <c r="E2616"/>
      <c r="F2616"/>
      <c r="G2616"/>
      <c r="I2616"/>
    </row>
    <row r="2617" spans="1:9" x14ac:dyDescent="0.35">
      <c r="A2617"/>
      <c r="E2617"/>
      <c r="F2617"/>
      <c r="G2617"/>
      <c r="I2617"/>
    </row>
    <row r="2618" spans="1:9" x14ac:dyDescent="0.35">
      <c r="A2618"/>
      <c r="E2618"/>
      <c r="F2618"/>
      <c r="G2618"/>
      <c r="I2618"/>
    </row>
    <row r="2619" spans="1:9" x14ac:dyDescent="0.35">
      <c r="A2619"/>
      <c r="E2619"/>
      <c r="F2619"/>
      <c r="G2619"/>
      <c r="I2619"/>
    </row>
    <row r="2620" spans="1:9" x14ac:dyDescent="0.35">
      <c r="A2620"/>
      <c r="E2620"/>
      <c r="F2620"/>
      <c r="G2620"/>
      <c r="I2620"/>
    </row>
    <row r="2621" spans="1:9" x14ac:dyDescent="0.35">
      <c r="A2621"/>
      <c r="E2621"/>
      <c r="F2621"/>
      <c r="G2621"/>
      <c r="I2621"/>
    </row>
    <row r="2622" spans="1:9" x14ac:dyDescent="0.35">
      <c r="A2622"/>
      <c r="E2622"/>
      <c r="F2622"/>
      <c r="G2622"/>
      <c r="I2622"/>
    </row>
    <row r="2623" spans="1:9" x14ac:dyDescent="0.35">
      <c r="A2623"/>
      <c r="E2623"/>
      <c r="F2623"/>
      <c r="G2623"/>
      <c r="I2623"/>
    </row>
    <row r="2624" spans="1:9" x14ac:dyDescent="0.35">
      <c r="A2624"/>
      <c r="E2624"/>
      <c r="F2624"/>
      <c r="G2624"/>
      <c r="I2624"/>
    </row>
    <row r="2625" spans="1:9" x14ac:dyDescent="0.35">
      <c r="A2625"/>
      <c r="E2625"/>
      <c r="F2625"/>
      <c r="G2625"/>
      <c r="I2625"/>
    </row>
    <row r="2626" spans="1:9" x14ac:dyDescent="0.35">
      <c r="A2626"/>
      <c r="E2626"/>
      <c r="F2626"/>
      <c r="G2626"/>
      <c r="I2626"/>
    </row>
    <row r="2627" spans="1:9" x14ac:dyDescent="0.35">
      <c r="A2627"/>
      <c r="E2627"/>
      <c r="F2627"/>
      <c r="G2627"/>
      <c r="I2627"/>
    </row>
    <row r="2628" spans="1:9" x14ac:dyDescent="0.35">
      <c r="A2628"/>
      <c r="E2628"/>
      <c r="F2628"/>
      <c r="G2628"/>
      <c r="I2628"/>
    </row>
    <row r="2629" spans="1:9" x14ac:dyDescent="0.35">
      <c r="A2629"/>
      <c r="E2629"/>
      <c r="F2629"/>
      <c r="G2629"/>
      <c r="I2629"/>
    </row>
    <row r="2630" spans="1:9" x14ac:dyDescent="0.35">
      <c r="A2630"/>
      <c r="E2630"/>
      <c r="F2630"/>
      <c r="G2630"/>
      <c r="I2630"/>
    </row>
    <row r="2631" spans="1:9" x14ac:dyDescent="0.35">
      <c r="A2631"/>
      <c r="E2631"/>
      <c r="F2631"/>
      <c r="G2631"/>
      <c r="I2631"/>
    </row>
    <row r="2632" spans="1:9" x14ac:dyDescent="0.35">
      <c r="A2632"/>
      <c r="E2632"/>
      <c r="F2632"/>
      <c r="G2632"/>
      <c r="I2632"/>
    </row>
    <row r="2633" spans="1:9" x14ac:dyDescent="0.35">
      <c r="A2633"/>
      <c r="E2633"/>
      <c r="F2633"/>
      <c r="G2633"/>
      <c r="I2633"/>
    </row>
    <row r="2634" spans="1:9" x14ac:dyDescent="0.35">
      <c r="A2634"/>
      <c r="E2634"/>
      <c r="F2634"/>
      <c r="G2634"/>
      <c r="I2634"/>
    </row>
    <row r="2635" spans="1:9" x14ac:dyDescent="0.35">
      <c r="A2635"/>
      <c r="E2635"/>
      <c r="F2635"/>
      <c r="G2635"/>
      <c r="I2635"/>
    </row>
    <row r="2636" spans="1:9" x14ac:dyDescent="0.35">
      <c r="A2636"/>
      <c r="E2636"/>
      <c r="F2636"/>
      <c r="G2636"/>
      <c r="I2636"/>
    </row>
    <row r="2637" spans="1:9" x14ac:dyDescent="0.35">
      <c r="A2637"/>
      <c r="E2637"/>
      <c r="F2637"/>
      <c r="G2637"/>
      <c r="I2637"/>
    </row>
    <row r="2638" spans="1:9" x14ac:dyDescent="0.35">
      <c r="A2638"/>
      <c r="E2638"/>
      <c r="F2638"/>
      <c r="G2638"/>
      <c r="I2638"/>
    </row>
    <row r="2639" spans="1:9" x14ac:dyDescent="0.35">
      <c r="A2639"/>
      <c r="E2639"/>
      <c r="F2639"/>
      <c r="G2639"/>
      <c r="I2639"/>
    </row>
    <row r="2640" spans="1:9" x14ac:dyDescent="0.35">
      <c r="A2640"/>
      <c r="E2640"/>
      <c r="F2640"/>
      <c r="G2640"/>
      <c r="I2640"/>
    </row>
    <row r="2641" spans="1:9" x14ac:dyDescent="0.35">
      <c r="A2641"/>
      <c r="E2641"/>
      <c r="F2641"/>
      <c r="G2641"/>
      <c r="I2641"/>
    </row>
    <row r="2642" spans="1:9" x14ac:dyDescent="0.35">
      <c r="A2642"/>
      <c r="E2642"/>
      <c r="F2642"/>
      <c r="G2642"/>
      <c r="I2642"/>
    </row>
    <row r="2643" spans="1:9" x14ac:dyDescent="0.35">
      <c r="A2643"/>
      <c r="E2643"/>
      <c r="F2643"/>
      <c r="G2643"/>
      <c r="I2643"/>
    </row>
    <row r="2644" spans="1:9" x14ac:dyDescent="0.35">
      <c r="A2644"/>
      <c r="E2644"/>
      <c r="F2644"/>
      <c r="G2644"/>
      <c r="I2644"/>
    </row>
    <row r="2645" spans="1:9" x14ac:dyDescent="0.35">
      <c r="A2645"/>
      <c r="E2645"/>
      <c r="F2645"/>
      <c r="G2645"/>
      <c r="I2645"/>
    </row>
    <row r="2646" spans="1:9" x14ac:dyDescent="0.35">
      <c r="A2646"/>
      <c r="E2646"/>
      <c r="F2646"/>
      <c r="G2646"/>
      <c r="I2646"/>
    </row>
    <row r="2647" spans="1:9" x14ac:dyDescent="0.35">
      <c r="A2647"/>
      <c r="E2647"/>
      <c r="F2647"/>
      <c r="G2647"/>
      <c r="I2647"/>
    </row>
    <row r="2648" spans="1:9" x14ac:dyDescent="0.35">
      <c r="A2648"/>
      <c r="E2648"/>
      <c r="F2648"/>
      <c r="G2648"/>
      <c r="I2648"/>
    </row>
    <row r="2649" spans="1:9" x14ac:dyDescent="0.35">
      <c r="A2649"/>
      <c r="E2649"/>
      <c r="F2649"/>
      <c r="G2649"/>
      <c r="I2649"/>
    </row>
    <row r="2650" spans="1:9" x14ac:dyDescent="0.35">
      <c r="A2650"/>
      <c r="E2650"/>
      <c r="F2650"/>
      <c r="G2650"/>
      <c r="I2650"/>
    </row>
    <row r="2651" spans="1:9" x14ac:dyDescent="0.35">
      <c r="A2651"/>
      <c r="E2651"/>
      <c r="F2651"/>
      <c r="G2651"/>
      <c r="I2651"/>
    </row>
    <row r="2652" spans="1:9" x14ac:dyDescent="0.35">
      <c r="A2652"/>
      <c r="E2652"/>
      <c r="F2652"/>
      <c r="G2652"/>
      <c r="I2652"/>
    </row>
    <row r="2653" spans="1:9" x14ac:dyDescent="0.35">
      <c r="A2653"/>
      <c r="E2653"/>
      <c r="F2653"/>
      <c r="G2653"/>
      <c r="I2653"/>
    </row>
    <row r="2654" spans="1:9" x14ac:dyDescent="0.35">
      <c r="A2654"/>
      <c r="E2654"/>
      <c r="F2654"/>
      <c r="G2654"/>
      <c r="I2654"/>
    </row>
    <row r="2655" spans="1:9" x14ac:dyDescent="0.35">
      <c r="A2655"/>
      <c r="E2655"/>
      <c r="F2655"/>
      <c r="G2655"/>
      <c r="I2655"/>
    </row>
    <row r="2656" spans="1:9" x14ac:dyDescent="0.35">
      <c r="A2656"/>
      <c r="E2656"/>
      <c r="F2656"/>
      <c r="G2656"/>
      <c r="I2656"/>
    </row>
    <row r="2657" spans="1:9" x14ac:dyDescent="0.35">
      <c r="A2657"/>
      <c r="E2657"/>
      <c r="F2657"/>
      <c r="G2657"/>
      <c r="I2657"/>
    </row>
    <row r="2658" spans="1:9" x14ac:dyDescent="0.35">
      <c r="A2658"/>
      <c r="E2658"/>
      <c r="F2658"/>
      <c r="G2658"/>
      <c r="I2658"/>
    </row>
    <row r="2659" spans="1:9" x14ac:dyDescent="0.35">
      <c r="A2659"/>
      <c r="E2659"/>
      <c r="F2659"/>
      <c r="G2659"/>
      <c r="I2659"/>
    </row>
    <row r="2660" spans="1:9" x14ac:dyDescent="0.35">
      <c r="A2660"/>
      <c r="E2660"/>
      <c r="F2660"/>
      <c r="G2660"/>
      <c r="I2660"/>
    </row>
    <row r="2661" spans="1:9" x14ac:dyDescent="0.35">
      <c r="A2661"/>
      <c r="E2661"/>
      <c r="F2661"/>
      <c r="G2661"/>
      <c r="I2661"/>
    </row>
    <row r="2662" spans="1:9" x14ac:dyDescent="0.35">
      <c r="A2662"/>
      <c r="E2662"/>
      <c r="F2662"/>
      <c r="G2662"/>
      <c r="I2662"/>
    </row>
    <row r="2663" spans="1:9" x14ac:dyDescent="0.35">
      <c r="A2663"/>
      <c r="E2663"/>
      <c r="F2663"/>
      <c r="G2663"/>
      <c r="I2663"/>
    </row>
    <row r="2664" spans="1:9" x14ac:dyDescent="0.35">
      <c r="A2664"/>
      <c r="E2664"/>
      <c r="F2664"/>
      <c r="G2664"/>
      <c r="I2664"/>
    </row>
    <row r="2665" spans="1:9" x14ac:dyDescent="0.35">
      <c r="A2665"/>
      <c r="E2665"/>
      <c r="F2665"/>
      <c r="G2665"/>
      <c r="I2665"/>
    </row>
    <row r="2666" spans="1:9" x14ac:dyDescent="0.35">
      <c r="A2666"/>
      <c r="E2666"/>
      <c r="F2666"/>
      <c r="G2666"/>
      <c r="I2666"/>
    </row>
    <row r="2667" spans="1:9" x14ac:dyDescent="0.35">
      <c r="A2667"/>
      <c r="E2667"/>
      <c r="F2667"/>
      <c r="G2667"/>
      <c r="I2667"/>
    </row>
    <row r="2668" spans="1:9" x14ac:dyDescent="0.35">
      <c r="A2668"/>
      <c r="E2668"/>
      <c r="F2668"/>
      <c r="G2668"/>
      <c r="I2668"/>
    </row>
    <row r="2669" spans="1:9" x14ac:dyDescent="0.35">
      <c r="A2669"/>
      <c r="E2669"/>
      <c r="F2669"/>
      <c r="G2669"/>
      <c r="I2669"/>
    </row>
    <row r="2670" spans="1:9" x14ac:dyDescent="0.35">
      <c r="A2670"/>
      <c r="E2670"/>
      <c r="F2670"/>
      <c r="G2670"/>
      <c r="I2670"/>
    </row>
    <row r="2671" spans="1:9" x14ac:dyDescent="0.35">
      <c r="A2671"/>
      <c r="E2671"/>
      <c r="F2671"/>
      <c r="G2671"/>
      <c r="I2671"/>
    </row>
    <row r="2672" spans="1:9" x14ac:dyDescent="0.35">
      <c r="A2672"/>
      <c r="E2672"/>
      <c r="F2672"/>
      <c r="G2672"/>
      <c r="I2672"/>
    </row>
    <row r="2673" spans="1:9" x14ac:dyDescent="0.35">
      <c r="A2673"/>
      <c r="E2673"/>
      <c r="F2673"/>
      <c r="G2673"/>
      <c r="I2673"/>
    </row>
    <row r="2674" spans="1:9" x14ac:dyDescent="0.35">
      <c r="A2674"/>
      <c r="E2674"/>
      <c r="F2674"/>
      <c r="G2674"/>
      <c r="I2674"/>
    </row>
    <row r="2675" spans="1:9" x14ac:dyDescent="0.35">
      <c r="A2675"/>
      <c r="E2675"/>
      <c r="F2675"/>
      <c r="G2675"/>
      <c r="I2675"/>
    </row>
    <row r="2676" spans="1:9" x14ac:dyDescent="0.35">
      <c r="A2676"/>
      <c r="E2676"/>
      <c r="F2676"/>
      <c r="G2676"/>
      <c r="I2676"/>
    </row>
    <row r="2677" spans="1:9" x14ac:dyDescent="0.35">
      <c r="A2677"/>
      <c r="E2677"/>
      <c r="F2677"/>
      <c r="G2677"/>
      <c r="I2677"/>
    </row>
    <row r="2678" spans="1:9" x14ac:dyDescent="0.35">
      <c r="A2678"/>
      <c r="E2678"/>
      <c r="F2678"/>
      <c r="G2678"/>
      <c r="I2678"/>
    </row>
    <row r="2679" spans="1:9" x14ac:dyDescent="0.35">
      <c r="A2679"/>
      <c r="E2679"/>
      <c r="F2679"/>
      <c r="G2679"/>
      <c r="I2679"/>
    </row>
    <row r="2680" spans="1:9" x14ac:dyDescent="0.35">
      <c r="A2680"/>
      <c r="E2680"/>
      <c r="F2680"/>
      <c r="G2680"/>
      <c r="I2680"/>
    </row>
    <row r="2681" spans="1:9" x14ac:dyDescent="0.35">
      <c r="A2681"/>
      <c r="E2681"/>
      <c r="F2681"/>
      <c r="G2681"/>
      <c r="I2681"/>
    </row>
    <row r="2682" spans="1:9" x14ac:dyDescent="0.35">
      <c r="A2682"/>
      <c r="E2682"/>
      <c r="F2682"/>
      <c r="G2682"/>
      <c r="I2682"/>
    </row>
    <row r="2683" spans="1:9" x14ac:dyDescent="0.35">
      <c r="A2683"/>
      <c r="E2683"/>
      <c r="F2683"/>
      <c r="G2683"/>
      <c r="I2683"/>
    </row>
    <row r="2684" spans="1:9" x14ac:dyDescent="0.35">
      <c r="A2684"/>
      <c r="E2684"/>
      <c r="F2684"/>
      <c r="G2684"/>
      <c r="I2684"/>
    </row>
    <row r="2685" spans="1:9" x14ac:dyDescent="0.35">
      <c r="A2685"/>
      <c r="E2685"/>
      <c r="F2685"/>
      <c r="G2685"/>
      <c r="I2685"/>
    </row>
    <row r="2686" spans="1:9" x14ac:dyDescent="0.35">
      <c r="A2686"/>
      <c r="E2686"/>
      <c r="F2686"/>
      <c r="G2686"/>
      <c r="I2686"/>
    </row>
    <row r="2687" spans="1:9" x14ac:dyDescent="0.35">
      <c r="A2687"/>
      <c r="E2687"/>
      <c r="F2687"/>
      <c r="G2687"/>
      <c r="I2687"/>
    </row>
    <row r="2688" spans="1:9" x14ac:dyDescent="0.35">
      <c r="A2688"/>
      <c r="E2688"/>
      <c r="F2688"/>
      <c r="G2688"/>
      <c r="I2688"/>
    </row>
    <row r="2689" spans="1:9" x14ac:dyDescent="0.35">
      <c r="A2689"/>
      <c r="E2689"/>
      <c r="F2689"/>
      <c r="G2689"/>
      <c r="I2689"/>
    </row>
    <row r="2690" spans="1:9" x14ac:dyDescent="0.35">
      <c r="A2690"/>
      <c r="E2690"/>
      <c r="F2690"/>
      <c r="G2690"/>
      <c r="I2690"/>
    </row>
    <row r="2691" spans="1:9" x14ac:dyDescent="0.35">
      <c r="A2691"/>
      <c r="E2691"/>
      <c r="F2691"/>
      <c r="G2691"/>
      <c r="I2691"/>
    </row>
    <row r="2692" spans="1:9" x14ac:dyDescent="0.35">
      <c r="A2692"/>
      <c r="E2692"/>
      <c r="F2692"/>
      <c r="G2692"/>
      <c r="I2692"/>
    </row>
    <row r="2693" spans="1:9" x14ac:dyDescent="0.35">
      <c r="A2693"/>
      <c r="E2693"/>
      <c r="F2693"/>
      <c r="G2693"/>
      <c r="I2693"/>
    </row>
    <row r="2694" spans="1:9" x14ac:dyDescent="0.35">
      <c r="A2694"/>
      <c r="E2694"/>
      <c r="F2694"/>
      <c r="G2694"/>
      <c r="I2694"/>
    </row>
    <row r="2695" spans="1:9" x14ac:dyDescent="0.35">
      <c r="A2695"/>
      <c r="E2695"/>
      <c r="F2695"/>
      <c r="G2695"/>
      <c r="I2695"/>
    </row>
    <row r="2696" spans="1:9" x14ac:dyDescent="0.35">
      <c r="A2696"/>
      <c r="E2696"/>
      <c r="F2696"/>
      <c r="G2696"/>
      <c r="I2696"/>
    </row>
    <row r="2697" spans="1:9" x14ac:dyDescent="0.35">
      <c r="A2697"/>
      <c r="E2697"/>
      <c r="F2697"/>
      <c r="G2697"/>
      <c r="I2697"/>
    </row>
    <row r="2698" spans="1:9" x14ac:dyDescent="0.35">
      <c r="A2698"/>
      <c r="E2698"/>
      <c r="F2698"/>
      <c r="G2698"/>
      <c r="I2698"/>
    </row>
    <row r="2699" spans="1:9" x14ac:dyDescent="0.35">
      <c r="A2699"/>
      <c r="E2699"/>
      <c r="F2699"/>
      <c r="G2699"/>
      <c r="I2699"/>
    </row>
    <row r="2700" spans="1:9" x14ac:dyDescent="0.35">
      <c r="A2700"/>
      <c r="E2700"/>
      <c r="F2700"/>
      <c r="G2700"/>
      <c r="I2700"/>
    </row>
    <row r="2701" spans="1:9" x14ac:dyDescent="0.35">
      <c r="A2701"/>
      <c r="E2701"/>
      <c r="F2701"/>
      <c r="G2701"/>
      <c r="I2701"/>
    </row>
    <row r="2702" spans="1:9" x14ac:dyDescent="0.35">
      <c r="A2702"/>
      <c r="E2702"/>
      <c r="F2702"/>
      <c r="G2702"/>
      <c r="I2702"/>
    </row>
    <row r="2703" spans="1:9" x14ac:dyDescent="0.35">
      <c r="A2703"/>
      <c r="E2703"/>
      <c r="F2703"/>
      <c r="G2703"/>
      <c r="I2703"/>
    </row>
    <row r="2704" spans="1:9" x14ac:dyDescent="0.35">
      <c r="A2704"/>
      <c r="E2704"/>
      <c r="F2704"/>
      <c r="G2704"/>
      <c r="I2704"/>
    </row>
    <row r="2705" spans="1:9" x14ac:dyDescent="0.35">
      <c r="A2705"/>
      <c r="E2705"/>
      <c r="F2705"/>
      <c r="G2705"/>
      <c r="I2705"/>
    </row>
    <row r="2706" spans="1:9" x14ac:dyDescent="0.35">
      <c r="A2706"/>
      <c r="E2706"/>
      <c r="F2706"/>
      <c r="G2706"/>
      <c r="I2706"/>
    </row>
    <row r="2707" spans="1:9" x14ac:dyDescent="0.35">
      <c r="A2707"/>
      <c r="E2707"/>
      <c r="F2707"/>
      <c r="G2707"/>
      <c r="I2707"/>
    </row>
    <row r="2708" spans="1:9" x14ac:dyDescent="0.35">
      <c r="A2708"/>
      <c r="E2708"/>
      <c r="F2708"/>
      <c r="G2708"/>
      <c r="I2708"/>
    </row>
    <row r="2709" spans="1:9" x14ac:dyDescent="0.35">
      <c r="A2709"/>
      <c r="E2709"/>
      <c r="F2709"/>
      <c r="G2709"/>
      <c r="I2709"/>
    </row>
    <row r="2710" spans="1:9" x14ac:dyDescent="0.35">
      <c r="A2710"/>
      <c r="E2710"/>
      <c r="F2710"/>
      <c r="G2710"/>
      <c r="I2710"/>
    </row>
    <row r="2711" spans="1:9" x14ac:dyDescent="0.35">
      <c r="A2711"/>
      <c r="E2711"/>
      <c r="F2711"/>
      <c r="G2711"/>
      <c r="I2711"/>
    </row>
    <row r="2712" spans="1:9" x14ac:dyDescent="0.35">
      <c r="A2712"/>
      <c r="E2712"/>
      <c r="F2712"/>
      <c r="G2712"/>
      <c r="I2712"/>
    </row>
    <row r="2713" spans="1:9" x14ac:dyDescent="0.35">
      <c r="A2713"/>
      <c r="E2713"/>
      <c r="F2713"/>
      <c r="G2713"/>
      <c r="I2713"/>
    </row>
    <row r="2714" spans="1:9" x14ac:dyDescent="0.35">
      <c r="A2714"/>
      <c r="E2714"/>
      <c r="F2714"/>
      <c r="G2714"/>
      <c r="I2714"/>
    </row>
    <row r="2715" spans="1:9" x14ac:dyDescent="0.35">
      <c r="A2715"/>
      <c r="E2715"/>
      <c r="F2715"/>
      <c r="G2715"/>
      <c r="I2715"/>
    </row>
    <row r="2716" spans="1:9" x14ac:dyDescent="0.35">
      <c r="A2716"/>
      <c r="E2716"/>
      <c r="F2716"/>
      <c r="G2716"/>
      <c r="I2716"/>
    </row>
    <row r="2717" spans="1:9" x14ac:dyDescent="0.35">
      <c r="A2717"/>
      <c r="E2717"/>
      <c r="F2717"/>
      <c r="G2717"/>
      <c r="I2717"/>
    </row>
    <row r="2718" spans="1:9" x14ac:dyDescent="0.35">
      <c r="A2718"/>
      <c r="E2718"/>
      <c r="F2718"/>
      <c r="G2718"/>
      <c r="I2718"/>
    </row>
    <row r="2719" spans="1:9" x14ac:dyDescent="0.35">
      <c r="A2719"/>
      <c r="E2719"/>
      <c r="F2719"/>
      <c r="G2719"/>
      <c r="I2719"/>
    </row>
    <row r="2720" spans="1:9" x14ac:dyDescent="0.35">
      <c r="A2720"/>
      <c r="E2720"/>
      <c r="F2720"/>
      <c r="G2720"/>
      <c r="I2720"/>
    </row>
    <row r="2721" spans="1:9" x14ac:dyDescent="0.35">
      <c r="A2721"/>
      <c r="E2721"/>
      <c r="F2721"/>
      <c r="G2721"/>
      <c r="I2721"/>
    </row>
    <row r="2722" spans="1:9" x14ac:dyDescent="0.35">
      <c r="A2722"/>
      <c r="E2722"/>
      <c r="F2722"/>
      <c r="G2722"/>
      <c r="I2722"/>
    </row>
    <row r="2723" spans="1:9" x14ac:dyDescent="0.35">
      <c r="A2723"/>
      <c r="E2723"/>
      <c r="F2723"/>
      <c r="G2723"/>
      <c r="I2723"/>
    </row>
    <row r="2724" spans="1:9" x14ac:dyDescent="0.35">
      <c r="A2724"/>
      <c r="E2724"/>
      <c r="F2724"/>
      <c r="G2724"/>
      <c r="I2724"/>
    </row>
    <row r="2725" spans="1:9" x14ac:dyDescent="0.35">
      <c r="A2725"/>
      <c r="E2725"/>
      <c r="F2725"/>
      <c r="G2725"/>
      <c r="I2725"/>
    </row>
    <row r="2726" spans="1:9" x14ac:dyDescent="0.35">
      <c r="A2726"/>
      <c r="E2726"/>
      <c r="F2726"/>
      <c r="G2726"/>
      <c r="I2726"/>
    </row>
    <row r="2727" spans="1:9" x14ac:dyDescent="0.35">
      <c r="A2727"/>
      <c r="E2727"/>
      <c r="F2727"/>
      <c r="G2727"/>
      <c r="I2727"/>
    </row>
    <row r="2728" spans="1:9" x14ac:dyDescent="0.35">
      <c r="A2728"/>
      <c r="E2728"/>
      <c r="F2728"/>
      <c r="G2728"/>
      <c r="I2728"/>
    </row>
    <row r="2729" spans="1:9" x14ac:dyDescent="0.35">
      <c r="A2729"/>
      <c r="E2729"/>
      <c r="F2729"/>
      <c r="G2729"/>
      <c r="I2729"/>
    </row>
    <row r="2730" spans="1:9" x14ac:dyDescent="0.35">
      <c r="A2730"/>
      <c r="E2730"/>
      <c r="F2730"/>
      <c r="G2730"/>
      <c r="I2730"/>
    </row>
    <row r="2731" spans="1:9" x14ac:dyDescent="0.35">
      <c r="A2731"/>
      <c r="E2731"/>
      <c r="F2731"/>
      <c r="G2731"/>
      <c r="I2731"/>
    </row>
    <row r="2732" spans="1:9" x14ac:dyDescent="0.35">
      <c r="A2732"/>
      <c r="E2732"/>
      <c r="F2732"/>
      <c r="G2732"/>
      <c r="I2732"/>
    </row>
    <row r="2733" spans="1:9" x14ac:dyDescent="0.35">
      <c r="A2733"/>
      <c r="E2733"/>
      <c r="F2733"/>
      <c r="G2733"/>
      <c r="I2733"/>
    </row>
    <row r="2734" spans="1:9" x14ac:dyDescent="0.35">
      <c r="A2734"/>
      <c r="E2734"/>
      <c r="F2734"/>
      <c r="G2734"/>
      <c r="I2734"/>
    </row>
    <row r="2735" spans="1:9" x14ac:dyDescent="0.35">
      <c r="A2735"/>
      <c r="E2735"/>
      <c r="F2735"/>
      <c r="G2735"/>
      <c r="I2735"/>
    </row>
    <row r="2736" spans="1:9" x14ac:dyDescent="0.35">
      <c r="A2736"/>
      <c r="E2736"/>
      <c r="F2736"/>
      <c r="G2736"/>
      <c r="I2736"/>
    </row>
    <row r="2737" spans="1:9" x14ac:dyDescent="0.35">
      <c r="A2737"/>
      <c r="E2737"/>
      <c r="F2737"/>
      <c r="G2737"/>
      <c r="I2737"/>
    </row>
    <row r="2738" spans="1:9" x14ac:dyDescent="0.35">
      <c r="A2738"/>
      <c r="E2738"/>
      <c r="F2738"/>
      <c r="G2738"/>
      <c r="I2738"/>
    </row>
    <row r="2739" spans="1:9" x14ac:dyDescent="0.35">
      <c r="A2739"/>
      <c r="E2739"/>
      <c r="F2739"/>
      <c r="G2739"/>
      <c r="I2739"/>
    </row>
    <row r="2740" spans="1:9" x14ac:dyDescent="0.35">
      <c r="A2740"/>
      <c r="E2740"/>
      <c r="F2740"/>
      <c r="G2740"/>
      <c r="I2740"/>
    </row>
    <row r="2741" spans="1:9" x14ac:dyDescent="0.35">
      <c r="A2741"/>
      <c r="E2741"/>
      <c r="F2741"/>
      <c r="G2741"/>
      <c r="I2741"/>
    </row>
    <row r="2742" spans="1:9" x14ac:dyDescent="0.35">
      <c r="A2742"/>
      <c r="E2742"/>
      <c r="F2742"/>
      <c r="G2742"/>
      <c r="I2742"/>
    </row>
    <row r="2743" spans="1:9" x14ac:dyDescent="0.35">
      <c r="A2743"/>
      <c r="E2743"/>
      <c r="F2743"/>
      <c r="G2743"/>
      <c r="I2743"/>
    </row>
    <row r="2744" spans="1:9" x14ac:dyDescent="0.35">
      <c r="A2744"/>
      <c r="E2744"/>
      <c r="F2744"/>
      <c r="G2744"/>
      <c r="I2744"/>
    </row>
    <row r="2745" spans="1:9" x14ac:dyDescent="0.35">
      <c r="A2745"/>
      <c r="E2745"/>
      <c r="F2745"/>
      <c r="G2745"/>
      <c r="I2745"/>
    </row>
    <row r="2746" spans="1:9" x14ac:dyDescent="0.35">
      <c r="A2746"/>
      <c r="E2746"/>
      <c r="F2746"/>
      <c r="G2746"/>
      <c r="I2746"/>
    </row>
    <row r="2747" spans="1:9" x14ac:dyDescent="0.35">
      <c r="A2747"/>
      <c r="E2747"/>
      <c r="F2747"/>
      <c r="G2747"/>
      <c r="I2747"/>
    </row>
    <row r="2748" spans="1:9" x14ac:dyDescent="0.35">
      <c r="A2748"/>
      <c r="E2748"/>
      <c r="F2748"/>
      <c r="G2748"/>
      <c r="I2748"/>
    </row>
    <row r="2749" spans="1:9" x14ac:dyDescent="0.35">
      <c r="A2749"/>
      <c r="E2749"/>
      <c r="F2749"/>
      <c r="G2749"/>
      <c r="I2749"/>
    </row>
    <row r="2750" spans="1:9" x14ac:dyDescent="0.35">
      <c r="A2750"/>
      <c r="E2750"/>
      <c r="F2750"/>
      <c r="G2750"/>
      <c r="I2750"/>
    </row>
    <row r="2751" spans="1:9" x14ac:dyDescent="0.35">
      <c r="A2751"/>
      <c r="E2751"/>
      <c r="F2751"/>
      <c r="G2751"/>
      <c r="I2751"/>
    </row>
    <row r="2752" spans="1:9" x14ac:dyDescent="0.35">
      <c r="A2752"/>
      <c r="E2752"/>
      <c r="F2752"/>
      <c r="G2752"/>
      <c r="I2752"/>
    </row>
    <row r="2753" spans="1:9" x14ac:dyDescent="0.35">
      <c r="A2753"/>
      <c r="E2753"/>
      <c r="F2753"/>
      <c r="G2753"/>
      <c r="I2753"/>
    </row>
    <row r="2754" spans="1:9" x14ac:dyDescent="0.35">
      <c r="A2754"/>
      <c r="E2754"/>
      <c r="F2754"/>
      <c r="G2754"/>
      <c r="I2754"/>
    </row>
    <row r="2755" spans="1:9" x14ac:dyDescent="0.35">
      <c r="A2755"/>
      <c r="E2755"/>
      <c r="F2755"/>
      <c r="G2755"/>
      <c r="I2755"/>
    </row>
    <row r="2756" spans="1:9" x14ac:dyDescent="0.35">
      <c r="A2756"/>
      <c r="E2756"/>
      <c r="F2756"/>
      <c r="G2756"/>
      <c r="I2756"/>
    </row>
    <row r="2757" spans="1:9" x14ac:dyDescent="0.35">
      <c r="A2757"/>
      <c r="E2757"/>
      <c r="F2757"/>
      <c r="G2757"/>
      <c r="I2757"/>
    </row>
    <row r="2758" spans="1:9" x14ac:dyDescent="0.35">
      <c r="A2758"/>
      <c r="E2758"/>
      <c r="F2758"/>
      <c r="G2758"/>
      <c r="I2758"/>
    </row>
    <row r="2759" spans="1:9" x14ac:dyDescent="0.35">
      <c r="A2759"/>
      <c r="E2759"/>
      <c r="F2759"/>
      <c r="G2759"/>
      <c r="I2759"/>
    </row>
    <row r="2760" spans="1:9" x14ac:dyDescent="0.35">
      <c r="A2760"/>
      <c r="E2760"/>
      <c r="F2760"/>
      <c r="G2760"/>
      <c r="I2760"/>
    </row>
    <row r="2761" spans="1:9" x14ac:dyDescent="0.35">
      <c r="A2761"/>
      <c r="E2761"/>
      <c r="F2761"/>
      <c r="G2761"/>
      <c r="I2761"/>
    </row>
    <row r="2762" spans="1:9" x14ac:dyDescent="0.35">
      <c r="A2762"/>
      <c r="E2762"/>
      <c r="F2762"/>
      <c r="G2762"/>
      <c r="I2762"/>
    </row>
    <row r="2763" spans="1:9" x14ac:dyDescent="0.35">
      <c r="A2763"/>
      <c r="E2763"/>
      <c r="F2763"/>
      <c r="G2763"/>
      <c r="I2763"/>
    </row>
    <row r="2764" spans="1:9" x14ac:dyDescent="0.35">
      <c r="A2764"/>
      <c r="E2764"/>
      <c r="F2764"/>
      <c r="G2764"/>
      <c r="I2764"/>
    </row>
    <row r="2765" spans="1:9" x14ac:dyDescent="0.35">
      <c r="A2765"/>
      <c r="E2765"/>
      <c r="F2765"/>
      <c r="G2765"/>
      <c r="I2765"/>
    </row>
    <row r="2766" spans="1:9" x14ac:dyDescent="0.35">
      <c r="A2766"/>
      <c r="E2766"/>
      <c r="F2766"/>
      <c r="G2766"/>
      <c r="I2766"/>
    </row>
    <row r="2767" spans="1:9" x14ac:dyDescent="0.35">
      <c r="A2767"/>
      <c r="E2767"/>
      <c r="F2767"/>
      <c r="G2767"/>
      <c r="I2767"/>
    </row>
    <row r="2768" spans="1:9" x14ac:dyDescent="0.35">
      <c r="A2768"/>
      <c r="E2768"/>
      <c r="F2768"/>
      <c r="G2768"/>
      <c r="I2768"/>
    </row>
    <row r="2769" spans="1:9" x14ac:dyDescent="0.35">
      <c r="A2769"/>
      <c r="E2769"/>
      <c r="F2769"/>
      <c r="G2769"/>
      <c r="I2769"/>
    </row>
    <row r="2770" spans="1:9" x14ac:dyDescent="0.35">
      <c r="A2770"/>
      <c r="E2770"/>
      <c r="F2770"/>
      <c r="G2770"/>
      <c r="I2770"/>
    </row>
    <row r="2771" spans="1:9" x14ac:dyDescent="0.35">
      <c r="A2771"/>
      <c r="E2771"/>
      <c r="F2771"/>
      <c r="G2771"/>
      <c r="I2771"/>
    </row>
    <row r="2772" spans="1:9" x14ac:dyDescent="0.35">
      <c r="A2772"/>
      <c r="E2772"/>
      <c r="F2772"/>
      <c r="G2772"/>
      <c r="I2772"/>
    </row>
    <row r="2773" spans="1:9" x14ac:dyDescent="0.35">
      <c r="A2773"/>
      <c r="E2773"/>
      <c r="F2773"/>
      <c r="G2773"/>
      <c r="I2773"/>
    </row>
    <row r="2774" spans="1:9" x14ac:dyDescent="0.35">
      <c r="A2774"/>
      <c r="E2774"/>
      <c r="F2774"/>
      <c r="G2774"/>
      <c r="I2774"/>
    </row>
    <row r="2775" spans="1:9" x14ac:dyDescent="0.35">
      <c r="A2775"/>
      <c r="E2775"/>
      <c r="F2775"/>
      <c r="G2775"/>
      <c r="I2775"/>
    </row>
    <row r="2776" spans="1:9" x14ac:dyDescent="0.35">
      <c r="A2776"/>
      <c r="E2776"/>
      <c r="F2776"/>
      <c r="G2776"/>
      <c r="I2776"/>
    </row>
    <row r="2777" spans="1:9" x14ac:dyDescent="0.35">
      <c r="A2777"/>
      <c r="E2777"/>
      <c r="F2777"/>
      <c r="G2777"/>
      <c r="I2777"/>
    </row>
    <row r="2778" spans="1:9" x14ac:dyDescent="0.35">
      <c r="A2778"/>
      <c r="E2778"/>
      <c r="F2778"/>
      <c r="G2778"/>
      <c r="I2778"/>
    </row>
    <row r="2779" spans="1:9" x14ac:dyDescent="0.35">
      <c r="A2779"/>
      <c r="E2779"/>
      <c r="F2779"/>
      <c r="G2779"/>
      <c r="I2779"/>
    </row>
    <row r="2780" spans="1:9" x14ac:dyDescent="0.35">
      <c r="A2780"/>
      <c r="E2780"/>
      <c r="F2780"/>
      <c r="G2780"/>
      <c r="I2780"/>
    </row>
    <row r="2781" spans="1:9" x14ac:dyDescent="0.35">
      <c r="A2781"/>
      <c r="E2781"/>
      <c r="F2781"/>
      <c r="G2781"/>
      <c r="I2781"/>
    </row>
    <row r="2782" spans="1:9" x14ac:dyDescent="0.35">
      <c r="A2782"/>
      <c r="E2782"/>
      <c r="F2782"/>
      <c r="G2782"/>
      <c r="I2782"/>
    </row>
    <row r="2783" spans="1:9" x14ac:dyDescent="0.35">
      <c r="A2783"/>
      <c r="E2783"/>
      <c r="F2783"/>
      <c r="G2783"/>
      <c r="I2783"/>
    </row>
    <row r="2784" spans="1:9" x14ac:dyDescent="0.35">
      <c r="A2784"/>
      <c r="E2784"/>
      <c r="F2784"/>
      <c r="G2784"/>
      <c r="I2784"/>
    </row>
    <row r="2785" spans="1:9" x14ac:dyDescent="0.35">
      <c r="A2785"/>
      <c r="E2785"/>
      <c r="F2785"/>
      <c r="G2785"/>
      <c r="I2785"/>
    </row>
    <row r="2786" spans="1:9" x14ac:dyDescent="0.35">
      <c r="A2786"/>
      <c r="E2786"/>
      <c r="F2786"/>
      <c r="G2786"/>
      <c r="I2786"/>
    </row>
    <row r="2787" spans="1:9" x14ac:dyDescent="0.35">
      <c r="A2787"/>
      <c r="E2787"/>
      <c r="F2787"/>
      <c r="G2787"/>
      <c r="I2787"/>
    </row>
    <row r="2788" spans="1:9" x14ac:dyDescent="0.35">
      <c r="A2788"/>
      <c r="E2788"/>
      <c r="F2788"/>
      <c r="G2788"/>
      <c r="I2788"/>
    </row>
    <row r="2789" spans="1:9" x14ac:dyDescent="0.35">
      <c r="A2789"/>
      <c r="E2789"/>
      <c r="F2789"/>
      <c r="G2789"/>
      <c r="I2789"/>
    </row>
    <row r="2790" spans="1:9" x14ac:dyDescent="0.35">
      <c r="A2790"/>
      <c r="E2790"/>
      <c r="F2790"/>
      <c r="G2790"/>
      <c r="I2790"/>
    </row>
    <row r="2791" spans="1:9" x14ac:dyDescent="0.35">
      <c r="A2791"/>
      <c r="E2791"/>
      <c r="F2791"/>
      <c r="G2791"/>
      <c r="I2791"/>
    </row>
    <row r="2792" spans="1:9" x14ac:dyDescent="0.35">
      <c r="A2792"/>
      <c r="E2792"/>
      <c r="F2792"/>
      <c r="G2792"/>
      <c r="I2792"/>
    </row>
    <row r="2793" spans="1:9" x14ac:dyDescent="0.35">
      <c r="A2793"/>
      <c r="E2793"/>
      <c r="F2793"/>
      <c r="G2793"/>
      <c r="I2793"/>
    </row>
    <row r="2794" spans="1:9" x14ac:dyDescent="0.35">
      <c r="A2794"/>
      <c r="E2794"/>
      <c r="F2794"/>
      <c r="G2794"/>
      <c r="I2794"/>
    </row>
    <row r="2795" spans="1:9" x14ac:dyDescent="0.35">
      <c r="A2795"/>
      <c r="E2795"/>
      <c r="F2795"/>
      <c r="G2795"/>
      <c r="I2795"/>
    </row>
    <row r="2796" spans="1:9" x14ac:dyDescent="0.35">
      <c r="A2796"/>
      <c r="E2796"/>
      <c r="F2796"/>
      <c r="G2796"/>
      <c r="I2796"/>
    </row>
    <row r="2797" spans="1:9" x14ac:dyDescent="0.35">
      <c r="A2797"/>
      <c r="E2797"/>
      <c r="F2797"/>
      <c r="G2797"/>
      <c r="I2797"/>
    </row>
    <row r="2798" spans="1:9" x14ac:dyDescent="0.35">
      <c r="A2798"/>
      <c r="E2798"/>
      <c r="F2798"/>
      <c r="G2798"/>
      <c r="I2798"/>
    </row>
    <row r="2799" spans="1:9" x14ac:dyDescent="0.35">
      <c r="A2799"/>
      <c r="E2799"/>
      <c r="F2799"/>
      <c r="G2799"/>
      <c r="I2799"/>
    </row>
    <row r="2800" spans="1:9" x14ac:dyDescent="0.35">
      <c r="A2800"/>
      <c r="E2800"/>
      <c r="F2800"/>
      <c r="G2800"/>
      <c r="I2800"/>
    </row>
    <row r="2801" spans="1:9" x14ac:dyDescent="0.35">
      <c r="A2801"/>
      <c r="E2801"/>
      <c r="F2801"/>
      <c r="G2801"/>
      <c r="I2801"/>
    </row>
    <row r="2802" spans="1:9" x14ac:dyDescent="0.35">
      <c r="A2802"/>
      <c r="E2802"/>
      <c r="F2802"/>
      <c r="G2802"/>
      <c r="I2802"/>
    </row>
    <row r="2803" spans="1:9" x14ac:dyDescent="0.35">
      <c r="A2803"/>
      <c r="E2803"/>
      <c r="F2803"/>
      <c r="G2803"/>
      <c r="I2803"/>
    </row>
    <row r="2804" spans="1:9" x14ac:dyDescent="0.35">
      <c r="A2804"/>
      <c r="E2804"/>
      <c r="F2804"/>
      <c r="G2804"/>
      <c r="I2804"/>
    </row>
    <row r="2805" spans="1:9" x14ac:dyDescent="0.35">
      <c r="A2805"/>
      <c r="E2805"/>
      <c r="F2805"/>
      <c r="G2805"/>
      <c r="I2805"/>
    </row>
    <row r="2806" spans="1:9" x14ac:dyDescent="0.35">
      <c r="A2806"/>
      <c r="E2806"/>
      <c r="F2806"/>
      <c r="G2806"/>
      <c r="I2806"/>
    </row>
    <row r="2807" spans="1:9" x14ac:dyDescent="0.35">
      <c r="A2807"/>
      <c r="E2807"/>
      <c r="F2807"/>
      <c r="G2807"/>
      <c r="I2807"/>
    </row>
    <row r="2808" spans="1:9" x14ac:dyDescent="0.35">
      <c r="A2808"/>
      <c r="E2808"/>
      <c r="F2808"/>
      <c r="G2808"/>
      <c r="I2808"/>
    </row>
    <row r="2809" spans="1:9" x14ac:dyDescent="0.35">
      <c r="A2809"/>
      <c r="E2809"/>
      <c r="F2809"/>
      <c r="G2809"/>
      <c r="I2809"/>
    </row>
    <row r="2810" spans="1:9" x14ac:dyDescent="0.35">
      <c r="A2810"/>
      <c r="E2810"/>
      <c r="F2810"/>
      <c r="G2810"/>
      <c r="I2810"/>
    </row>
    <row r="2811" spans="1:9" x14ac:dyDescent="0.35">
      <c r="A2811"/>
      <c r="E2811"/>
      <c r="F2811"/>
      <c r="G2811"/>
      <c r="I2811"/>
    </row>
    <row r="2812" spans="1:9" x14ac:dyDescent="0.35">
      <c r="A2812"/>
      <c r="E2812"/>
      <c r="F2812"/>
      <c r="G2812"/>
      <c r="I2812"/>
    </row>
    <row r="2813" spans="1:9" x14ac:dyDescent="0.35">
      <c r="A2813"/>
      <c r="E2813"/>
      <c r="F2813"/>
      <c r="G2813"/>
      <c r="I2813"/>
    </row>
    <row r="2814" spans="1:9" x14ac:dyDescent="0.35">
      <c r="A2814"/>
      <c r="E2814"/>
      <c r="F2814"/>
      <c r="G2814"/>
      <c r="I2814"/>
    </row>
    <row r="2815" spans="1:9" x14ac:dyDescent="0.35">
      <c r="A2815"/>
      <c r="E2815"/>
      <c r="F2815"/>
      <c r="G2815"/>
      <c r="I2815"/>
    </row>
    <row r="2816" spans="1:9" x14ac:dyDescent="0.35">
      <c r="A2816"/>
      <c r="E2816"/>
      <c r="F2816"/>
      <c r="G2816"/>
      <c r="I2816"/>
    </row>
    <row r="2817" spans="1:9" x14ac:dyDescent="0.35">
      <c r="A2817"/>
      <c r="E2817"/>
      <c r="F2817"/>
      <c r="G2817"/>
      <c r="I2817"/>
    </row>
    <row r="2818" spans="1:9" x14ac:dyDescent="0.35">
      <c r="A2818"/>
      <c r="E2818"/>
      <c r="F2818"/>
      <c r="G2818"/>
      <c r="I2818"/>
    </row>
    <row r="2819" spans="1:9" x14ac:dyDescent="0.35">
      <c r="A2819"/>
      <c r="E2819"/>
      <c r="F2819"/>
      <c r="G2819"/>
      <c r="I2819"/>
    </row>
    <row r="2820" spans="1:9" x14ac:dyDescent="0.35">
      <c r="A2820"/>
      <c r="E2820"/>
      <c r="F2820"/>
      <c r="G2820"/>
      <c r="I2820"/>
    </row>
    <row r="2821" spans="1:9" x14ac:dyDescent="0.35">
      <c r="A2821"/>
      <c r="E2821"/>
      <c r="F2821"/>
      <c r="G2821"/>
      <c r="I2821"/>
    </row>
    <row r="2822" spans="1:9" x14ac:dyDescent="0.35">
      <c r="A2822"/>
      <c r="E2822"/>
      <c r="F2822"/>
      <c r="G2822"/>
      <c r="I2822"/>
    </row>
    <row r="2823" spans="1:9" x14ac:dyDescent="0.35">
      <c r="A2823"/>
      <c r="E2823"/>
      <c r="F2823"/>
      <c r="G2823"/>
      <c r="I2823"/>
    </row>
    <row r="2824" spans="1:9" x14ac:dyDescent="0.35">
      <c r="A2824"/>
      <c r="E2824"/>
      <c r="F2824"/>
      <c r="G2824"/>
      <c r="I2824"/>
    </row>
    <row r="2825" spans="1:9" x14ac:dyDescent="0.35">
      <c r="A2825"/>
      <c r="E2825"/>
      <c r="F2825"/>
      <c r="G2825"/>
      <c r="I2825"/>
    </row>
    <row r="2826" spans="1:9" x14ac:dyDescent="0.35">
      <c r="A2826"/>
      <c r="E2826"/>
      <c r="F2826"/>
      <c r="G2826"/>
      <c r="I2826"/>
    </row>
    <row r="2827" spans="1:9" x14ac:dyDescent="0.35">
      <c r="A2827"/>
      <c r="E2827"/>
      <c r="F2827"/>
      <c r="G2827"/>
      <c r="I2827"/>
    </row>
    <row r="2828" spans="1:9" x14ac:dyDescent="0.35">
      <c r="A2828"/>
      <c r="E2828"/>
      <c r="F2828"/>
      <c r="G2828"/>
      <c r="I2828"/>
    </row>
    <row r="2829" spans="1:9" x14ac:dyDescent="0.35">
      <c r="A2829"/>
      <c r="E2829"/>
      <c r="F2829"/>
      <c r="G2829"/>
      <c r="I2829"/>
    </row>
    <row r="2830" spans="1:9" x14ac:dyDescent="0.35">
      <c r="A2830"/>
      <c r="E2830"/>
      <c r="F2830"/>
      <c r="G2830"/>
      <c r="I2830"/>
    </row>
    <row r="2831" spans="1:9" x14ac:dyDescent="0.35">
      <c r="A2831"/>
      <c r="E2831"/>
      <c r="F2831"/>
      <c r="G2831"/>
      <c r="I2831"/>
    </row>
    <row r="2832" spans="1:9" x14ac:dyDescent="0.35">
      <c r="A2832"/>
      <c r="E2832"/>
      <c r="F2832"/>
      <c r="G2832"/>
      <c r="I2832"/>
    </row>
    <row r="2833" spans="1:9" x14ac:dyDescent="0.35">
      <c r="A2833"/>
      <c r="E2833"/>
      <c r="F2833"/>
      <c r="G2833"/>
      <c r="I2833"/>
    </row>
    <row r="2834" spans="1:9" x14ac:dyDescent="0.35">
      <c r="A2834"/>
      <c r="E2834"/>
      <c r="F2834"/>
      <c r="G2834"/>
      <c r="I2834"/>
    </row>
    <row r="2835" spans="1:9" x14ac:dyDescent="0.35">
      <c r="A2835"/>
      <c r="E2835"/>
      <c r="F2835"/>
      <c r="G2835"/>
      <c r="I2835"/>
    </row>
    <row r="2836" spans="1:9" x14ac:dyDescent="0.35">
      <c r="A2836"/>
      <c r="E2836"/>
      <c r="F2836"/>
      <c r="G2836"/>
      <c r="I2836"/>
    </row>
    <row r="2837" spans="1:9" x14ac:dyDescent="0.35">
      <c r="A2837"/>
      <c r="E2837"/>
      <c r="F2837"/>
      <c r="G2837"/>
      <c r="I2837"/>
    </row>
    <row r="2838" spans="1:9" x14ac:dyDescent="0.35">
      <c r="A2838"/>
      <c r="E2838"/>
      <c r="F2838"/>
      <c r="G2838"/>
      <c r="I2838"/>
    </row>
    <row r="2839" spans="1:9" x14ac:dyDescent="0.35">
      <c r="A2839"/>
      <c r="E2839"/>
      <c r="F2839"/>
      <c r="G2839"/>
      <c r="I2839"/>
    </row>
    <row r="2840" spans="1:9" x14ac:dyDescent="0.35">
      <c r="A2840"/>
      <c r="E2840"/>
      <c r="F2840"/>
      <c r="G2840"/>
      <c r="I2840"/>
    </row>
    <row r="2841" spans="1:9" x14ac:dyDescent="0.35">
      <c r="A2841"/>
      <c r="E2841"/>
      <c r="F2841"/>
      <c r="G2841"/>
      <c r="I2841"/>
    </row>
    <row r="2842" spans="1:9" x14ac:dyDescent="0.35">
      <c r="A2842"/>
      <c r="E2842"/>
      <c r="F2842"/>
      <c r="G2842"/>
      <c r="I2842"/>
    </row>
    <row r="2843" spans="1:9" x14ac:dyDescent="0.35">
      <c r="A2843"/>
      <c r="E2843"/>
      <c r="F2843"/>
      <c r="G2843"/>
      <c r="I2843"/>
    </row>
    <row r="2844" spans="1:9" x14ac:dyDescent="0.35">
      <c r="A2844"/>
      <c r="E2844"/>
      <c r="F2844"/>
      <c r="G2844"/>
      <c r="I2844"/>
    </row>
    <row r="2845" spans="1:9" x14ac:dyDescent="0.35">
      <c r="A2845"/>
      <c r="E2845"/>
      <c r="F2845"/>
      <c r="G2845"/>
      <c r="I2845"/>
    </row>
    <row r="2846" spans="1:9" x14ac:dyDescent="0.35">
      <c r="A2846"/>
      <c r="E2846"/>
      <c r="F2846"/>
      <c r="G2846"/>
      <c r="I2846"/>
    </row>
    <row r="2847" spans="1:9" x14ac:dyDescent="0.35">
      <c r="A2847"/>
      <c r="E2847"/>
      <c r="F2847"/>
      <c r="G2847"/>
      <c r="I2847"/>
    </row>
    <row r="2848" spans="1:9" x14ac:dyDescent="0.35">
      <c r="A2848"/>
      <c r="E2848"/>
      <c r="F2848"/>
      <c r="G2848"/>
      <c r="I2848"/>
    </row>
    <row r="2849" spans="1:9" x14ac:dyDescent="0.35">
      <c r="A2849"/>
      <c r="E2849"/>
      <c r="F2849"/>
      <c r="G2849"/>
      <c r="I2849"/>
    </row>
    <row r="2850" spans="1:9" x14ac:dyDescent="0.35">
      <c r="A2850"/>
      <c r="E2850"/>
      <c r="F2850"/>
      <c r="G2850"/>
      <c r="I2850"/>
    </row>
    <row r="2851" spans="1:9" x14ac:dyDescent="0.35">
      <c r="A2851"/>
      <c r="E2851"/>
      <c r="F2851"/>
      <c r="G2851"/>
      <c r="I2851"/>
    </row>
    <row r="2852" spans="1:9" x14ac:dyDescent="0.35">
      <c r="A2852"/>
      <c r="E2852"/>
      <c r="F2852"/>
      <c r="G2852"/>
      <c r="I2852"/>
    </row>
    <row r="2853" spans="1:9" x14ac:dyDescent="0.35">
      <c r="A2853"/>
      <c r="E2853"/>
      <c r="F2853"/>
      <c r="G2853"/>
      <c r="I2853"/>
    </row>
    <row r="2854" spans="1:9" x14ac:dyDescent="0.35">
      <c r="A2854"/>
      <c r="E2854"/>
      <c r="F2854"/>
      <c r="G2854"/>
      <c r="I2854"/>
    </row>
    <row r="2855" spans="1:9" x14ac:dyDescent="0.35">
      <c r="A2855"/>
      <c r="E2855"/>
      <c r="F2855"/>
      <c r="G2855"/>
      <c r="I2855"/>
    </row>
    <row r="2856" spans="1:9" x14ac:dyDescent="0.35">
      <c r="A2856"/>
      <c r="E2856"/>
      <c r="F2856"/>
      <c r="G2856"/>
      <c r="I2856"/>
    </row>
    <row r="2857" spans="1:9" x14ac:dyDescent="0.35">
      <c r="A2857"/>
      <c r="E2857"/>
      <c r="F2857"/>
      <c r="G2857"/>
      <c r="I2857"/>
    </row>
    <row r="2858" spans="1:9" x14ac:dyDescent="0.35">
      <c r="A2858"/>
      <c r="E2858"/>
      <c r="F2858"/>
      <c r="G2858"/>
      <c r="I2858"/>
    </row>
    <row r="2859" spans="1:9" x14ac:dyDescent="0.35">
      <c r="A2859"/>
      <c r="E2859"/>
      <c r="F2859"/>
      <c r="G2859"/>
      <c r="I2859"/>
    </row>
    <row r="2860" spans="1:9" x14ac:dyDescent="0.35">
      <c r="A2860"/>
      <c r="E2860"/>
      <c r="F2860"/>
      <c r="G2860"/>
      <c r="I2860"/>
    </row>
    <row r="2861" spans="1:9" x14ac:dyDescent="0.35">
      <c r="A2861"/>
      <c r="E2861"/>
      <c r="F2861"/>
      <c r="G2861"/>
      <c r="I2861"/>
    </row>
    <row r="2862" spans="1:9" x14ac:dyDescent="0.35">
      <c r="A2862"/>
      <c r="E2862"/>
      <c r="F2862"/>
      <c r="G2862"/>
      <c r="I2862"/>
    </row>
    <row r="2863" spans="1:9" x14ac:dyDescent="0.35">
      <c r="A2863"/>
      <c r="E2863"/>
      <c r="F2863"/>
      <c r="G2863"/>
      <c r="I2863"/>
    </row>
    <row r="2864" spans="1:9" x14ac:dyDescent="0.35">
      <c r="A2864"/>
      <c r="E2864"/>
      <c r="F2864"/>
      <c r="G2864"/>
      <c r="I2864"/>
    </row>
    <row r="2865" spans="1:9" x14ac:dyDescent="0.35">
      <c r="A2865"/>
      <c r="E2865"/>
      <c r="F2865"/>
      <c r="G2865"/>
      <c r="I2865"/>
    </row>
    <row r="2866" spans="1:9" x14ac:dyDescent="0.35">
      <c r="A2866"/>
      <c r="E2866"/>
      <c r="F2866"/>
      <c r="G2866"/>
      <c r="I2866"/>
    </row>
    <row r="2867" spans="1:9" x14ac:dyDescent="0.35">
      <c r="A2867"/>
      <c r="E2867"/>
      <c r="F2867"/>
      <c r="G2867"/>
      <c r="I2867"/>
    </row>
    <row r="2868" spans="1:9" x14ac:dyDescent="0.35">
      <c r="A2868"/>
      <c r="E2868"/>
      <c r="F2868"/>
      <c r="G2868"/>
      <c r="I2868"/>
    </row>
    <row r="2869" spans="1:9" x14ac:dyDescent="0.35">
      <c r="A2869"/>
      <c r="E2869"/>
      <c r="F2869"/>
      <c r="G2869"/>
      <c r="I2869"/>
    </row>
    <row r="2870" spans="1:9" x14ac:dyDescent="0.35">
      <c r="A2870"/>
      <c r="E2870"/>
      <c r="F2870"/>
      <c r="G2870"/>
      <c r="I2870"/>
    </row>
    <row r="2871" spans="1:9" x14ac:dyDescent="0.35">
      <c r="A2871"/>
      <c r="E2871"/>
      <c r="F2871"/>
      <c r="G2871"/>
      <c r="I2871"/>
    </row>
    <row r="2872" spans="1:9" x14ac:dyDescent="0.35">
      <c r="A2872"/>
      <c r="E2872"/>
      <c r="F2872"/>
      <c r="G2872"/>
      <c r="I2872"/>
    </row>
    <row r="2873" spans="1:9" x14ac:dyDescent="0.35">
      <c r="A2873"/>
      <c r="E2873"/>
      <c r="F2873"/>
      <c r="G2873"/>
      <c r="I2873"/>
    </row>
    <row r="2874" spans="1:9" x14ac:dyDescent="0.35">
      <c r="A2874"/>
      <c r="E2874"/>
      <c r="F2874"/>
      <c r="G2874"/>
      <c r="I2874"/>
    </row>
    <row r="2875" spans="1:9" x14ac:dyDescent="0.35">
      <c r="A2875"/>
      <c r="E2875"/>
      <c r="F2875"/>
      <c r="G2875"/>
      <c r="I2875"/>
    </row>
    <row r="2876" spans="1:9" x14ac:dyDescent="0.35">
      <c r="A2876"/>
      <c r="E2876"/>
      <c r="F2876"/>
      <c r="G2876"/>
      <c r="I2876"/>
    </row>
    <row r="2877" spans="1:9" x14ac:dyDescent="0.35">
      <c r="A2877"/>
      <c r="E2877"/>
      <c r="F2877"/>
      <c r="G2877"/>
      <c r="I2877"/>
    </row>
    <row r="2878" spans="1:9" x14ac:dyDescent="0.35">
      <c r="A2878"/>
      <c r="E2878"/>
      <c r="F2878"/>
      <c r="G2878"/>
      <c r="I2878"/>
    </row>
    <row r="2879" spans="1:9" x14ac:dyDescent="0.35">
      <c r="A2879"/>
      <c r="E2879"/>
      <c r="F2879"/>
      <c r="G2879"/>
      <c r="I2879"/>
    </row>
    <row r="2880" spans="1:9" x14ac:dyDescent="0.35">
      <c r="A2880"/>
      <c r="E2880"/>
      <c r="F2880"/>
      <c r="G2880"/>
      <c r="I2880"/>
    </row>
    <row r="2881" spans="1:9" x14ac:dyDescent="0.35">
      <c r="A2881"/>
      <c r="E2881"/>
      <c r="F2881"/>
      <c r="G2881"/>
      <c r="I2881"/>
    </row>
    <row r="2882" spans="1:9" x14ac:dyDescent="0.35">
      <c r="A2882"/>
      <c r="E2882"/>
      <c r="F2882"/>
      <c r="G2882"/>
      <c r="I2882"/>
    </row>
    <row r="2883" spans="1:9" x14ac:dyDescent="0.35">
      <c r="A2883"/>
      <c r="E2883"/>
      <c r="F2883"/>
      <c r="G2883"/>
      <c r="I2883"/>
    </row>
    <row r="2884" spans="1:9" x14ac:dyDescent="0.35">
      <c r="A2884"/>
      <c r="E2884"/>
      <c r="F2884"/>
      <c r="G2884"/>
      <c r="I2884"/>
    </row>
    <row r="2885" spans="1:9" x14ac:dyDescent="0.35">
      <c r="A2885"/>
      <c r="E2885"/>
      <c r="F2885"/>
      <c r="G2885"/>
      <c r="I2885"/>
    </row>
    <row r="2886" spans="1:9" x14ac:dyDescent="0.35">
      <c r="A2886"/>
      <c r="E2886"/>
      <c r="F2886"/>
      <c r="G2886"/>
      <c r="I2886"/>
    </row>
    <row r="2887" spans="1:9" x14ac:dyDescent="0.35">
      <c r="A2887"/>
      <c r="E2887"/>
      <c r="F2887"/>
      <c r="G2887"/>
      <c r="I2887"/>
    </row>
    <row r="2888" spans="1:9" x14ac:dyDescent="0.35">
      <c r="A2888"/>
      <c r="E2888"/>
      <c r="F2888"/>
      <c r="G2888"/>
      <c r="I2888"/>
    </row>
    <row r="2889" spans="1:9" x14ac:dyDescent="0.35">
      <c r="A2889"/>
      <c r="E2889"/>
      <c r="F2889"/>
      <c r="G2889"/>
      <c r="I2889"/>
    </row>
    <row r="2890" spans="1:9" x14ac:dyDescent="0.35">
      <c r="A2890"/>
      <c r="E2890"/>
      <c r="F2890"/>
      <c r="G2890"/>
      <c r="I2890"/>
    </row>
    <row r="2891" spans="1:9" x14ac:dyDescent="0.35">
      <c r="A2891"/>
      <c r="E2891"/>
      <c r="F2891"/>
      <c r="G2891"/>
      <c r="I2891"/>
    </row>
    <row r="2892" spans="1:9" x14ac:dyDescent="0.35">
      <c r="A2892"/>
      <c r="E2892"/>
      <c r="F2892"/>
      <c r="G2892"/>
      <c r="I2892"/>
    </row>
    <row r="2893" spans="1:9" x14ac:dyDescent="0.35">
      <c r="A2893"/>
      <c r="E2893"/>
      <c r="F2893"/>
      <c r="G2893"/>
      <c r="I2893"/>
    </row>
    <row r="2894" spans="1:9" x14ac:dyDescent="0.35">
      <c r="A2894"/>
      <c r="E2894"/>
      <c r="F2894"/>
      <c r="G2894"/>
      <c r="I2894"/>
    </row>
    <row r="2895" spans="1:9" x14ac:dyDescent="0.35">
      <c r="A2895"/>
      <c r="E2895"/>
      <c r="F2895"/>
      <c r="G2895"/>
      <c r="I2895"/>
    </row>
    <row r="2896" spans="1:9" x14ac:dyDescent="0.35">
      <c r="A2896"/>
      <c r="E2896"/>
      <c r="F2896"/>
      <c r="G2896"/>
      <c r="I2896"/>
    </row>
    <row r="2897" spans="1:9" x14ac:dyDescent="0.35">
      <c r="A2897"/>
      <c r="E2897"/>
      <c r="F2897"/>
      <c r="G2897"/>
      <c r="I2897"/>
    </row>
    <row r="2898" spans="1:9" x14ac:dyDescent="0.35">
      <c r="A2898"/>
      <c r="E2898"/>
      <c r="F2898"/>
      <c r="G2898"/>
      <c r="I2898"/>
    </row>
    <row r="2899" spans="1:9" x14ac:dyDescent="0.35">
      <c r="A2899"/>
      <c r="E2899"/>
      <c r="F2899"/>
      <c r="G2899"/>
      <c r="I2899"/>
    </row>
    <row r="2900" spans="1:9" x14ac:dyDescent="0.35">
      <c r="A2900"/>
      <c r="E2900"/>
      <c r="F2900"/>
      <c r="G2900"/>
      <c r="I2900"/>
    </row>
    <row r="2901" spans="1:9" x14ac:dyDescent="0.35">
      <c r="A2901"/>
      <c r="E2901"/>
      <c r="F2901"/>
      <c r="G2901"/>
      <c r="I2901"/>
    </row>
    <row r="2902" spans="1:9" x14ac:dyDescent="0.35">
      <c r="A2902"/>
      <c r="E2902"/>
      <c r="F2902"/>
      <c r="G2902"/>
      <c r="I2902"/>
    </row>
    <row r="2903" spans="1:9" x14ac:dyDescent="0.35">
      <c r="A2903"/>
      <c r="E2903"/>
      <c r="F2903"/>
      <c r="G2903"/>
      <c r="I2903"/>
    </row>
    <row r="2904" spans="1:9" x14ac:dyDescent="0.35">
      <c r="A2904"/>
      <c r="E2904"/>
      <c r="F2904"/>
      <c r="G2904"/>
      <c r="I2904"/>
    </row>
    <row r="2905" spans="1:9" x14ac:dyDescent="0.35">
      <c r="A2905"/>
      <c r="E2905"/>
      <c r="F2905"/>
      <c r="G2905"/>
      <c r="I2905"/>
    </row>
    <row r="2906" spans="1:9" x14ac:dyDescent="0.35">
      <c r="A2906"/>
      <c r="E2906"/>
      <c r="F2906"/>
      <c r="G2906"/>
      <c r="I2906"/>
    </row>
    <row r="2907" spans="1:9" x14ac:dyDescent="0.35">
      <c r="A2907"/>
      <c r="E2907"/>
      <c r="F2907"/>
      <c r="G2907"/>
      <c r="I2907"/>
    </row>
    <row r="2908" spans="1:9" x14ac:dyDescent="0.35">
      <c r="A2908"/>
      <c r="E2908"/>
      <c r="F2908"/>
      <c r="G2908"/>
      <c r="I2908"/>
    </row>
    <row r="2909" spans="1:9" x14ac:dyDescent="0.35">
      <c r="A2909"/>
      <c r="E2909"/>
      <c r="F2909"/>
      <c r="G2909"/>
      <c r="I2909"/>
    </row>
    <row r="2910" spans="1:9" x14ac:dyDescent="0.35">
      <c r="A2910"/>
      <c r="E2910"/>
      <c r="F2910"/>
      <c r="G2910"/>
      <c r="I2910"/>
    </row>
    <row r="2911" spans="1:9" x14ac:dyDescent="0.35">
      <c r="A2911"/>
      <c r="E2911"/>
      <c r="F2911"/>
      <c r="G2911"/>
      <c r="I2911"/>
    </row>
    <row r="2912" spans="1:9" x14ac:dyDescent="0.35">
      <c r="A2912"/>
      <c r="E2912"/>
      <c r="F2912"/>
      <c r="G2912"/>
      <c r="I2912"/>
    </row>
    <row r="2913" spans="1:9" x14ac:dyDescent="0.35">
      <c r="A2913"/>
      <c r="E2913"/>
      <c r="F2913"/>
      <c r="G2913"/>
      <c r="I2913"/>
    </row>
    <row r="2914" spans="1:9" x14ac:dyDescent="0.35">
      <c r="A2914"/>
      <c r="E2914"/>
      <c r="F2914"/>
      <c r="G2914"/>
      <c r="I2914"/>
    </row>
    <row r="2915" spans="1:9" x14ac:dyDescent="0.35">
      <c r="A2915"/>
      <c r="E2915"/>
      <c r="F2915"/>
      <c r="G2915"/>
      <c r="I2915"/>
    </row>
    <row r="2916" spans="1:9" x14ac:dyDescent="0.35">
      <c r="A2916"/>
      <c r="E2916"/>
      <c r="F2916"/>
      <c r="G2916"/>
      <c r="I2916"/>
    </row>
    <row r="2917" spans="1:9" x14ac:dyDescent="0.35">
      <c r="A2917"/>
      <c r="E2917"/>
      <c r="F2917"/>
      <c r="G2917"/>
      <c r="I2917"/>
    </row>
    <row r="2918" spans="1:9" x14ac:dyDescent="0.35">
      <c r="A2918"/>
      <c r="E2918"/>
      <c r="F2918"/>
      <c r="G2918"/>
      <c r="I2918"/>
    </row>
    <row r="2919" spans="1:9" x14ac:dyDescent="0.35">
      <c r="A2919"/>
      <c r="E2919"/>
      <c r="F2919"/>
      <c r="G2919"/>
      <c r="I2919"/>
    </row>
    <row r="2920" spans="1:9" x14ac:dyDescent="0.35">
      <c r="A2920"/>
      <c r="E2920"/>
      <c r="F2920"/>
      <c r="G2920"/>
      <c r="I2920"/>
    </row>
    <row r="2921" spans="1:9" x14ac:dyDescent="0.35">
      <c r="A2921"/>
      <c r="E2921"/>
      <c r="F2921"/>
      <c r="G2921"/>
      <c r="I2921"/>
    </row>
    <row r="2922" spans="1:9" x14ac:dyDescent="0.35">
      <c r="A2922"/>
      <c r="E2922"/>
      <c r="F2922"/>
      <c r="G2922"/>
      <c r="I2922"/>
    </row>
    <row r="2923" spans="1:9" x14ac:dyDescent="0.35">
      <c r="A2923"/>
      <c r="E2923"/>
      <c r="F2923"/>
      <c r="G2923"/>
      <c r="I2923"/>
    </row>
    <row r="2924" spans="1:9" x14ac:dyDescent="0.35">
      <c r="A2924"/>
      <c r="E2924"/>
      <c r="F2924"/>
      <c r="G2924"/>
      <c r="I2924"/>
    </row>
    <row r="2925" spans="1:9" x14ac:dyDescent="0.35">
      <c r="A2925"/>
      <c r="E2925"/>
      <c r="F2925"/>
      <c r="G2925"/>
      <c r="I2925"/>
    </row>
    <row r="2926" spans="1:9" x14ac:dyDescent="0.35">
      <c r="A2926"/>
      <c r="E2926"/>
      <c r="F2926"/>
      <c r="G2926"/>
      <c r="I2926"/>
    </row>
    <row r="2927" spans="1:9" x14ac:dyDescent="0.35">
      <c r="A2927"/>
      <c r="E2927"/>
      <c r="F2927"/>
      <c r="G2927"/>
      <c r="I29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27"/>
  <sheetViews>
    <sheetView zoomScaleNormal="100" workbookViewId="0">
      <pane ySplit="4" topLeftCell="A5" activePane="bottomLeft" state="frozen"/>
      <selection pane="bottomLeft" activeCell="C7" sqref="C7"/>
    </sheetView>
  </sheetViews>
  <sheetFormatPr defaultRowHeight="14.5" x14ac:dyDescent="0.35"/>
  <cols>
    <col min="1" max="1" width="18" style="4" bestFit="1" customWidth="1"/>
    <col min="2" max="2" width="20.54296875" bestFit="1" customWidth="1"/>
    <col min="3" max="3" width="20.1796875" bestFit="1" customWidth="1"/>
    <col min="4" max="4" width="14.26953125" bestFit="1" customWidth="1"/>
    <col min="5" max="5" width="14.26953125" style="2" bestFit="1" customWidth="1"/>
    <col min="6" max="6" width="13.7265625" style="2" bestFit="1" customWidth="1"/>
    <col min="7" max="7" width="11.7265625" style="6" bestFit="1" customWidth="1"/>
    <col min="8" max="8" width="12.54296875" bestFit="1" customWidth="1"/>
    <col min="9" max="9" width="30.26953125" style="13" bestFit="1" customWidth="1"/>
    <col min="10" max="10" width="33.453125" customWidth="1"/>
    <col min="11" max="11" width="5.453125" customWidth="1"/>
    <col min="12" max="12" width="8.26953125" customWidth="1"/>
    <col min="13" max="13" width="47.7265625" style="15" bestFit="1" customWidth="1"/>
    <col min="14" max="14" width="11.1796875" customWidth="1"/>
  </cols>
  <sheetData>
    <row r="1" spans="1:14" ht="15" customHeight="1" x14ac:dyDescent="0.35">
      <c r="M1" s="48" t="s">
        <v>147</v>
      </c>
      <c r="N1" s="49"/>
    </row>
    <row r="2" spans="1:14" x14ac:dyDescent="0.35">
      <c r="M2" s="50"/>
      <c r="N2" s="51"/>
    </row>
    <row r="3" spans="1:14" ht="15.5" x14ac:dyDescent="0.35">
      <c r="A3" s="9" t="s">
        <v>35</v>
      </c>
      <c r="B3" s="4"/>
      <c r="C3" s="4"/>
      <c r="D3" s="4"/>
      <c r="E3" s="4"/>
      <c r="F3" s="4"/>
      <c r="G3" s="4"/>
      <c r="H3" s="4"/>
      <c r="I3" s="4"/>
      <c r="J3" s="4"/>
      <c r="K3" s="5"/>
      <c r="L3" s="5"/>
      <c r="M3" s="50"/>
      <c r="N3" s="51"/>
    </row>
    <row r="4" spans="1:14" ht="15" thickBot="1" x14ac:dyDescent="0.4">
      <c r="A4" s="1" t="s">
        <v>144</v>
      </c>
      <c r="B4" s="7" t="s">
        <v>68</v>
      </c>
      <c r="C4" s="1" t="s">
        <v>11</v>
      </c>
      <c r="D4" s="7" t="s">
        <v>66</v>
      </c>
      <c r="E4" s="7" t="s">
        <v>67</v>
      </c>
      <c r="F4" s="1" t="s">
        <v>14</v>
      </c>
      <c r="G4" s="1" t="s">
        <v>15</v>
      </c>
      <c r="H4" s="1" t="s">
        <v>8</v>
      </c>
      <c r="I4" s="1" t="s">
        <v>72</v>
      </c>
      <c r="J4" s="12" t="s">
        <v>10</v>
      </c>
      <c r="K4" t="s">
        <v>63</v>
      </c>
      <c r="M4" s="52"/>
      <c r="N4" s="53"/>
    </row>
    <row r="5" spans="1:14" ht="15.5" x14ac:dyDescent="0.35">
      <c r="A5" t="s">
        <v>139</v>
      </c>
      <c r="E5"/>
      <c r="F5"/>
      <c r="G5"/>
      <c r="I5"/>
      <c r="K5" s="8">
        <v>115</v>
      </c>
    </row>
    <row r="6" spans="1:14" ht="15.5" x14ac:dyDescent="0.35">
      <c r="A6" t="s">
        <v>137</v>
      </c>
      <c r="E6"/>
      <c r="F6"/>
      <c r="G6"/>
      <c r="I6"/>
      <c r="K6" s="8">
        <v>108</v>
      </c>
    </row>
    <row r="7" spans="1:14" ht="15.5" x14ac:dyDescent="0.35">
      <c r="A7" t="s">
        <v>135</v>
      </c>
      <c r="E7"/>
      <c r="F7"/>
      <c r="G7"/>
      <c r="I7"/>
      <c r="K7" s="8">
        <v>99</v>
      </c>
    </row>
    <row r="8" spans="1:14" ht="15.5" x14ac:dyDescent="0.35">
      <c r="A8" t="s">
        <v>132</v>
      </c>
      <c r="E8"/>
      <c r="F8"/>
      <c r="G8"/>
      <c r="I8"/>
      <c r="K8" s="8">
        <v>86</v>
      </c>
    </row>
    <row r="9" spans="1:14" ht="15.5" x14ac:dyDescent="0.35">
      <c r="A9" t="s">
        <v>141</v>
      </c>
      <c r="E9"/>
      <c r="F9"/>
      <c r="G9"/>
      <c r="I9"/>
      <c r="K9" s="8">
        <v>119</v>
      </c>
    </row>
    <row r="10" spans="1:14" ht="15.5" x14ac:dyDescent="0.35">
      <c r="A10" s="10" t="s">
        <v>62</v>
      </c>
      <c r="B10" s="10"/>
      <c r="C10" s="10"/>
      <c r="D10" s="10"/>
      <c r="E10" s="10"/>
      <c r="F10" s="10"/>
      <c r="G10" s="10"/>
      <c r="H10" s="10"/>
      <c r="I10" s="10"/>
      <c r="J10" s="10"/>
      <c r="K10" s="11">
        <v>527</v>
      </c>
    </row>
    <row r="11" spans="1:14" x14ac:dyDescent="0.35">
      <c r="A11"/>
      <c r="E11"/>
      <c r="F11"/>
      <c r="G11"/>
      <c r="I11"/>
    </row>
    <row r="12" spans="1:14" x14ac:dyDescent="0.35">
      <c r="A12"/>
      <c r="E12"/>
      <c r="F12"/>
      <c r="G12"/>
      <c r="I12"/>
    </row>
    <row r="13" spans="1:14" x14ac:dyDescent="0.35">
      <c r="A13"/>
      <c r="E13"/>
      <c r="F13"/>
      <c r="G13"/>
      <c r="I13"/>
    </row>
    <row r="14" spans="1:14" x14ac:dyDescent="0.35">
      <c r="A14"/>
      <c r="E14"/>
      <c r="F14"/>
      <c r="G14"/>
      <c r="I14"/>
    </row>
    <row r="15" spans="1:14" x14ac:dyDescent="0.35">
      <c r="A15"/>
      <c r="E15"/>
      <c r="F15"/>
      <c r="G15"/>
      <c r="I15"/>
    </row>
    <row r="16" spans="1:14" x14ac:dyDescent="0.35">
      <c r="A16"/>
      <c r="E16"/>
      <c r="F16"/>
      <c r="G16"/>
      <c r="I16"/>
    </row>
    <row r="17" spans="1:13" x14ac:dyDescent="0.35">
      <c r="A17"/>
      <c r="E17"/>
      <c r="F17"/>
      <c r="G17"/>
      <c r="I17"/>
      <c r="M17"/>
    </row>
    <row r="18" spans="1:13" x14ac:dyDescent="0.35">
      <c r="A18"/>
      <c r="E18"/>
      <c r="F18"/>
      <c r="G18"/>
      <c r="I18"/>
      <c r="M18"/>
    </row>
    <row r="19" spans="1:13" x14ac:dyDescent="0.35">
      <c r="A19"/>
      <c r="E19"/>
      <c r="F19"/>
      <c r="G19"/>
      <c r="I19"/>
      <c r="M19"/>
    </row>
    <row r="20" spans="1:13" x14ac:dyDescent="0.35">
      <c r="A20"/>
      <c r="E20"/>
      <c r="F20"/>
      <c r="G20"/>
      <c r="I20"/>
      <c r="M20"/>
    </row>
    <row r="21" spans="1:13" x14ac:dyDescent="0.35">
      <c r="A21"/>
      <c r="E21"/>
      <c r="F21"/>
      <c r="G21"/>
      <c r="I21"/>
      <c r="M21"/>
    </row>
    <row r="22" spans="1:13" x14ac:dyDescent="0.35">
      <c r="A22"/>
      <c r="E22"/>
      <c r="F22"/>
      <c r="G22"/>
      <c r="I22"/>
      <c r="M22"/>
    </row>
    <row r="23" spans="1:13" x14ac:dyDescent="0.35">
      <c r="A23"/>
      <c r="E23"/>
      <c r="F23"/>
      <c r="G23"/>
      <c r="I23"/>
      <c r="M23"/>
    </row>
    <row r="24" spans="1:13" x14ac:dyDescent="0.35">
      <c r="A24"/>
      <c r="E24"/>
      <c r="F24"/>
      <c r="G24"/>
      <c r="I24"/>
      <c r="M24"/>
    </row>
    <row r="25" spans="1:13" x14ac:dyDescent="0.35">
      <c r="A25"/>
      <c r="E25"/>
      <c r="F25"/>
      <c r="G25"/>
      <c r="I25"/>
      <c r="M25"/>
    </row>
    <row r="26" spans="1:13" x14ac:dyDescent="0.35">
      <c r="A26"/>
      <c r="E26"/>
      <c r="F26"/>
      <c r="G26"/>
      <c r="I26"/>
      <c r="M26"/>
    </row>
    <row r="27" spans="1:13" x14ac:dyDescent="0.35">
      <c r="A27"/>
      <c r="E27"/>
      <c r="F27"/>
      <c r="G27"/>
      <c r="I27"/>
      <c r="M27"/>
    </row>
    <row r="28" spans="1:13" x14ac:dyDescent="0.35">
      <c r="A28"/>
      <c r="E28"/>
      <c r="F28"/>
      <c r="G28"/>
      <c r="I28"/>
      <c r="M28"/>
    </row>
    <row r="29" spans="1:13" x14ac:dyDescent="0.35">
      <c r="A29"/>
      <c r="E29"/>
      <c r="F29"/>
      <c r="G29"/>
      <c r="I29"/>
      <c r="M29"/>
    </row>
    <row r="30" spans="1:13" x14ac:dyDescent="0.35">
      <c r="A30"/>
      <c r="E30"/>
      <c r="F30"/>
      <c r="G30"/>
      <c r="I30"/>
      <c r="M30"/>
    </row>
    <row r="31" spans="1:13" x14ac:dyDescent="0.35">
      <c r="A31"/>
      <c r="E31"/>
      <c r="F31"/>
      <c r="G31"/>
      <c r="I31"/>
      <c r="M31"/>
    </row>
    <row r="32" spans="1:13" x14ac:dyDescent="0.35">
      <c r="A32"/>
      <c r="E32"/>
      <c r="F32"/>
      <c r="G32"/>
      <c r="I32"/>
      <c r="M32"/>
    </row>
    <row r="33" spans="1:13" x14ac:dyDescent="0.35">
      <c r="A33"/>
      <c r="E33"/>
      <c r="F33"/>
      <c r="G33"/>
      <c r="I33"/>
      <c r="M33"/>
    </row>
    <row r="34" spans="1:13" x14ac:dyDescent="0.35">
      <c r="A34"/>
      <c r="E34"/>
      <c r="F34"/>
      <c r="G34"/>
      <c r="I34"/>
      <c r="M34"/>
    </row>
    <row r="35" spans="1:13" x14ac:dyDescent="0.35">
      <c r="A35"/>
      <c r="E35"/>
      <c r="F35"/>
      <c r="G35"/>
      <c r="I35"/>
      <c r="M35"/>
    </row>
    <row r="36" spans="1:13" x14ac:dyDescent="0.35">
      <c r="A36"/>
      <c r="E36"/>
      <c r="F36"/>
      <c r="G36"/>
      <c r="I36"/>
      <c r="M36"/>
    </row>
    <row r="37" spans="1:13" x14ac:dyDescent="0.35">
      <c r="A37"/>
      <c r="E37"/>
      <c r="F37"/>
      <c r="G37"/>
      <c r="I37"/>
      <c r="M37"/>
    </row>
    <row r="38" spans="1:13" x14ac:dyDescent="0.35">
      <c r="A38"/>
      <c r="E38"/>
      <c r="F38"/>
      <c r="G38"/>
      <c r="I38"/>
      <c r="M38"/>
    </row>
    <row r="39" spans="1:13" x14ac:dyDescent="0.35">
      <c r="A39"/>
      <c r="E39"/>
      <c r="F39"/>
      <c r="G39"/>
      <c r="I39"/>
      <c r="M39"/>
    </row>
    <row r="40" spans="1:13" x14ac:dyDescent="0.35">
      <c r="A40"/>
      <c r="E40"/>
      <c r="F40"/>
      <c r="G40"/>
      <c r="I40"/>
      <c r="M40"/>
    </row>
    <row r="41" spans="1:13" x14ac:dyDescent="0.35">
      <c r="A41"/>
      <c r="E41"/>
      <c r="F41"/>
      <c r="G41"/>
      <c r="I41"/>
      <c r="M41"/>
    </row>
    <row r="42" spans="1:13" x14ac:dyDescent="0.35">
      <c r="A42"/>
      <c r="E42"/>
      <c r="F42"/>
      <c r="G42"/>
      <c r="I42"/>
      <c r="M42"/>
    </row>
    <row r="43" spans="1:13" x14ac:dyDescent="0.35">
      <c r="A43"/>
      <c r="E43"/>
      <c r="F43"/>
      <c r="G43"/>
      <c r="I43"/>
      <c r="M43"/>
    </row>
    <row r="44" spans="1:13" x14ac:dyDescent="0.35">
      <c r="A44"/>
      <c r="E44"/>
      <c r="F44"/>
      <c r="G44"/>
      <c r="I44"/>
      <c r="M44"/>
    </row>
    <row r="45" spans="1:13" x14ac:dyDescent="0.35">
      <c r="A45"/>
      <c r="E45"/>
      <c r="F45"/>
      <c r="G45"/>
      <c r="I45"/>
      <c r="M45"/>
    </row>
    <row r="46" spans="1:13" x14ac:dyDescent="0.35">
      <c r="A46"/>
      <c r="E46"/>
      <c r="F46"/>
      <c r="G46"/>
      <c r="I46"/>
      <c r="M46"/>
    </row>
    <row r="47" spans="1:13" x14ac:dyDescent="0.35">
      <c r="A47"/>
      <c r="E47"/>
      <c r="F47"/>
      <c r="G47"/>
      <c r="I47"/>
      <c r="M47"/>
    </row>
    <row r="48" spans="1:13" x14ac:dyDescent="0.35">
      <c r="A48"/>
      <c r="E48"/>
      <c r="F48"/>
      <c r="G48"/>
      <c r="I48"/>
      <c r="M48"/>
    </row>
    <row r="49" spans="1:13" x14ac:dyDescent="0.35">
      <c r="A49"/>
      <c r="E49"/>
      <c r="F49"/>
      <c r="G49"/>
      <c r="I49"/>
      <c r="M49"/>
    </row>
    <row r="50" spans="1:13" x14ac:dyDescent="0.35">
      <c r="A50"/>
      <c r="E50"/>
      <c r="F50"/>
      <c r="G50"/>
      <c r="I50"/>
      <c r="M50"/>
    </row>
    <row r="51" spans="1:13" x14ac:dyDescent="0.35">
      <c r="A51"/>
      <c r="E51"/>
      <c r="F51"/>
      <c r="G51"/>
      <c r="I51"/>
      <c r="M51"/>
    </row>
    <row r="52" spans="1:13" x14ac:dyDescent="0.35">
      <c r="A52"/>
      <c r="E52"/>
      <c r="F52"/>
      <c r="G52"/>
      <c r="I52"/>
      <c r="M52"/>
    </row>
    <row r="53" spans="1:13" x14ac:dyDescent="0.35">
      <c r="A53"/>
      <c r="E53"/>
      <c r="F53"/>
      <c r="G53"/>
      <c r="I53"/>
      <c r="M53"/>
    </row>
    <row r="54" spans="1:13" x14ac:dyDescent="0.35">
      <c r="A54"/>
      <c r="E54"/>
      <c r="F54"/>
      <c r="G54"/>
      <c r="I54"/>
      <c r="M54"/>
    </row>
    <row r="55" spans="1:13" x14ac:dyDescent="0.35">
      <c r="A55"/>
      <c r="E55"/>
      <c r="F55"/>
      <c r="G55"/>
      <c r="I55"/>
      <c r="M55"/>
    </row>
    <row r="56" spans="1:13" x14ac:dyDescent="0.35">
      <c r="A56"/>
      <c r="E56"/>
      <c r="F56"/>
      <c r="G56"/>
      <c r="I56"/>
      <c r="M56"/>
    </row>
    <row r="57" spans="1:13" x14ac:dyDescent="0.35">
      <c r="A57"/>
      <c r="E57"/>
      <c r="F57"/>
      <c r="G57"/>
      <c r="I57"/>
      <c r="M57"/>
    </row>
    <row r="58" spans="1:13" x14ac:dyDescent="0.35">
      <c r="A58"/>
      <c r="E58"/>
      <c r="F58"/>
      <c r="G58"/>
      <c r="I58"/>
      <c r="M58"/>
    </row>
    <row r="59" spans="1:13" x14ac:dyDescent="0.35">
      <c r="A59"/>
      <c r="E59"/>
      <c r="F59"/>
      <c r="G59"/>
      <c r="I59"/>
      <c r="M59"/>
    </row>
    <row r="60" spans="1:13" x14ac:dyDescent="0.35">
      <c r="A60"/>
      <c r="E60"/>
      <c r="F60"/>
      <c r="G60"/>
      <c r="I60"/>
      <c r="M60"/>
    </row>
    <row r="61" spans="1:13" x14ac:dyDescent="0.35">
      <c r="A61"/>
      <c r="E61"/>
      <c r="F61"/>
      <c r="G61"/>
      <c r="I61"/>
      <c r="M61"/>
    </row>
    <row r="62" spans="1:13" x14ac:dyDescent="0.35">
      <c r="A62"/>
      <c r="E62"/>
      <c r="F62"/>
      <c r="G62"/>
      <c r="I62"/>
      <c r="M62"/>
    </row>
    <row r="63" spans="1:13" x14ac:dyDescent="0.35">
      <c r="A63"/>
      <c r="E63"/>
      <c r="F63"/>
      <c r="G63"/>
      <c r="I63"/>
      <c r="M63"/>
    </row>
    <row r="64" spans="1:13" x14ac:dyDescent="0.35">
      <c r="A64"/>
      <c r="E64"/>
      <c r="F64"/>
      <c r="G64"/>
      <c r="I64"/>
      <c r="M64"/>
    </row>
    <row r="65" spans="1:13" x14ac:dyDescent="0.35">
      <c r="A65"/>
      <c r="E65"/>
      <c r="F65"/>
      <c r="G65"/>
      <c r="I65"/>
      <c r="M65"/>
    </row>
    <row r="66" spans="1:13" x14ac:dyDescent="0.35">
      <c r="A66"/>
      <c r="E66"/>
      <c r="F66"/>
      <c r="G66"/>
      <c r="I66"/>
      <c r="M66"/>
    </row>
    <row r="67" spans="1:13" x14ac:dyDescent="0.35">
      <c r="A67"/>
      <c r="E67"/>
      <c r="F67"/>
      <c r="G67"/>
      <c r="I67"/>
      <c r="M67"/>
    </row>
    <row r="68" spans="1:13" x14ac:dyDescent="0.35">
      <c r="A68"/>
      <c r="E68"/>
      <c r="F68"/>
      <c r="G68"/>
      <c r="I68"/>
      <c r="M68"/>
    </row>
    <row r="69" spans="1:13" x14ac:dyDescent="0.35">
      <c r="A69"/>
      <c r="E69"/>
      <c r="F69"/>
      <c r="G69"/>
      <c r="I69"/>
      <c r="M69"/>
    </row>
    <row r="70" spans="1:13" x14ac:dyDescent="0.35">
      <c r="A70"/>
      <c r="E70"/>
      <c r="F70"/>
      <c r="G70"/>
      <c r="I70"/>
      <c r="M70"/>
    </row>
    <row r="71" spans="1:13" x14ac:dyDescent="0.35">
      <c r="A71"/>
      <c r="E71"/>
      <c r="F71"/>
      <c r="G71"/>
      <c r="I71"/>
      <c r="M71"/>
    </row>
    <row r="72" spans="1:13" x14ac:dyDescent="0.35">
      <c r="A72"/>
      <c r="E72"/>
      <c r="F72"/>
      <c r="G72"/>
      <c r="I72"/>
      <c r="M72"/>
    </row>
    <row r="73" spans="1:13" x14ac:dyDescent="0.35">
      <c r="A73"/>
      <c r="E73"/>
      <c r="F73"/>
      <c r="G73"/>
      <c r="I73"/>
      <c r="M73"/>
    </row>
    <row r="74" spans="1:13" x14ac:dyDescent="0.35">
      <c r="A74"/>
      <c r="E74"/>
      <c r="F74"/>
      <c r="G74"/>
      <c r="I74"/>
      <c r="M74"/>
    </row>
    <row r="75" spans="1:13" x14ac:dyDescent="0.35">
      <c r="A75"/>
      <c r="E75"/>
      <c r="F75"/>
      <c r="G75"/>
      <c r="I75"/>
      <c r="M75"/>
    </row>
    <row r="76" spans="1:13" x14ac:dyDescent="0.35">
      <c r="A76"/>
      <c r="E76"/>
      <c r="F76"/>
      <c r="G76"/>
      <c r="I76"/>
      <c r="M76"/>
    </row>
    <row r="77" spans="1:13" x14ac:dyDescent="0.35">
      <c r="A77"/>
      <c r="E77"/>
      <c r="F77"/>
      <c r="G77"/>
      <c r="I77"/>
      <c r="M77"/>
    </row>
    <row r="78" spans="1:13" x14ac:dyDescent="0.35">
      <c r="A78"/>
      <c r="E78"/>
      <c r="F78"/>
      <c r="G78"/>
      <c r="I78"/>
      <c r="M78"/>
    </row>
    <row r="79" spans="1:13" x14ac:dyDescent="0.35">
      <c r="A79"/>
      <c r="E79"/>
      <c r="F79"/>
      <c r="G79"/>
      <c r="I79"/>
      <c r="M79"/>
    </row>
    <row r="80" spans="1:13" x14ac:dyDescent="0.35">
      <c r="A80"/>
      <c r="E80"/>
      <c r="F80"/>
      <c r="G80"/>
      <c r="I80"/>
      <c r="M80"/>
    </row>
    <row r="81" spans="1:13" x14ac:dyDescent="0.35">
      <c r="A81"/>
      <c r="E81"/>
      <c r="F81"/>
      <c r="G81"/>
      <c r="I81"/>
      <c r="M81"/>
    </row>
    <row r="82" spans="1:13" x14ac:dyDescent="0.35">
      <c r="A82"/>
      <c r="E82"/>
      <c r="F82"/>
      <c r="G82"/>
      <c r="I82"/>
      <c r="M82"/>
    </row>
    <row r="83" spans="1:13" x14ac:dyDescent="0.35">
      <c r="A83"/>
      <c r="E83"/>
      <c r="F83"/>
      <c r="G83"/>
      <c r="I83"/>
      <c r="M83"/>
    </row>
    <row r="84" spans="1:13" x14ac:dyDescent="0.35">
      <c r="A84"/>
      <c r="E84"/>
      <c r="F84"/>
      <c r="G84"/>
      <c r="I84"/>
      <c r="M84"/>
    </row>
    <row r="85" spans="1:13" x14ac:dyDescent="0.35">
      <c r="A85"/>
      <c r="E85"/>
      <c r="F85"/>
      <c r="G85"/>
      <c r="I85"/>
      <c r="M85"/>
    </row>
    <row r="86" spans="1:13" x14ac:dyDescent="0.35">
      <c r="A86"/>
      <c r="E86"/>
      <c r="F86"/>
      <c r="G86"/>
      <c r="I86"/>
      <c r="M86"/>
    </row>
    <row r="87" spans="1:13" x14ac:dyDescent="0.35">
      <c r="A87"/>
      <c r="E87"/>
      <c r="F87"/>
      <c r="G87"/>
      <c r="I87"/>
      <c r="M87"/>
    </row>
    <row r="88" spans="1:13" x14ac:dyDescent="0.35">
      <c r="A88"/>
      <c r="E88"/>
      <c r="F88"/>
      <c r="G88"/>
      <c r="I88"/>
      <c r="M88"/>
    </row>
    <row r="89" spans="1:13" x14ac:dyDescent="0.35">
      <c r="A89"/>
      <c r="E89"/>
      <c r="F89"/>
      <c r="G89"/>
      <c r="I89"/>
      <c r="M89"/>
    </row>
    <row r="90" spans="1:13" x14ac:dyDescent="0.35">
      <c r="A90"/>
      <c r="E90"/>
      <c r="F90"/>
      <c r="G90"/>
      <c r="I90"/>
      <c r="M90"/>
    </row>
    <row r="91" spans="1:13" x14ac:dyDescent="0.35">
      <c r="A91"/>
      <c r="E91"/>
      <c r="F91"/>
      <c r="G91"/>
      <c r="I91"/>
      <c r="M91"/>
    </row>
    <row r="92" spans="1:13" x14ac:dyDescent="0.35">
      <c r="A92"/>
      <c r="E92"/>
      <c r="F92"/>
      <c r="G92"/>
      <c r="I92"/>
      <c r="M92"/>
    </row>
    <row r="93" spans="1:13" x14ac:dyDescent="0.35">
      <c r="A93"/>
      <c r="E93"/>
      <c r="F93"/>
      <c r="G93"/>
      <c r="I93"/>
      <c r="M93"/>
    </row>
    <row r="94" spans="1:13" x14ac:dyDescent="0.35">
      <c r="A94"/>
      <c r="E94"/>
      <c r="F94"/>
      <c r="G94"/>
      <c r="I94"/>
      <c r="M94"/>
    </row>
    <row r="95" spans="1:13" x14ac:dyDescent="0.35">
      <c r="A95"/>
      <c r="E95"/>
      <c r="F95"/>
      <c r="G95"/>
      <c r="I95"/>
      <c r="M95"/>
    </row>
    <row r="96" spans="1:13" x14ac:dyDescent="0.35">
      <c r="A96"/>
      <c r="E96"/>
      <c r="F96"/>
      <c r="G96"/>
      <c r="I96"/>
      <c r="M96"/>
    </row>
    <row r="97" spans="1:13" x14ac:dyDescent="0.35">
      <c r="A97"/>
      <c r="E97"/>
      <c r="F97"/>
      <c r="G97"/>
      <c r="I97"/>
      <c r="M97"/>
    </row>
    <row r="98" spans="1:13" x14ac:dyDescent="0.35">
      <c r="A98"/>
      <c r="E98"/>
      <c r="F98"/>
      <c r="G98"/>
      <c r="I98"/>
      <c r="M98"/>
    </row>
    <row r="99" spans="1:13" x14ac:dyDescent="0.35">
      <c r="A99"/>
      <c r="E99"/>
      <c r="F99"/>
      <c r="G99"/>
      <c r="I99"/>
      <c r="M99"/>
    </row>
    <row r="100" spans="1:13" x14ac:dyDescent="0.35">
      <c r="A100"/>
      <c r="E100"/>
      <c r="F100"/>
      <c r="G100"/>
      <c r="I100"/>
      <c r="M100"/>
    </row>
    <row r="101" spans="1:13" x14ac:dyDescent="0.35">
      <c r="A101"/>
      <c r="E101"/>
      <c r="F101"/>
      <c r="G101"/>
      <c r="I101"/>
      <c r="M101"/>
    </row>
    <row r="102" spans="1:13" x14ac:dyDescent="0.35">
      <c r="A102"/>
      <c r="E102"/>
      <c r="F102"/>
      <c r="G102"/>
      <c r="I102"/>
      <c r="M102"/>
    </row>
    <row r="103" spans="1:13" x14ac:dyDescent="0.35">
      <c r="A103"/>
      <c r="E103"/>
      <c r="F103"/>
      <c r="G103"/>
      <c r="I103"/>
      <c r="M103"/>
    </row>
    <row r="104" spans="1:13" x14ac:dyDescent="0.35">
      <c r="A104"/>
      <c r="E104"/>
      <c r="F104"/>
      <c r="G104"/>
      <c r="I104"/>
      <c r="M104"/>
    </row>
    <row r="105" spans="1:13" x14ac:dyDescent="0.35">
      <c r="A105"/>
      <c r="E105"/>
      <c r="F105"/>
      <c r="G105"/>
      <c r="I105"/>
      <c r="M105"/>
    </row>
    <row r="106" spans="1:13" x14ac:dyDescent="0.35">
      <c r="A106"/>
      <c r="E106"/>
      <c r="F106"/>
      <c r="G106"/>
      <c r="I106"/>
      <c r="M106"/>
    </row>
    <row r="107" spans="1:13" x14ac:dyDescent="0.35">
      <c r="A107"/>
      <c r="E107"/>
      <c r="F107"/>
      <c r="G107"/>
      <c r="I107"/>
      <c r="M107"/>
    </row>
    <row r="108" spans="1:13" x14ac:dyDescent="0.35">
      <c r="A108"/>
      <c r="E108"/>
      <c r="F108"/>
      <c r="G108"/>
      <c r="I108"/>
      <c r="M108"/>
    </row>
    <row r="109" spans="1:13" x14ac:dyDescent="0.35">
      <c r="A109"/>
      <c r="E109"/>
      <c r="F109"/>
      <c r="G109"/>
      <c r="I109"/>
      <c r="M109"/>
    </row>
    <row r="110" spans="1:13" x14ac:dyDescent="0.35">
      <c r="A110"/>
      <c r="E110"/>
      <c r="F110"/>
      <c r="G110"/>
      <c r="I110"/>
      <c r="M110"/>
    </row>
    <row r="111" spans="1:13" x14ac:dyDescent="0.35">
      <c r="A111"/>
      <c r="E111"/>
      <c r="F111"/>
      <c r="G111"/>
      <c r="I111"/>
      <c r="M111"/>
    </row>
    <row r="112" spans="1:13" x14ac:dyDescent="0.35">
      <c r="A112"/>
      <c r="E112"/>
      <c r="F112"/>
      <c r="G112"/>
      <c r="I112"/>
      <c r="M112"/>
    </row>
    <row r="113" spans="1:13" x14ac:dyDescent="0.35">
      <c r="A113"/>
      <c r="E113"/>
      <c r="F113"/>
      <c r="G113"/>
      <c r="I113"/>
      <c r="M113"/>
    </row>
    <row r="114" spans="1:13" x14ac:dyDescent="0.35">
      <c r="A114"/>
      <c r="E114"/>
      <c r="F114"/>
      <c r="G114"/>
      <c r="I114"/>
      <c r="M114"/>
    </row>
    <row r="115" spans="1:13" x14ac:dyDescent="0.35">
      <c r="A115"/>
      <c r="E115"/>
      <c r="F115"/>
      <c r="G115"/>
      <c r="I115"/>
      <c r="M115"/>
    </row>
    <row r="116" spans="1:13" x14ac:dyDescent="0.35">
      <c r="A116"/>
      <c r="E116"/>
      <c r="F116"/>
      <c r="G116"/>
      <c r="I116"/>
      <c r="M116"/>
    </row>
    <row r="117" spans="1:13" x14ac:dyDescent="0.35">
      <c r="A117"/>
      <c r="E117"/>
      <c r="F117"/>
      <c r="G117"/>
      <c r="I117"/>
      <c r="M117"/>
    </row>
    <row r="118" spans="1:13" x14ac:dyDescent="0.35">
      <c r="A118"/>
      <c r="E118"/>
      <c r="F118"/>
      <c r="G118"/>
      <c r="I118"/>
      <c r="M118"/>
    </row>
    <row r="119" spans="1:13" x14ac:dyDescent="0.35">
      <c r="A119"/>
      <c r="E119"/>
      <c r="F119"/>
      <c r="G119"/>
      <c r="I119"/>
      <c r="M119"/>
    </row>
    <row r="120" spans="1:13" x14ac:dyDescent="0.35">
      <c r="A120"/>
      <c r="E120"/>
      <c r="F120"/>
      <c r="G120"/>
      <c r="I120"/>
      <c r="M120"/>
    </row>
    <row r="121" spans="1:13" x14ac:dyDescent="0.35">
      <c r="A121"/>
      <c r="E121"/>
      <c r="F121"/>
      <c r="G121"/>
      <c r="I121"/>
      <c r="M121"/>
    </row>
    <row r="122" spans="1:13" x14ac:dyDescent="0.35">
      <c r="A122"/>
      <c r="E122"/>
      <c r="F122"/>
      <c r="G122"/>
      <c r="I122"/>
      <c r="M122"/>
    </row>
    <row r="123" spans="1:13" x14ac:dyDescent="0.35">
      <c r="A123"/>
      <c r="E123"/>
      <c r="F123"/>
      <c r="G123"/>
      <c r="I123"/>
      <c r="M123"/>
    </row>
    <row r="124" spans="1:13" x14ac:dyDescent="0.35">
      <c r="A124"/>
      <c r="E124"/>
      <c r="F124"/>
      <c r="G124"/>
      <c r="I124"/>
      <c r="M124"/>
    </row>
    <row r="125" spans="1:13" x14ac:dyDescent="0.35">
      <c r="A125"/>
      <c r="E125"/>
      <c r="F125"/>
      <c r="G125"/>
      <c r="I125"/>
      <c r="M125"/>
    </row>
    <row r="126" spans="1:13" x14ac:dyDescent="0.35">
      <c r="A126"/>
      <c r="E126"/>
      <c r="F126"/>
      <c r="G126"/>
      <c r="I126"/>
      <c r="M126"/>
    </row>
    <row r="127" spans="1:13" x14ac:dyDescent="0.35">
      <c r="A127"/>
      <c r="E127"/>
      <c r="F127"/>
      <c r="G127"/>
      <c r="I127"/>
      <c r="M127"/>
    </row>
    <row r="128" spans="1:13" x14ac:dyDescent="0.35">
      <c r="A128"/>
      <c r="E128"/>
      <c r="F128"/>
      <c r="G128"/>
      <c r="I128"/>
      <c r="M128"/>
    </row>
    <row r="129" spans="1:13" x14ac:dyDescent="0.35">
      <c r="A129"/>
      <c r="E129"/>
      <c r="F129"/>
      <c r="G129"/>
      <c r="I129"/>
      <c r="M129"/>
    </row>
    <row r="130" spans="1:13" x14ac:dyDescent="0.35">
      <c r="A130"/>
      <c r="E130"/>
      <c r="F130"/>
      <c r="G130"/>
      <c r="I130"/>
      <c r="M130"/>
    </row>
    <row r="131" spans="1:13" x14ac:dyDescent="0.35">
      <c r="A131"/>
      <c r="E131"/>
      <c r="F131"/>
      <c r="G131"/>
      <c r="I131"/>
      <c r="M131"/>
    </row>
    <row r="132" spans="1:13" x14ac:dyDescent="0.35">
      <c r="A132"/>
      <c r="E132"/>
      <c r="F132"/>
      <c r="G132"/>
      <c r="I132"/>
      <c r="M132"/>
    </row>
    <row r="133" spans="1:13" x14ac:dyDescent="0.35">
      <c r="A133"/>
      <c r="E133"/>
      <c r="F133"/>
      <c r="G133"/>
      <c r="I133"/>
      <c r="M133"/>
    </row>
    <row r="134" spans="1:13" x14ac:dyDescent="0.35">
      <c r="A134"/>
      <c r="E134"/>
      <c r="F134"/>
      <c r="G134"/>
      <c r="I134"/>
      <c r="M134"/>
    </row>
    <row r="135" spans="1:13" x14ac:dyDescent="0.35">
      <c r="A135"/>
      <c r="E135"/>
      <c r="F135"/>
      <c r="G135"/>
      <c r="I135"/>
      <c r="M135"/>
    </row>
    <row r="136" spans="1:13" x14ac:dyDescent="0.35">
      <c r="A136"/>
      <c r="E136"/>
      <c r="F136"/>
      <c r="G136"/>
      <c r="I136"/>
      <c r="M136"/>
    </row>
    <row r="137" spans="1:13" x14ac:dyDescent="0.35">
      <c r="A137"/>
      <c r="E137"/>
      <c r="F137"/>
      <c r="G137"/>
      <c r="I137"/>
      <c r="M137"/>
    </row>
    <row r="138" spans="1:13" x14ac:dyDescent="0.35">
      <c r="A138"/>
      <c r="E138"/>
      <c r="F138"/>
      <c r="G138"/>
      <c r="I138"/>
      <c r="M138"/>
    </row>
    <row r="139" spans="1:13" x14ac:dyDescent="0.35">
      <c r="A139"/>
      <c r="E139"/>
      <c r="F139"/>
      <c r="G139"/>
      <c r="I139"/>
      <c r="M139"/>
    </row>
    <row r="140" spans="1:13" x14ac:dyDescent="0.35">
      <c r="A140"/>
      <c r="E140"/>
      <c r="F140"/>
      <c r="G140"/>
      <c r="I140"/>
      <c r="M140"/>
    </row>
    <row r="141" spans="1:13" x14ac:dyDescent="0.35">
      <c r="A141"/>
      <c r="E141"/>
      <c r="F141"/>
      <c r="G141"/>
      <c r="I141"/>
      <c r="M141"/>
    </row>
    <row r="142" spans="1:13" x14ac:dyDescent="0.35">
      <c r="A142"/>
      <c r="E142"/>
      <c r="F142"/>
      <c r="G142"/>
      <c r="I142"/>
      <c r="M142"/>
    </row>
    <row r="143" spans="1:13" x14ac:dyDescent="0.35">
      <c r="A143"/>
      <c r="E143"/>
      <c r="F143"/>
      <c r="G143"/>
      <c r="I143"/>
      <c r="M143"/>
    </row>
    <row r="144" spans="1:13" x14ac:dyDescent="0.35">
      <c r="A144"/>
      <c r="E144"/>
      <c r="F144"/>
      <c r="G144"/>
      <c r="I144"/>
      <c r="M144"/>
    </row>
    <row r="145" spans="1:13" x14ac:dyDescent="0.35">
      <c r="A145"/>
      <c r="E145"/>
      <c r="F145"/>
      <c r="G145"/>
      <c r="I145"/>
      <c r="M145"/>
    </row>
    <row r="146" spans="1:13" x14ac:dyDescent="0.35">
      <c r="A146"/>
      <c r="E146"/>
      <c r="F146"/>
      <c r="G146"/>
      <c r="I146"/>
      <c r="M146"/>
    </row>
    <row r="147" spans="1:13" x14ac:dyDescent="0.35">
      <c r="A147"/>
      <c r="E147"/>
      <c r="F147"/>
      <c r="G147"/>
      <c r="I147"/>
      <c r="M147"/>
    </row>
    <row r="148" spans="1:13" x14ac:dyDescent="0.35">
      <c r="A148"/>
      <c r="E148"/>
      <c r="F148"/>
      <c r="G148"/>
      <c r="I148"/>
      <c r="M148"/>
    </row>
    <row r="149" spans="1:13" x14ac:dyDescent="0.35">
      <c r="A149"/>
      <c r="E149"/>
      <c r="F149"/>
      <c r="G149"/>
      <c r="I149"/>
      <c r="M149"/>
    </row>
    <row r="150" spans="1:13" x14ac:dyDescent="0.35">
      <c r="A150"/>
      <c r="E150"/>
      <c r="F150"/>
      <c r="G150"/>
      <c r="I150"/>
      <c r="M150"/>
    </row>
    <row r="151" spans="1:13" x14ac:dyDescent="0.35">
      <c r="A151"/>
      <c r="E151"/>
      <c r="F151"/>
      <c r="G151"/>
      <c r="I151"/>
      <c r="M151"/>
    </row>
    <row r="152" spans="1:13" x14ac:dyDescent="0.35">
      <c r="A152"/>
      <c r="E152"/>
      <c r="F152"/>
      <c r="G152"/>
      <c r="I152"/>
      <c r="M152"/>
    </row>
    <row r="153" spans="1:13" x14ac:dyDescent="0.35">
      <c r="A153"/>
      <c r="E153"/>
      <c r="F153"/>
      <c r="G153"/>
      <c r="I153"/>
      <c r="M153"/>
    </row>
    <row r="154" spans="1:13" x14ac:dyDescent="0.35">
      <c r="A154"/>
      <c r="E154"/>
      <c r="F154"/>
      <c r="G154"/>
      <c r="I154"/>
      <c r="M154"/>
    </row>
    <row r="155" spans="1:13" x14ac:dyDescent="0.35">
      <c r="A155"/>
      <c r="E155"/>
      <c r="F155"/>
      <c r="G155"/>
      <c r="I155"/>
      <c r="M155"/>
    </row>
    <row r="156" spans="1:13" x14ac:dyDescent="0.35">
      <c r="A156"/>
      <c r="E156"/>
      <c r="F156"/>
      <c r="G156"/>
      <c r="I156"/>
      <c r="M156"/>
    </row>
    <row r="157" spans="1:13" x14ac:dyDescent="0.35">
      <c r="A157"/>
      <c r="E157"/>
      <c r="F157"/>
      <c r="G157"/>
      <c r="I157"/>
      <c r="M157"/>
    </row>
    <row r="158" spans="1:13" x14ac:dyDescent="0.35">
      <c r="A158"/>
      <c r="E158"/>
      <c r="F158"/>
      <c r="G158"/>
      <c r="I158"/>
      <c r="M158"/>
    </row>
    <row r="159" spans="1:13" x14ac:dyDescent="0.35">
      <c r="A159"/>
      <c r="E159"/>
      <c r="F159"/>
      <c r="G159"/>
      <c r="I159"/>
      <c r="M159"/>
    </row>
    <row r="160" spans="1:13" x14ac:dyDescent="0.35">
      <c r="A160"/>
      <c r="E160"/>
      <c r="F160"/>
      <c r="G160"/>
      <c r="I160"/>
      <c r="M160"/>
    </row>
    <row r="161" spans="1:13" x14ac:dyDescent="0.35">
      <c r="A161"/>
      <c r="E161"/>
      <c r="F161"/>
      <c r="G161"/>
      <c r="I161"/>
      <c r="M161"/>
    </row>
    <row r="162" spans="1:13" x14ac:dyDescent="0.35">
      <c r="A162"/>
      <c r="E162"/>
      <c r="F162"/>
      <c r="G162"/>
      <c r="I162"/>
      <c r="M162"/>
    </row>
    <row r="163" spans="1:13" x14ac:dyDescent="0.35">
      <c r="A163"/>
      <c r="E163"/>
      <c r="F163"/>
      <c r="G163"/>
      <c r="I163"/>
      <c r="M163"/>
    </row>
    <row r="164" spans="1:13" x14ac:dyDescent="0.35">
      <c r="A164"/>
      <c r="E164"/>
      <c r="F164"/>
      <c r="G164"/>
      <c r="I164"/>
      <c r="M164"/>
    </row>
    <row r="165" spans="1:13" x14ac:dyDescent="0.35">
      <c r="A165"/>
      <c r="E165"/>
      <c r="F165"/>
      <c r="G165"/>
      <c r="I165"/>
      <c r="M165"/>
    </row>
    <row r="166" spans="1:13" x14ac:dyDescent="0.35">
      <c r="A166"/>
      <c r="E166"/>
      <c r="F166"/>
      <c r="G166"/>
      <c r="I166"/>
      <c r="M166"/>
    </row>
    <row r="167" spans="1:13" x14ac:dyDescent="0.35">
      <c r="A167"/>
      <c r="E167"/>
      <c r="F167"/>
      <c r="G167"/>
      <c r="I167"/>
      <c r="M167"/>
    </row>
    <row r="168" spans="1:13" x14ac:dyDescent="0.35">
      <c r="A168"/>
      <c r="E168"/>
      <c r="F168"/>
      <c r="G168"/>
      <c r="I168"/>
      <c r="M168"/>
    </row>
    <row r="169" spans="1:13" x14ac:dyDescent="0.35">
      <c r="A169"/>
      <c r="E169"/>
      <c r="F169"/>
      <c r="G169"/>
      <c r="I169"/>
      <c r="M169"/>
    </row>
    <row r="170" spans="1:13" x14ac:dyDescent="0.35">
      <c r="A170"/>
      <c r="E170"/>
      <c r="F170"/>
      <c r="G170"/>
      <c r="I170"/>
      <c r="M170"/>
    </row>
    <row r="171" spans="1:13" x14ac:dyDescent="0.35">
      <c r="A171"/>
      <c r="E171"/>
      <c r="F171"/>
      <c r="G171"/>
      <c r="I171"/>
      <c r="M171"/>
    </row>
    <row r="172" spans="1:13" x14ac:dyDescent="0.35">
      <c r="A172"/>
      <c r="E172"/>
      <c r="F172"/>
      <c r="G172"/>
      <c r="I172"/>
      <c r="M172"/>
    </row>
    <row r="173" spans="1:13" x14ac:dyDescent="0.35">
      <c r="A173"/>
      <c r="E173"/>
      <c r="F173"/>
      <c r="G173"/>
      <c r="I173"/>
      <c r="M173"/>
    </row>
    <row r="174" spans="1:13" x14ac:dyDescent="0.35">
      <c r="A174"/>
      <c r="E174"/>
      <c r="F174"/>
      <c r="G174"/>
      <c r="I174"/>
      <c r="M174"/>
    </row>
    <row r="175" spans="1:13" x14ac:dyDescent="0.35">
      <c r="A175"/>
      <c r="E175"/>
      <c r="F175"/>
      <c r="G175"/>
      <c r="I175"/>
      <c r="M175"/>
    </row>
    <row r="176" spans="1:13" x14ac:dyDescent="0.35">
      <c r="A176"/>
      <c r="E176"/>
      <c r="F176"/>
      <c r="G176"/>
      <c r="I176"/>
      <c r="M176"/>
    </row>
    <row r="177" spans="1:13" x14ac:dyDescent="0.35">
      <c r="A177"/>
      <c r="E177"/>
      <c r="F177"/>
      <c r="G177"/>
      <c r="I177"/>
      <c r="M177"/>
    </row>
    <row r="178" spans="1:13" x14ac:dyDescent="0.35">
      <c r="A178"/>
      <c r="E178"/>
      <c r="F178"/>
      <c r="G178"/>
      <c r="I178"/>
      <c r="M178"/>
    </row>
    <row r="179" spans="1:13" x14ac:dyDescent="0.35">
      <c r="A179"/>
      <c r="E179"/>
      <c r="F179"/>
      <c r="G179"/>
      <c r="I179"/>
      <c r="M179"/>
    </row>
    <row r="180" spans="1:13" x14ac:dyDescent="0.35">
      <c r="A180"/>
      <c r="E180"/>
      <c r="F180"/>
      <c r="G180"/>
      <c r="I180"/>
      <c r="M180"/>
    </row>
    <row r="181" spans="1:13" x14ac:dyDescent="0.35">
      <c r="A181"/>
      <c r="E181"/>
      <c r="F181"/>
      <c r="G181"/>
      <c r="I181"/>
      <c r="M181"/>
    </row>
    <row r="182" spans="1:13" x14ac:dyDescent="0.35">
      <c r="A182"/>
      <c r="E182"/>
      <c r="F182"/>
      <c r="G182"/>
      <c r="I182"/>
      <c r="M182"/>
    </row>
    <row r="183" spans="1:13" x14ac:dyDescent="0.35">
      <c r="A183"/>
      <c r="E183"/>
      <c r="F183"/>
      <c r="G183"/>
      <c r="I183"/>
      <c r="M183"/>
    </row>
    <row r="184" spans="1:13" x14ac:dyDescent="0.35">
      <c r="A184"/>
      <c r="E184"/>
      <c r="F184"/>
      <c r="G184"/>
      <c r="I184"/>
      <c r="M184"/>
    </row>
    <row r="185" spans="1:13" x14ac:dyDescent="0.35">
      <c r="A185"/>
      <c r="E185"/>
      <c r="F185"/>
      <c r="G185"/>
      <c r="I185"/>
      <c r="M185"/>
    </row>
    <row r="186" spans="1:13" x14ac:dyDescent="0.35">
      <c r="A186"/>
      <c r="E186"/>
      <c r="F186"/>
      <c r="G186"/>
      <c r="I186"/>
      <c r="M186"/>
    </row>
    <row r="187" spans="1:13" x14ac:dyDescent="0.35">
      <c r="A187"/>
      <c r="E187"/>
      <c r="F187"/>
      <c r="G187"/>
      <c r="I187"/>
      <c r="M187"/>
    </row>
    <row r="188" spans="1:13" x14ac:dyDescent="0.35">
      <c r="A188"/>
      <c r="E188"/>
      <c r="F188"/>
      <c r="G188"/>
      <c r="I188"/>
      <c r="M188"/>
    </row>
    <row r="189" spans="1:13" x14ac:dyDescent="0.35">
      <c r="A189"/>
      <c r="E189"/>
      <c r="F189"/>
      <c r="G189"/>
      <c r="I189"/>
      <c r="M189"/>
    </row>
    <row r="190" spans="1:13" x14ac:dyDescent="0.35">
      <c r="A190"/>
      <c r="E190"/>
      <c r="F190"/>
      <c r="G190"/>
      <c r="I190"/>
      <c r="M190"/>
    </row>
    <row r="191" spans="1:13" x14ac:dyDescent="0.35">
      <c r="A191"/>
      <c r="E191"/>
      <c r="F191"/>
      <c r="G191"/>
      <c r="I191"/>
      <c r="M191"/>
    </row>
    <row r="192" spans="1:13" x14ac:dyDescent="0.35">
      <c r="A192"/>
      <c r="E192"/>
      <c r="F192"/>
      <c r="G192"/>
      <c r="I192"/>
      <c r="M192"/>
    </row>
    <row r="193" spans="1:13" x14ac:dyDescent="0.35">
      <c r="A193"/>
      <c r="E193"/>
      <c r="F193"/>
      <c r="G193"/>
      <c r="I193"/>
      <c r="M193"/>
    </row>
    <row r="194" spans="1:13" x14ac:dyDescent="0.35">
      <c r="A194"/>
      <c r="E194"/>
      <c r="F194"/>
      <c r="G194"/>
      <c r="I194"/>
      <c r="M194"/>
    </row>
    <row r="195" spans="1:13" x14ac:dyDescent="0.35">
      <c r="A195"/>
      <c r="E195"/>
      <c r="F195"/>
      <c r="G195"/>
      <c r="I195"/>
      <c r="M195"/>
    </row>
    <row r="196" spans="1:13" x14ac:dyDescent="0.35">
      <c r="A196"/>
      <c r="E196"/>
      <c r="F196"/>
      <c r="G196"/>
      <c r="I196"/>
      <c r="M196"/>
    </row>
    <row r="197" spans="1:13" x14ac:dyDescent="0.35">
      <c r="A197"/>
      <c r="E197"/>
      <c r="F197"/>
      <c r="G197"/>
      <c r="I197"/>
      <c r="M197"/>
    </row>
    <row r="198" spans="1:13" x14ac:dyDescent="0.35">
      <c r="A198"/>
      <c r="E198"/>
      <c r="F198"/>
      <c r="G198"/>
      <c r="I198"/>
      <c r="M198"/>
    </row>
    <row r="199" spans="1:13" x14ac:dyDescent="0.35">
      <c r="A199"/>
      <c r="E199"/>
      <c r="F199"/>
      <c r="G199"/>
      <c r="I199"/>
      <c r="M199"/>
    </row>
    <row r="200" spans="1:13" x14ac:dyDescent="0.35">
      <c r="A200"/>
      <c r="E200"/>
      <c r="F200"/>
      <c r="G200"/>
      <c r="I200"/>
      <c r="M200"/>
    </row>
    <row r="201" spans="1:13" x14ac:dyDescent="0.35">
      <c r="A201"/>
      <c r="E201"/>
      <c r="F201"/>
      <c r="G201"/>
      <c r="I201"/>
      <c r="M201"/>
    </row>
    <row r="202" spans="1:13" x14ac:dyDescent="0.35">
      <c r="A202"/>
      <c r="E202"/>
      <c r="F202"/>
      <c r="G202"/>
      <c r="I202"/>
      <c r="M202"/>
    </row>
    <row r="203" spans="1:13" x14ac:dyDescent="0.35">
      <c r="A203"/>
      <c r="E203"/>
      <c r="F203"/>
      <c r="G203"/>
      <c r="I203"/>
      <c r="M203"/>
    </row>
    <row r="204" spans="1:13" x14ac:dyDescent="0.35">
      <c r="A204"/>
      <c r="E204"/>
      <c r="F204"/>
      <c r="G204"/>
      <c r="I204"/>
      <c r="M204"/>
    </row>
    <row r="205" spans="1:13" x14ac:dyDescent="0.35">
      <c r="A205"/>
      <c r="E205"/>
      <c r="F205"/>
      <c r="G205"/>
      <c r="I205"/>
      <c r="M205"/>
    </row>
    <row r="206" spans="1:13" x14ac:dyDescent="0.35">
      <c r="A206"/>
      <c r="E206"/>
      <c r="F206"/>
      <c r="G206"/>
      <c r="I206"/>
      <c r="M206"/>
    </row>
    <row r="207" spans="1:13" x14ac:dyDescent="0.35">
      <c r="A207"/>
      <c r="E207"/>
      <c r="F207"/>
      <c r="G207"/>
      <c r="I207"/>
      <c r="M207"/>
    </row>
    <row r="208" spans="1:13" x14ac:dyDescent="0.35">
      <c r="A208"/>
      <c r="E208"/>
      <c r="F208"/>
      <c r="G208"/>
      <c r="I208"/>
      <c r="M208"/>
    </row>
    <row r="209" spans="1:13" x14ac:dyDescent="0.35">
      <c r="A209"/>
      <c r="E209"/>
      <c r="F209"/>
      <c r="G209"/>
      <c r="I209"/>
      <c r="M209"/>
    </row>
    <row r="210" spans="1:13" x14ac:dyDescent="0.35">
      <c r="A210"/>
      <c r="E210"/>
      <c r="F210"/>
      <c r="G210"/>
      <c r="I210"/>
      <c r="M210"/>
    </row>
    <row r="211" spans="1:13" x14ac:dyDescent="0.35">
      <c r="A211"/>
      <c r="E211"/>
      <c r="F211"/>
      <c r="G211"/>
      <c r="I211"/>
      <c r="M211"/>
    </row>
    <row r="212" spans="1:13" x14ac:dyDescent="0.35">
      <c r="A212"/>
      <c r="E212"/>
      <c r="F212"/>
      <c r="G212"/>
      <c r="I212"/>
      <c r="M212"/>
    </row>
    <row r="213" spans="1:13" x14ac:dyDescent="0.35">
      <c r="A213"/>
      <c r="E213"/>
      <c r="F213"/>
      <c r="G213"/>
      <c r="I213"/>
      <c r="M213"/>
    </row>
    <row r="214" spans="1:13" x14ac:dyDescent="0.35">
      <c r="A214"/>
      <c r="E214"/>
      <c r="F214"/>
      <c r="G214"/>
      <c r="I214"/>
      <c r="M214"/>
    </row>
    <row r="215" spans="1:13" x14ac:dyDescent="0.35">
      <c r="A215"/>
      <c r="E215"/>
      <c r="F215"/>
      <c r="G215"/>
      <c r="I215"/>
      <c r="M215"/>
    </row>
    <row r="216" spans="1:13" x14ac:dyDescent="0.35">
      <c r="A216"/>
      <c r="E216"/>
      <c r="F216"/>
      <c r="G216"/>
      <c r="I216"/>
      <c r="M216"/>
    </row>
    <row r="217" spans="1:13" x14ac:dyDescent="0.35">
      <c r="A217"/>
      <c r="E217"/>
      <c r="F217"/>
      <c r="G217"/>
      <c r="I217"/>
      <c r="M217"/>
    </row>
    <row r="218" spans="1:13" x14ac:dyDescent="0.35">
      <c r="A218"/>
      <c r="E218"/>
      <c r="F218"/>
      <c r="G218"/>
      <c r="I218"/>
      <c r="M218"/>
    </row>
    <row r="219" spans="1:13" x14ac:dyDescent="0.35">
      <c r="A219"/>
      <c r="E219"/>
      <c r="F219"/>
      <c r="G219"/>
      <c r="I219"/>
      <c r="M219"/>
    </row>
    <row r="220" spans="1:13" x14ac:dyDescent="0.35">
      <c r="A220"/>
      <c r="E220"/>
      <c r="F220"/>
      <c r="G220"/>
      <c r="I220"/>
      <c r="M220"/>
    </row>
    <row r="221" spans="1:13" x14ac:dyDescent="0.35">
      <c r="A221"/>
      <c r="E221"/>
      <c r="F221"/>
      <c r="G221"/>
      <c r="I221"/>
      <c r="M221"/>
    </row>
    <row r="222" spans="1:13" x14ac:dyDescent="0.35">
      <c r="A222"/>
      <c r="E222"/>
      <c r="F222"/>
      <c r="G222"/>
      <c r="I222"/>
      <c r="M222"/>
    </row>
    <row r="223" spans="1:13" x14ac:dyDescent="0.35">
      <c r="A223"/>
      <c r="E223"/>
      <c r="F223"/>
      <c r="G223"/>
      <c r="I223"/>
      <c r="M223"/>
    </row>
    <row r="224" spans="1:13" x14ac:dyDescent="0.35">
      <c r="A224"/>
      <c r="E224"/>
      <c r="F224"/>
      <c r="G224"/>
      <c r="I224"/>
      <c r="M224"/>
    </row>
    <row r="225" spans="1:13" x14ac:dyDescent="0.35">
      <c r="A225"/>
      <c r="E225"/>
      <c r="F225"/>
      <c r="G225"/>
      <c r="I225"/>
      <c r="M225"/>
    </row>
    <row r="226" spans="1:13" x14ac:dyDescent="0.35">
      <c r="A226"/>
      <c r="E226"/>
      <c r="F226"/>
      <c r="G226"/>
      <c r="I226"/>
      <c r="M226"/>
    </row>
    <row r="227" spans="1:13" x14ac:dyDescent="0.35">
      <c r="A227"/>
      <c r="E227"/>
      <c r="F227"/>
      <c r="G227"/>
      <c r="I227"/>
      <c r="M227"/>
    </row>
    <row r="228" spans="1:13" x14ac:dyDescent="0.35">
      <c r="A228"/>
      <c r="E228"/>
      <c r="F228"/>
      <c r="G228"/>
      <c r="I228"/>
      <c r="M228"/>
    </row>
    <row r="229" spans="1:13" x14ac:dyDescent="0.35">
      <c r="A229"/>
      <c r="E229"/>
      <c r="F229"/>
      <c r="G229"/>
      <c r="I229"/>
      <c r="M229"/>
    </row>
    <row r="230" spans="1:13" x14ac:dyDescent="0.35">
      <c r="A230"/>
      <c r="E230"/>
      <c r="F230"/>
      <c r="G230"/>
      <c r="I230"/>
      <c r="M230"/>
    </row>
    <row r="231" spans="1:13" x14ac:dyDescent="0.35">
      <c r="A231"/>
      <c r="E231"/>
      <c r="F231"/>
      <c r="G231"/>
      <c r="I231"/>
      <c r="M231"/>
    </row>
    <row r="232" spans="1:13" x14ac:dyDescent="0.35">
      <c r="A232"/>
      <c r="E232"/>
      <c r="F232"/>
      <c r="G232"/>
      <c r="I232"/>
      <c r="M232"/>
    </row>
    <row r="233" spans="1:13" x14ac:dyDescent="0.35">
      <c r="A233"/>
      <c r="E233"/>
      <c r="F233"/>
      <c r="G233"/>
      <c r="I233"/>
      <c r="M233"/>
    </row>
    <row r="234" spans="1:13" x14ac:dyDescent="0.35">
      <c r="A234"/>
      <c r="E234"/>
      <c r="F234"/>
      <c r="G234"/>
      <c r="I234"/>
      <c r="M234"/>
    </row>
    <row r="235" spans="1:13" x14ac:dyDescent="0.35">
      <c r="A235"/>
      <c r="E235"/>
      <c r="F235"/>
      <c r="G235"/>
      <c r="I235"/>
      <c r="M235"/>
    </row>
    <row r="236" spans="1:13" x14ac:dyDescent="0.35">
      <c r="A236"/>
      <c r="E236"/>
      <c r="F236"/>
      <c r="G236"/>
      <c r="I236"/>
      <c r="M236"/>
    </row>
    <row r="237" spans="1:13" x14ac:dyDescent="0.35">
      <c r="A237"/>
      <c r="E237"/>
      <c r="F237"/>
      <c r="G237"/>
      <c r="I237"/>
      <c r="M237"/>
    </row>
    <row r="238" spans="1:13" x14ac:dyDescent="0.35">
      <c r="A238"/>
      <c r="E238"/>
      <c r="F238"/>
      <c r="G238"/>
      <c r="I238"/>
      <c r="M238"/>
    </row>
    <row r="239" spans="1:13" x14ac:dyDescent="0.35">
      <c r="A239"/>
      <c r="E239"/>
      <c r="F239"/>
      <c r="G239"/>
      <c r="I239"/>
      <c r="M239"/>
    </row>
    <row r="240" spans="1:13" x14ac:dyDescent="0.35">
      <c r="A240"/>
      <c r="E240"/>
      <c r="F240"/>
      <c r="G240"/>
      <c r="I240"/>
      <c r="M240"/>
    </row>
    <row r="241" spans="1:13" x14ac:dyDescent="0.35">
      <c r="A241"/>
      <c r="E241"/>
      <c r="F241"/>
      <c r="G241"/>
      <c r="I241"/>
      <c r="M241"/>
    </row>
    <row r="242" spans="1:13" x14ac:dyDescent="0.35">
      <c r="A242"/>
      <c r="E242"/>
      <c r="F242"/>
      <c r="G242"/>
      <c r="I242"/>
      <c r="M242"/>
    </row>
    <row r="243" spans="1:13" x14ac:dyDescent="0.35">
      <c r="A243"/>
      <c r="E243"/>
      <c r="F243"/>
      <c r="G243"/>
      <c r="I243"/>
      <c r="M243"/>
    </row>
    <row r="244" spans="1:13" x14ac:dyDescent="0.35">
      <c r="A244"/>
      <c r="E244"/>
      <c r="F244"/>
      <c r="G244"/>
      <c r="I244"/>
      <c r="M244"/>
    </row>
    <row r="245" spans="1:13" x14ac:dyDescent="0.35">
      <c r="A245"/>
      <c r="E245"/>
      <c r="F245"/>
      <c r="G245"/>
      <c r="I245"/>
      <c r="M245"/>
    </row>
    <row r="246" spans="1:13" x14ac:dyDescent="0.35">
      <c r="A246"/>
      <c r="E246"/>
      <c r="F246"/>
      <c r="G246"/>
      <c r="I246"/>
      <c r="M246"/>
    </row>
    <row r="247" spans="1:13" x14ac:dyDescent="0.35">
      <c r="A247"/>
      <c r="E247"/>
      <c r="F247"/>
      <c r="G247"/>
      <c r="I247"/>
      <c r="M247"/>
    </row>
    <row r="248" spans="1:13" x14ac:dyDescent="0.35">
      <c r="A248"/>
      <c r="E248"/>
      <c r="F248"/>
      <c r="G248"/>
      <c r="I248"/>
      <c r="M248"/>
    </row>
    <row r="249" spans="1:13" x14ac:dyDescent="0.35">
      <c r="A249"/>
      <c r="E249"/>
      <c r="F249"/>
      <c r="G249"/>
      <c r="I249"/>
      <c r="M249"/>
    </row>
    <row r="250" spans="1:13" x14ac:dyDescent="0.35">
      <c r="A250"/>
      <c r="E250"/>
      <c r="F250"/>
      <c r="G250"/>
      <c r="I250"/>
      <c r="M250"/>
    </row>
    <row r="251" spans="1:13" x14ac:dyDescent="0.35">
      <c r="A251"/>
      <c r="E251"/>
      <c r="F251"/>
      <c r="G251"/>
      <c r="I251"/>
      <c r="M251"/>
    </row>
    <row r="252" spans="1:13" x14ac:dyDescent="0.35">
      <c r="A252"/>
      <c r="E252"/>
      <c r="F252"/>
      <c r="G252"/>
      <c r="I252"/>
      <c r="M252"/>
    </row>
    <row r="253" spans="1:13" x14ac:dyDescent="0.35">
      <c r="A253"/>
      <c r="E253"/>
      <c r="F253"/>
      <c r="G253"/>
      <c r="I253"/>
      <c r="M253"/>
    </row>
    <row r="254" spans="1:13" x14ac:dyDescent="0.35">
      <c r="A254"/>
      <c r="E254"/>
      <c r="F254"/>
      <c r="G254"/>
      <c r="I254"/>
      <c r="M254"/>
    </row>
    <row r="255" spans="1:13" x14ac:dyDescent="0.35">
      <c r="A255"/>
      <c r="E255"/>
      <c r="F255"/>
      <c r="G255"/>
      <c r="I255"/>
      <c r="M255"/>
    </row>
    <row r="256" spans="1:13" x14ac:dyDescent="0.35">
      <c r="A256"/>
      <c r="E256"/>
      <c r="F256"/>
      <c r="G256"/>
      <c r="I256"/>
      <c r="M256"/>
    </row>
    <row r="257" spans="1:13" x14ac:dyDescent="0.35">
      <c r="A257"/>
      <c r="E257"/>
      <c r="F257"/>
      <c r="G257"/>
      <c r="I257"/>
      <c r="M257"/>
    </row>
    <row r="258" spans="1:13" x14ac:dyDescent="0.35">
      <c r="A258"/>
      <c r="E258"/>
      <c r="F258"/>
      <c r="G258"/>
      <c r="I258"/>
      <c r="M258"/>
    </row>
    <row r="259" spans="1:13" x14ac:dyDescent="0.35">
      <c r="A259"/>
      <c r="E259"/>
      <c r="F259"/>
      <c r="G259"/>
      <c r="I259"/>
      <c r="M259"/>
    </row>
    <row r="260" spans="1:13" x14ac:dyDescent="0.35">
      <c r="A260"/>
      <c r="E260"/>
      <c r="F260"/>
      <c r="G260"/>
      <c r="I260"/>
      <c r="M260"/>
    </row>
    <row r="261" spans="1:13" x14ac:dyDescent="0.35">
      <c r="A261"/>
      <c r="E261"/>
      <c r="F261"/>
      <c r="G261"/>
      <c r="I261"/>
      <c r="M261"/>
    </row>
    <row r="262" spans="1:13" x14ac:dyDescent="0.35">
      <c r="A262"/>
      <c r="E262"/>
      <c r="F262"/>
      <c r="G262"/>
      <c r="I262"/>
      <c r="M262"/>
    </row>
    <row r="263" spans="1:13" x14ac:dyDescent="0.35">
      <c r="A263"/>
      <c r="E263"/>
      <c r="F263"/>
      <c r="G263"/>
      <c r="I263"/>
      <c r="M263"/>
    </row>
    <row r="264" spans="1:13" x14ac:dyDescent="0.35">
      <c r="A264"/>
      <c r="E264"/>
      <c r="F264"/>
      <c r="G264"/>
      <c r="I264"/>
      <c r="M264"/>
    </row>
    <row r="265" spans="1:13" x14ac:dyDescent="0.35">
      <c r="A265"/>
      <c r="E265"/>
      <c r="F265"/>
      <c r="G265"/>
      <c r="I265"/>
      <c r="M265"/>
    </row>
    <row r="266" spans="1:13" x14ac:dyDescent="0.35">
      <c r="A266"/>
      <c r="E266"/>
      <c r="F266"/>
      <c r="G266"/>
      <c r="I266"/>
      <c r="M266"/>
    </row>
    <row r="267" spans="1:13" x14ac:dyDescent="0.35">
      <c r="A267"/>
      <c r="E267"/>
      <c r="F267"/>
      <c r="G267"/>
      <c r="I267"/>
      <c r="M267"/>
    </row>
    <row r="268" spans="1:13" x14ac:dyDescent="0.35">
      <c r="A268"/>
      <c r="E268"/>
      <c r="F268"/>
      <c r="G268"/>
      <c r="I268"/>
      <c r="M268"/>
    </row>
    <row r="269" spans="1:13" x14ac:dyDescent="0.35">
      <c r="A269"/>
      <c r="E269"/>
      <c r="F269"/>
      <c r="G269"/>
      <c r="I269"/>
      <c r="M269"/>
    </row>
    <row r="270" spans="1:13" x14ac:dyDescent="0.35">
      <c r="A270"/>
      <c r="E270"/>
      <c r="F270"/>
      <c r="G270"/>
      <c r="I270"/>
      <c r="M270"/>
    </row>
    <row r="271" spans="1:13" x14ac:dyDescent="0.35">
      <c r="A271"/>
      <c r="E271"/>
      <c r="F271"/>
      <c r="G271"/>
      <c r="I271"/>
      <c r="M271"/>
    </row>
    <row r="272" spans="1:13" x14ac:dyDescent="0.35">
      <c r="A272"/>
      <c r="E272"/>
      <c r="F272"/>
      <c r="G272"/>
      <c r="I272"/>
      <c r="M272"/>
    </row>
    <row r="273" spans="1:13" x14ac:dyDescent="0.35">
      <c r="A273"/>
      <c r="E273"/>
      <c r="F273"/>
      <c r="G273"/>
      <c r="I273"/>
      <c r="M273"/>
    </row>
    <row r="274" spans="1:13" x14ac:dyDescent="0.35">
      <c r="A274"/>
      <c r="E274"/>
      <c r="F274"/>
      <c r="G274"/>
      <c r="I274"/>
      <c r="M274"/>
    </row>
    <row r="275" spans="1:13" x14ac:dyDescent="0.35">
      <c r="A275"/>
      <c r="E275"/>
      <c r="F275"/>
      <c r="G275"/>
      <c r="I275"/>
      <c r="M275"/>
    </row>
    <row r="276" spans="1:13" x14ac:dyDescent="0.35">
      <c r="A276"/>
      <c r="E276"/>
      <c r="F276"/>
      <c r="G276"/>
      <c r="I276"/>
      <c r="M276"/>
    </row>
    <row r="277" spans="1:13" x14ac:dyDescent="0.35">
      <c r="A277"/>
      <c r="E277"/>
      <c r="F277"/>
      <c r="G277"/>
      <c r="I277"/>
      <c r="M277"/>
    </row>
    <row r="278" spans="1:13" x14ac:dyDescent="0.35">
      <c r="A278"/>
      <c r="E278"/>
      <c r="F278"/>
      <c r="G278"/>
      <c r="I278"/>
      <c r="M278"/>
    </row>
    <row r="279" spans="1:13" x14ac:dyDescent="0.35">
      <c r="A279"/>
      <c r="E279"/>
      <c r="F279"/>
      <c r="G279"/>
      <c r="I279"/>
      <c r="M279"/>
    </row>
    <row r="280" spans="1:13" x14ac:dyDescent="0.35">
      <c r="A280"/>
      <c r="E280"/>
      <c r="F280"/>
      <c r="G280"/>
      <c r="I280"/>
      <c r="M280"/>
    </row>
    <row r="281" spans="1:13" x14ac:dyDescent="0.35">
      <c r="A281"/>
      <c r="E281"/>
      <c r="F281"/>
      <c r="G281"/>
      <c r="I281"/>
      <c r="M281"/>
    </row>
    <row r="282" spans="1:13" x14ac:dyDescent="0.35">
      <c r="A282"/>
      <c r="E282"/>
      <c r="F282"/>
      <c r="G282"/>
      <c r="I282"/>
      <c r="M282"/>
    </row>
    <row r="283" spans="1:13" x14ac:dyDescent="0.35">
      <c r="A283"/>
      <c r="E283"/>
      <c r="F283"/>
      <c r="G283"/>
      <c r="I283"/>
      <c r="M283"/>
    </row>
    <row r="284" spans="1:13" x14ac:dyDescent="0.35">
      <c r="A284"/>
      <c r="E284"/>
      <c r="F284"/>
      <c r="G284"/>
      <c r="I284"/>
      <c r="M284"/>
    </row>
    <row r="285" spans="1:13" x14ac:dyDescent="0.35">
      <c r="A285"/>
      <c r="E285"/>
      <c r="F285"/>
      <c r="G285"/>
      <c r="I285"/>
      <c r="M285"/>
    </row>
    <row r="286" spans="1:13" x14ac:dyDescent="0.35">
      <c r="A286"/>
      <c r="E286"/>
      <c r="F286"/>
      <c r="G286"/>
      <c r="I286"/>
      <c r="M286"/>
    </row>
    <row r="287" spans="1:13" x14ac:dyDescent="0.35">
      <c r="A287"/>
      <c r="E287"/>
      <c r="F287"/>
      <c r="G287"/>
      <c r="I287"/>
      <c r="M287"/>
    </row>
    <row r="288" spans="1:13" x14ac:dyDescent="0.35">
      <c r="A288"/>
      <c r="E288"/>
      <c r="F288"/>
      <c r="G288"/>
      <c r="I288"/>
      <c r="M288"/>
    </row>
    <row r="289" spans="1:13" x14ac:dyDescent="0.35">
      <c r="A289"/>
      <c r="E289"/>
      <c r="F289"/>
      <c r="G289"/>
      <c r="I289"/>
      <c r="M289"/>
    </row>
    <row r="290" spans="1:13" x14ac:dyDescent="0.35">
      <c r="A290"/>
      <c r="E290"/>
      <c r="F290"/>
      <c r="G290"/>
      <c r="I290"/>
      <c r="M290"/>
    </row>
    <row r="291" spans="1:13" x14ac:dyDescent="0.35">
      <c r="A291"/>
      <c r="E291"/>
      <c r="F291"/>
      <c r="G291"/>
      <c r="I291"/>
      <c r="M291"/>
    </row>
    <row r="292" spans="1:13" x14ac:dyDescent="0.35">
      <c r="A292"/>
      <c r="E292"/>
      <c r="F292"/>
      <c r="G292"/>
      <c r="I292"/>
      <c r="M292"/>
    </row>
    <row r="293" spans="1:13" x14ac:dyDescent="0.35">
      <c r="A293"/>
      <c r="E293"/>
      <c r="F293"/>
      <c r="G293"/>
      <c r="I293"/>
      <c r="M293"/>
    </row>
    <row r="294" spans="1:13" x14ac:dyDescent="0.35">
      <c r="A294"/>
      <c r="E294"/>
      <c r="F294"/>
      <c r="G294"/>
      <c r="I294"/>
      <c r="M294"/>
    </row>
    <row r="295" spans="1:13" x14ac:dyDescent="0.35">
      <c r="A295"/>
      <c r="E295"/>
      <c r="F295"/>
      <c r="G295"/>
      <c r="I295"/>
      <c r="M295"/>
    </row>
    <row r="296" spans="1:13" x14ac:dyDescent="0.35">
      <c r="A296"/>
      <c r="E296"/>
      <c r="F296"/>
      <c r="G296"/>
      <c r="I296"/>
      <c r="M296"/>
    </row>
    <row r="297" spans="1:13" x14ac:dyDescent="0.35">
      <c r="A297"/>
      <c r="E297"/>
      <c r="F297"/>
      <c r="G297"/>
      <c r="I297"/>
      <c r="M297"/>
    </row>
    <row r="298" spans="1:13" x14ac:dyDescent="0.35">
      <c r="A298"/>
      <c r="E298"/>
      <c r="F298"/>
      <c r="G298"/>
      <c r="I298"/>
      <c r="M298"/>
    </row>
    <row r="299" spans="1:13" x14ac:dyDescent="0.35">
      <c r="A299"/>
      <c r="E299"/>
      <c r="F299"/>
      <c r="G299"/>
      <c r="I299"/>
      <c r="M299"/>
    </row>
    <row r="300" spans="1:13" x14ac:dyDescent="0.35">
      <c r="A300"/>
      <c r="E300"/>
      <c r="F300"/>
      <c r="G300"/>
      <c r="I300"/>
      <c r="M300"/>
    </row>
    <row r="301" spans="1:13" x14ac:dyDescent="0.35">
      <c r="A301"/>
      <c r="E301"/>
      <c r="F301"/>
      <c r="G301"/>
      <c r="I301"/>
      <c r="M301"/>
    </row>
    <row r="302" spans="1:13" x14ac:dyDescent="0.35">
      <c r="A302"/>
      <c r="E302"/>
      <c r="F302"/>
      <c r="G302"/>
      <c r="I302"/>
      <c r="M302"/>
    </row>
    <row r="303" spans="1:13" x14ac:dyDescent="0.35">
      <c r="A303"/>
      <c r="E303"/>
      <c r="F303"/>
      <c r="G303"/>
      <c r="I303"/>
      <c r="M303"/>
    </row>
    <row r="304" spans="1:13" x14ac:dyDescent="0.35">
      <c r="A304"/>
      <c r="E304"/>
      <c r="F304"/>
      <c r="G304"/>
      <c r="I304"/>
      <c r="M304"/>
    </row>
    <row r="305" spans="1:13" x14ac:dyDescent="0.35">
      <c r="A305"/>
      <c r="E305"/>
      <c r="F305"/>
      <c r="G305"/>
      <c r="I305"/>
      <c r="M305"/>
    </row>
    <row r="306" spans="1:13" x14ac:dyDescent="0.35">
      <c r="A306"/>
      <c r="E306"/>
      <c r="F306"/>
      <c r="G306"/>
      <c r="I306"/>
      <c r="M306"/>
    </row>
    <row r="307" spans="1:13" x14ac:dyDescent="0.35">
      <c r="A307"/>
      <c r="E307"/>
      <c r="F307"/>
      <c r="G307"/>
      <c r="I307"/>
      <c r="M307"/>
    </row>
    <row r="308" spans="1:13" x14ac:dyDescent="0.35">
      <c r="A308"/>
      <c r="E308"/>
      <c r="F308"/>
      <c r="G308"/>
      <c r="I308"/>
      <c r="M308"/>
    </row>
    <row r="309" spans="1:13" x14ac:dyDescent="0.35">
      <c r="A309"/>
      <c r="E309"/>
      <c r="F309"/>
      <c r="G309"/>
      <c r="I309"/>
      <c r="M309"/>
    </row>
    <row r="310" spans="1:13" x14ac:dyDescent="0.35">
      <c r="A310"/>
      <c r="E310"/>
      <c r="F310"/>
      <c r="G310"/>
      <c r="I310"/>
      <c r="M310"/>
    </row>
    <row r="311" spans="1:13" x14ac:dyDescent="0.35">
      <c r="A311"/>
      <c r="E311"/>
      <c r="F311"/>
      <c r="G311"/>
      <c r="I311"/>
      <c r="M311"/>
    </row>
    <row r="312" spans="1:13" x14ac:dyDescent="0.35">
      <c r="A312"/>
      <c r="E312"/>
      <c r="F312"/>
      <c r="G312"/>
      <c r="I312"/>
      <c r="M312"/>
    </row>
    <row r="313" spans="1:13" x14ac:dyDescent="0.35">
      <c r="A313"/>
      <c r="E313"/>
      <c r="F313"/>
      <c r="G313"/>
      <c r="I313"/>
      <c r="M313"/>
    </row>
    <row r="314" spans="1:13" x14ac:dyDescent="0.35">
      <c r="A314"/>
      <c r="E314"/>
      <c r="F314"/>
      <c r="G314"/>
      <c r="I314"/>
      <c r="M314"/>
    </row>
    <row r="315" spans="1:13" x14ac:dyDescent="0.35">
      <c r="A315"/>
      <c r="E315"/>
      <c r="F315"/>
      <c r="G315"/>
      <c r="I315"/>
      <c r="M315"/>
    </row>
    <row r="316" spans="1:13" x14ac:dyDescent="0.35">
      <c r="A316"/>
      <c r="E316"/>
      <c r="F316"/>
      <c r="G316"/>
      <c r="I316"/>
      <c r="M316"/>
    </row>
    <row r="317" spans="1:13" x14ac:dyDescent="0.35">
      <c r="A317"/>
      <c r="E317"/>
      <c r="F317"/>
      <c r="G317"/>
      <c r="I317"/>
      <c r="M317"/>
    </row>
    <row r="318" spans="1:13" x14ac:dyDescent="0.35">
      <c r="A318"/>
      <c r="E318"/>
      <c r="F318"/>
      <c r="G318"/>
      <c r="I318"/>
      <c r="M318"/>
    </row>
    <row r="319" spans="1:13" x14ac:dyDescent="0.35">
      <c r="A319"/>
      <c r="E319"/>
      <c r="F319"/>
      <c r="G319"/>
      <c r="I319"/>
      <c r="M319"/>
    </row>
    <row r="320" spans="1:13" x14ac:dyDescent="0.35">
      <c r="A320"/>
      <c r="E320"/>
      <c r="F320"/>
      <c r="G320"/>
      <c r="I320"/>
      <c r="M320"/>
    </row>
    <row r="321" spans="1:13" x14ac:dyDescent="0.35">
      <c r="A321"/>
      <c r="E321"/>
      <c r="F321"/>
      <c r="G321"/>
      <c r="I321"/>
      <c r="M321"/>
    </row>
    <row r="322" spans="1:13" x14ac:dyDescent="0.35">
      <c r="A322"/>
      <c r="E322"/>
      <c r="F322"/>
      <c r="G322"/>
      <c r="I322"/>
      <c r="M322"/>
    </row>
    <row r="323" spans="1:13" x14ac:dyDescent="0.35">
      <c r="A323"/>
      <c r="E323"/>
      <c r="F323"/>
      <c r="G323"/>
      <c r="I323"/>
      <c r="M323"/>
    </row>
    <row r="324" spans="1:13" x14ac:dyDescent="0.35">
      <c r="A324"/>
      <c r="E324"/>
      <c r="F324"/>
      <c r="G324"/>
      <c r="I324"/>
      <c r="M324"/>
    </row>
    <row r="325" spans="1:13" x14ac:dyDescent="0.35">
      <c r="A325"/>
      <c r="E325"/>
      <c r="F325"/>
      <c r="G325"/>
      <c r="I325"/>
      <c r="M325"/>
    </row>
    <row r="326" spans="1:13" x14ac:dyDescent="0.35">
      <c r="A326"/>
      <c r="E326"/>
      <c r="F326"/>
      <c r="G326"/>
      <c r="I326"/>
      <c r="M326"/>
    </row>
    <row r="327" spans="1:13" x14ac:dyDescent="0.35">
      <c r="A327"/>
      <c r="E327"/>
      <c r="F327"/>
      <c r="G327"/>
      <c r="I327"/>
      <c r="M327"/>
    </row>
    <row r="328" spans="1:13" x14ac:dyDescent="0.35">
      <c r="A328"/>
      <c r="E328"/>
      <c r="F328"/>
      <c r="G328"/>
      <c r="I328"/>
      <c r="M328"/>
    </row>
    <row r="329" spans="1:13" x14ac:dyDescent="0.35">
      <c r="A329"/>
      <c r="E329"/>
      <c r="F329"/>
      <c r="G329"/>
      <c r="I329"/>
      <c r="M329"/>
    </row>
    <row r="330" spans="1:13" x14ac:dyDescent="0.35">
      <c r="A330"/>
      <c r="E330"/>
      <c r="F330"/>
      <c r="G330"/>
      <c r="I330"/>
      <c r="M330"/>
    </row>
    <row r="331" spans="1:13" x14ac:dyDescent="0.35">
      <c r="A331"/>
      <c r="E331"/>
      <c r="F331"/>
      <c r="G331"/>
      <c r="I331"/>
      <c r="M331"/>
    </row>
    <row r="332" spans="1:13" x14ac:dyDescent="0.35">
      <c r="A332"/>
      <c r="E332"/>
      <c r="F332"/>
      <c r="G332"/>
      <c r="I332"/>
      <c r="M332"/>
    </row>
    <row r="333" spans="1:13" x14ac:dyDescent="0.35">
      <c r="A333"/>
      <c r="E333"/>
      <c r="F333"/>
      <c r="G333"/>
      <c r="I333"/>
      <c r="M333"/>
    </row>
    <row r="334" spans="1:13" x14ac:dyDescent="0.35">
      <c r="A334"/>
      <c r="E334"/>
      <c r="F334"/>
      <c r="G334"/>
      <c r="I334"/>
      <c r="M334"/>
    </row>
    <row r="335" spans="1:13" x14ac:dyDescent="0.35">
      <c r="A335"/>
      <c r="E335"/>
      <c r="F335"/>
      <c r="G335"/>
      <c r="I335"/>
      <c r="M335"/>
    </row>
    <row r="336" spans="1:13" x14ac:dyDescent="0.35">
      <c r="A336"/>
      <c r="E336"/>
      <c r="F336"/>
      <c r="G336"/>
      <c r="I336"/>
      <c r="M336"/>
    </row>
    <row r="337" spans="1:13" x14ac:dyDescent="0.35">
      <c r="A337"/>
      <c r="E337"/>
      <c r="F337"/>
      <c r="G337"/>
      <c r="I337"/>
      <c r="M337"/>
    </row>
    <row r="338" spans="1:13" x14ac:dyDescent="0.35">
      <c r="A338"/>
      <c r="E338"/>
      <c r="F338"/>
      <c r="G338"/>
      <c r="I338"/>
      <c r="M338"/>
    </row>
    <row r="339" spans="1:13" x14ac:dyDescent="0.35">
      <c r="A339"/>
      <c r="E339"/>
      <c r="F339"/>
      <c r="G339"/>
      <c r="I339"/>
      <c r="M339"/>
    </row>
    <row r="340" spans="1:13" x14ac:dyDescent="0.35">
      <c r="A340"/>
      <c r="E340"/>
      <c r="F340"/>
      <c r="G340"/>
      <c r="I340"/>
      <c r="M340"/>
    </row>
    <row r="341" spans="1:13" x14ac:dyDescent="0.35">
      <c r="A341"/>
      <c r="E341"/>
      <c r="F341"/>
      <c r="G341"/>
      <c r="I341"/>
      <c r="M341"/>
    </row>
    <row r="342" spans="1:13" x14ac:dyDescent="0.35">
      <c r="A342"/>
      <c r="E342"/>
      <c r="F342"/>
      <c r="G342"/>
      <c r="I342"/>
      <c r="M342"/>
    </row>
    <row r="343" spans="1:13" x14ac:dyDescent="0.35">
      <c r="A343"/>
      <c r="E343"/>
      <c r="F343"/>
      <c r="G343"/>
      <c r="I343"/>
      <c r="M343"/>
    </row>
    <row r="344" spans="1:13" x14ac:dyDescent="0.35">
      <c r="A344"/>
      <c r="E344"/>
      <c r="F344"/>
      <c r="G344"/>
      <c r="I344"/>
      <c r="M344"/>
    </row>
    <row r="345" spans="1:13" x14ac:dyDescent="0.35">
      <c r="A345"/>
      <c r="E345"/>
      <c r="F345"/>
      <c r="G345"/>
      <c r="I345"/>
      <c r="M345"/>
    </row>
    <row r="346" spans="1:13" x14ac:dyDescent="0.35">
      <c r="A346"/>
      <c r="E346"/>
      <c r="F346"/>
      <c r="G346"/>
      <c r="I346"/>
      <c r="M346"/>
    </row>
    <row r="347" spans="1:13" x14ac:dyDescent="0.35">
      <c r="A347"/>
      <c r="E347"/>
      <c r="F347"/>
      <c r="G347"/>
      <c r="I347"/>
      <c r="M347"/>
    </row>
    <row r="348" spans="1:13" x14ac:dyDescent="0.35">
      <c r="A348"/>
      <c r="E348"/>
      <c r="F348"/>
      <c r="G348"/>
      <c r="I348"/>
      <c r="M348"/>
    </row>
    <row r="349" spans="1:13" x14ac:dyDescent="0.35">
      <c r="A349"/>
      <c r="E349"/>
      <c r="F349"/>
      <c r="G349"/>
      <c r="I349"/>
      <c r="M349"/>
    </row>
    <row r="350" spans="1:13" x14ac:dyDescent="0.35">
      <c r="A350"/>
      <c r="E350"/>
      <c r="F350"/>
      <c r="G350"/>
      <c r="I350"/>
      <c r="M350"/>
    </row>
    <row r="351" spans="1:13" x14ac:dyDescent="0.35">
      <c r="A351"/>
      <c r="E351"/>
      <c r="F351"/>
      <c r="G351"/>
      <c r="I351"/>
      <c r="M351"/>
    </row>
    <row r="352" spans="1:13" x14ac:dyDescent="0.35">
      <c r="A352"/>
      <c r="E352"/>
      <c r="F352"/>
      <c r="G352"/>
      <c r="I352"/>
      <c r="M352"/>
    </row>
    <row r="353" spans="1:13" x14ac:dyDescent="0.35">
      <c r="A353"/>
      <c r="E353"/>
      <c r="F353"/>
      <c r="G353"/>
      <c r="I353"/>
      <c r="M353"/>
    </row>
    <row r="354" spans="1:13" x14ac:dyDescent="0.35">
      <c r="A354"/>
      <c r="E354"/>
      <c r="F354"/>
      <c r="G354"/>
      <c r="I354"/>
      <c r="M354"/>
    </row>
    <row r="355" spans="1:13" x14ac:dyDescent="0.35">
      <c r="A355"/>
      <c r="E355"/>
      <c r="F355"/>
      <c r="G355"/>
      <c r="I355"/>
      <c r="M355"/>
    </row>
    <row r="356" spans="1:13" x14ac:dyDescent="0.35">
      <c r="A356"/>
      <c r="E356"/>
      <c r="F356"/>
      <c r="G356"/>
      <c r="I356"/>
      <c r="M356"/>
    </row>
    <row r="357" spans="1:13" x14ac:dyDescent="0.35">
      <c r="A357"/>
      <c r="E357"/>
      <c r="F357"/>
      <c r="G357"/>
      <c r="I357"/>
      <c r="M357"/>
    </row>
    <row r="358" spans="1:13" x14ac:dyDescent="0.35">
      <c r="A358"/>
      <c r="E358"/>
      <c r="F358"/>
      <c r="G358"/>
      <c r="I358"/>
      <c r="M358"/>
    </row>
    <row r="359" spans="1:13" x14ac:dyDescent="0.35">
      <c r="A359"/>
      <c r="E359"/>
      <c r="F359"/>
      <c r="G359"/>
      <c r="I359"/>
      <c r="M359"/>
    </row>
    <row r="360" spans="1:13" x14ac:dyDescent="0.35">
      <c r="A360"/>
      <c r="E360"/>
      <c r="F360"/>
      <c r="G360"/>
      <c r="I360"/>
      <c r="M360"/>
    </row>
    <row r="361" spans="1:13" x14ac:dyDescent="0.35">
      <c r="A361"/>
      <c r="E361"/>
      <c r="F361"/>
      <c r="G361"/>
      <c r="I361"/>
      <c r="M361"/>
    </row>
    <row r="362" spans="1:13" x14ac:dyDescent="0.35">
      <c r="A362"/>
      <c r="E362"/>
      <c r="F362"/>
      <c r="G362"/>
      <c r="I362"/>
      <c r="M362"/>
    </row>
    <row r="363" spans="1:13" x14ac:dyDescent="0.35">
      <c r="A363"/>
      <c r="E363"/>
      <c r="F363"/>
      <c r="G363"/>
      <c r="I363"/>
      <c r="M363"/>
    </row>
    <row r="364" spans="1:13" x14ac:dyDescent="0.35">
      <c r="A364"/>
      <c r="E364"/>
      <c r="F364"/>
      <c r="G364"/>
      <c r="I364"/>
      <c r="M364"/>
    </row>
    <row r="365" spans="1:13" x14ac:dyDescent="0.35">
      <c r="A365"/>
      <c r="E365"/>
      <c r="F365"/>
      <c r="G365"/>
      <c r="I365"/>
      <c r="M365"/>
    </row>
    <row r="366" spans="1:13" x14ac:dyDescent="0.35">
      <c r="A366"/>
      <c r="E366"/>
      <c r="F366"/>
      <c r="G366"/>
      <c r="I366"/>
      <c r="M366"/>
    </row>
    <row r="367" spans="1:13" x14ac:dyDescent="0.35">
      <c r="A367"/>
      <c r="E367"/>
      <c r="F367"/>
      <c r="G367"/>
      <c r="I367"/>
      <c r="M367"/>
    </row>
    <row r="368" spans="1:13" x14ac:dyDescent="0.35">
      <c r="A368"/>
      <c r="E368"/>
      <c r="F368"/>
      <c r="G368"/>
      <c r="I368"/>
      <c r="M368"/>
    </row>
    <row r="369" spans="1:13" x14ac:dyDescent="0.35">
      <c r="A369"/>
      <c r="E369"/>
      <c r="F369"/>
      <c r="G369"/>
      <c r="I369"/>
      <c r="M369"/>
    </row>
    <row r="370" spans="1:13" x14ac:dyDescent="0.35">
      <c r="A370"/>
      <c r="E370"/>
      <c r="F370"/>
      <c r="G370"/>
      <c r="I370"/>
      <c r="M370"/>
    </row>
    <row r="371" spans="1:13" x14ac:dyDescent="0.35">
      <c r="A371"/>
      <c r="E371"/>
      <c r="F371"/>
      <c r="G371"/>
      <c r="I371"/>
      <c r="M371"/>
    </row>
    <row r="372" spans="1:13" x14ac:dyDescent="0.35">
      <c r="A372"/>
      <c r="E372"/>
      <c r="F372"/>
      <c r="G372"/>
      <c r="I372"/>
      <c r="M372"/>
    </row>
    <row r="373" spans="1:13" x14ac:dyDescent="0.35">
      <c r="A373"/>
      <c r="E373"/>
      <c r="F373"/>
      <c r="G373"/>
      <c r="I373"/>
      <c r="M373"/>
    </row>
    <row r="374" spans="1:13" x14ac:dyDescent="0.35">
      <c r="A374"/>
      <c r="E374"/>
      <c r="F374"/>
      <c r="G374"/>
      <c r="I374"/>
      <c r="M374"/>
    </row>
    <row r="375" spans="1:13" x14ac:dyDescent="0.35">
      <c r="A375"/>
      <c r="E375"/>
      <c r="F375"/>
      <c r="G375"/>
      <c r="I375"/>
      <c r="M375"/>
    </row>
    <row r="376" spans="1:13" x14ac:dyDescent="0.35">
      <c r="A376"/>
      <c r="E376"/>
      <c r="F376"/>
      <c r="G376"/>
      <c r="I376"/>
      <c r="M376"/>
    </row>
    <row r="377" spans="1:13" x14ac:dyDescent="0.35">
      <c r="A377"/>
      <c r="E377"/>
      <c r="F377"/>
      <c r="G377"/>
      <c r="I377"/>
      <c r="M377"/>
    </row>
    <row r="378" spans="1:13" x14ac:dyDescent="0.35">
      <c r="A378"/>
      <c r="E378"/>
      <c r="F378"/>
      <c r="G378"/>
      <c r="I378"/>
      <c r="M378"/>
    </row>
    <row r="379" spans="1:13" x14ac:dyDescent="0.35">
      <c r="A379"/>
      <c r="E379"/>
      <c r="F379"/>
      <c r="G379"/>
      <c r="I379"/>
      <c r="M379"/>
    </row>
    <row r="380" spans="1:13" x14ac:dyDescent="0.35">
      <c r="A380"/>
      <c r="E380"/>
      <c r="F380"/>
      <c r="G380"/>
      <c r="I380"/>
      <c r="M380"/>
    </row>
    <row r="381" spans="1:13" x14ac:dyDescent="0.35">
      <c r="A381"/>
      <c r="E381"/>
      <c r="F381"/>
      <c r="G381"/>
      <c r="I381"/>
      <c r="M381"/>
    </row>
    <row r="382" spans="1:13" x14ac:dyDescent="0.35">
      <c r="A382"/>
      <c r="E382"/>
      <c r="F382"/>
      <c r="G382"/>
      <c r="I382"/>
      <c r="M382"/>
    </row>
    <row r="383" spans="1:13" x14ac:dyDescent="0.35">
      <c r="A383"/>
      <c r="E383"/>
      <c r="F383"/>
      <c r="G383"/>
      <c r="I383"/>
      <c r="M383"/>
    </row>
    <row r="384" spans="1:13" x14ac:dyDescent="0.35">
      <c r="A384"/>
      <c r="E384"/>
      <c r="F384"/>
      <c r="G384"/>
      <c r="I384"/>
      <c r="M384"/>
    </row>
    <row r="385" spans="1:13" x14ac:dyDescent="0.35">
      <c r="A385"/>
      <c r="E385"/>
      <c r="F385"/>
      <c r="G385"/>
      <c r="I385"/>
      <c r="M385"/>
    </row>
    <row r="386" spans="1:13" x14ac:dyDescent="0.35">
      <c r="A386"/>
      <c r="E386"/>
      <c r="F386"/>
      <c r="G386"/>
      <c r="I386"/>
      <c r="M386"/>
    </row>
    <row r="387" spans="1:13" x14ac:dyDescent="0.35">
      <c r="A387"/>
      <c r="E387"/>
      <c r="F387"/>
      <c r="G387"/>
      <c r="I387"/>
      <c r="M387"/>
    </row>
    <row r="388" spans="1:13" x14ac:dyDescent="0.35">
      <c r="A388"/>
      <c r="E388"/>
      <c r="F388"/>
      <c r="G388"/>
      <c r="I388"/>
      <c r="M388"/>
    </row>
    <row r="389" spans="1:13" x14ac:dyDescent="0.35">
      <c r="A389"/>
      <c r="E389"/>
      <c r="F389"/>
      <c r="G389"/>
      <c r="I389"/>
      <c r="M389"/>
    </row>
    <row r="390" spans="1:13" x14ac:dyDescent="0.35">
      <c r="A390"/>
      <c r="E390"/>
      <c r="F390"/>
      <c r="G390"/>
      <c r="I390"/>
      <c r="M390"/>
    </row>
    <row r="391" spans="1:13" x14ac:dyDescent="0.35">
      <c r="A391"/>
      <c r="E391"/>
      <c r="F391"/>
      <c r="G391"/>
      <c r="I391"/>
      <c r="M391"/>
    </row>
    <row r="392" spans="1:13" x14ac:dyDescent="0.35">
      <c r="A392"/>
      <c r="E392"/>
      <c r="F392"/>
      <c r="G392"/>
      <c r="I392"/>
      <c r="M392"/>
    </row>
    <row r="393" spans="1:13" x14ac:dyDescent="0.35">
      <c r="A393"/>
      <c r="E393"/>
      <c r="F393"/>
      <c r="G393"/>
      <c r="I393"/>
      <c r="M393"/>
    </row>
    <row r="394" spans="1:13" x14ac:dyDescent="0.35">
      <c r="A394"/>
      <c r="E394"/>
      <c r="F394"/>
      <c r="G394"/>
      <c r="I394"/>
      <c r="M394"/>
    </row>
    <row r="395" spans="1:13" x14ac:dyDescent="0.35">
      <c r="A395"/>
      <c r="E395"/>
      <c r="F395"/>
      <c r="G395"/>
      <c r="I395"/>
      <c r="M395"/>
    </row>
    <row r="396" spans="1:13" x14ac:dyDescent="0.35">
      <c r="A396"/>
      <c r="E396"/>
      <c r="F396"/>
      <c r="G396"/>
      <c r="I396"/>
      <c r="M396"/>
    </row>
    <row r="397" spans="1:13" x14ac:dyDescent="0.35">
      <c r="A397"/>
      <c r="E397"/>
      <c r="F397"/>
      <c r="G397"/>
      <c r="I397"/>
      <c r="M397"/>
    </row>
    <row r="398" spans="1:13" x14ac:dyDescent="0.35">
      <c r="A398"/>
      <c r="E398"/>
      <c r="F398"/>
      <c r="G398"/>
      <c r="I398"/>
      <c r="M398"/>
    </row>
    <row r="399" spans="1:13" x14ac:dyDescent="0.35">
      <c r="A399"/>
      <c r="E399"/>
      <c r="F399"/>
      <c r="G399"/>
      <c r="I399"/>
      <c r="M399"/>
    </row>
    <row r="400" spans="1:13" x14ac:dyDescent="0.35">
      <c r="A400"/>
      <c r="E400"/>
      <c r="F400"/>
      <c r="G400"/>
      <c r="I400"/>
      <c r="M400"/>
    </row>
    <row r="401" spans="1:13" x14ac:dyDescent="0.35">
      <c r="A401"/>
      <c r="E401"/>
      <c r="F401"/>
      <c r="G401"/>
      <c r="I401"/>
      <c r="M401"/>
    </row>
    <row r="402" spans="1:13" x14ac:dyDescent="0.35">
      <c r="A402"/>
      <c r="E402"/>
      <c r="F402"/>
      <c r="G402"/>
      <c r="I402"/>
      <c r="M402"/>
    </row>
    <row r="403" spans="1:13" x14ac:dyDescent="0.35">
      <c r="A403"/>
      <c r="E403"/>
      <c r="F403"/>
      <c r="G403"/>
      <c r="I403"/>
      <c r="M403"/>
    </row>
    <row r="404" spans="1:13" x14ac:dyDescent="0.35">
      <c r="A404"/>
      <c r="E404"/>
      <c r="F404"/>
      <c r="G404"/>
      <c r="I404"/>
      <c r="M404"/>
    </row>
    <row r="405" spans="1:13" x14ac:dyDescent="0.35">
      <c r="A405"/>
      <c r="E405"/>
      <c r="F405"/>
      <c r="G405"/>
      <c r="I405"/>
      <c r="M405"/>
    </row>
    <row r="406" spans="1:13" x14ac:dyDescent="0.35">
      <c r="A406"/>
      <c r="E406"/>
      <c r="F406"/>
      <c r="G406"/>
      <c r="I406"/>
      <c r="M406"/>
    </row>
    <row r="407" spans="1:13" x14ac:dyDescent="0.35">
      <c r="A407"/>
      <c r="E407"/>
      <c r="F407"/>
      <c r="G407"/>
      <c r="I407"/>
      <c r="M407"/>
    </row>
    <row r="408" spans="1:13" x14ac:dyDescent="0.35">
      <c r="A408"/>
      <c r="E408"/>
      <c r="F408"/>
      <c r="G408"/>
      <c r="I408"/>
      <c r="M408"/>
    </row>
    <row r="409" spans="1:13" x14ac:dyDescent="0.35">
      <c r="A409"/>
      <c r="E409"/>
      <c r="F409"/>
      <c r="G409"/>
      <c r="I409"/>
      <c r="M409"/>
    </row>
    <row r="410" spans="1:13" x14ac:dyDescent="0.35">
      <c r="A410"/>
      <c r="E410"/>
      <c r="F410"/>
      <c r="G410"/>
      <c r="I410"/>
      <c r="M410"/>
    </row>
    <row r="411" spans="1:13" x14ac:dyDescent="0.35">
      <c r="A411"/>
      <c r="E411"/>
      <c r="F411"/>
      <c r="G411"/>
      <c r="I411"/>
      <c r="M411"/>
    </row>
    <row r="412" spans="1:13" x14ac:dyDescent="0.35">
      <c r="A412"/>
      <c r="E412"/>
      <c r="F412"/>
      <c r="G412"/>
      <c r="I412"/>
      <c r="M412"/>
    </row>
    <row r="413" spans="1:13" x14ac:dyDescent="0.35">
      <c r="A413"/>
      <c r="E413"/>
      <c r="F413"/>
      <c r="G413"/>
      <c r="I413"/>
      <c r="M413"/>
    </row>
    <row r="414" spans="1:13" x14ac:dyDescent="0.35">
      <c r="A414"/>
      <c r="E414"/>
      <c r="F414"/>
      <c r="G414"/>
      <c r="I414"/>
      <c r="M414"/>
    </row>
    <row r="415" spans="1:13" x14ac:dyDescent="0.35">
      <c r="A415"/>
      <c r="E415"/>
      <c r="F415"/>
      <c r="G415"/>
      <c r="I415"/>
      <c r="M415"/>
    </row>
    <row r="416" spans="1:13" x14ac:dyDescent="0.35">
      <c r="A416"/>
      <c r="E416"/>
      <c r="F416"/>
      <c r="G416"/>
      <c r="I416"/>
      <c r="M416"/>
    </row>
    <row r="417" spans="1:13" x14ac:dyDescent="0.35">
      <c r="A417"/>
      <c r="E417"/>
      <c r="F417"/>
      <c r="G417"/>
      <c r="I417"/>
      <c r="M417"/>
    </row>
    <row r="418" spans="1:13" x14ac:dyDescent="0.35">
      <c r="A418"/>
      <c r="E418"/>
      <c r="F418"/>
      <c r="G418"/>
      <c r="I418"/>
      <c r="M418"/>
    </row>
    <row r="419" spans="1:13" x14ac:dyDescent="0.35">
      <c r="A419"/>
      <c r="E419"/>
      <c r="F419"/>
      <c r="G419"/>
      <c r="I419"/>
      <c r="M419"/>
    </row>
    <row r="420" spans="1:13" x14ac:dyDescent="0.35">
      <c r="A420"/>
      <c r="E420"/>
      <c r="F420"/>
      <c r="G420"/>
      <c r="I420"/>
      <c r="M420"/>
    </row>
    <row r="421" spans="1:13" x14ac:dyDescent="0.35">
      <c r="A421"/>
      <c r="E421"/>
      <c r="F421"/>
      <c r="G421"/>
      <c r="I421"/>
      <c r="M421"/>
    </row>
    <row r="422" spans="1:13" x14ac:dyDescent="0.35">
      <c r="A422"/>
      <c r="E422"/>
      <c r="F422"/>
      <c r="G422"/>
      <c r="I422"/>
      <c r="M422"/>
    </row>
    <row r="423" spans="1:13" x14ac:dyDescent="0.35">
      <c r="A423"/>
      <c r="E423"/>
      <c r="F423"/>
      <c r="G423"/>
      <c r="I423"/>
      <c r="M423"/>
    </row>
    <row r="424" spans="1:13" x14ac:dyDescent="0.35">
      <c r="A424"/>
      <c r="E424"/>
      <c r="F424"/>
      <c r="G424"/>
      <c r="I424"/>
      <c r="M424"/>
    </row>
    <row r="425" spans="1:13" x14ac:dyDescent="0.35">
      <c r="A425"/>
      <c r="E425"/>
      <c r="F425"/>
      <c r="G425"/>
      <c r="I425"/>
      <c r="M425"/>
    </row>
    <row r="426" spans="1:13" x14ac:dyDescent="0.35">
      <c r="A426"/>
      <c r="E426"/>
      <c r="F426"/>
      <c r="G426"/>
      <c r="I426"/>
      <c r="M426"/>
    </row>
    <row r="427" spans="1:13" x14ac:dyDescent="0.35">
      <c r="A427"/>
      <c r="E427"/>
      <c r="F427"/>
      <c r="G427"/>
      <c r="I427"/>
      <c r="M427"/>
    </row>
    <row r="428" spans="1:13" x14ac:dyDescent="0.35">
      <c r="A428"/>
      <c r="E428"/>
      <c r="F428"/>
      <c r="G428"/>
      <c r="I428"/>
      <c r="M428"/>
    </row>
    <row r="429" spans="1:13" x14ac:dyDescent="0.35">
      <c r="A429"/>
      <c r="E429"/>
      <c r="F429"/>
      <c r="G429"/>
      <c r="I429"/>
      <c r="M429"/>
    </row>
    <row r="430" spans="1:13" x14ac:dyDescent="0.35">
      <c r="A430"/>
      <c r="E430"/>
      <c r="F430"/>
      <c r="G430"/>
      <c r="I430"/>
      <c r="M430"/>
    </row>
    <row r="431" spans="1:13" x14ac:dyDescent="0.35">
      <c r="A431"/>
      <c r="E431"/>
      <c r="F431"/>
      <c r="G431"/>
      <c r="I431"/>
      <c r="M431"/>
    </row>
    <row r="432" spans="1:13" x14ac:dyDescent="0.35">
      <c r="A432"/>
      <c r="E432"/>
      <c r="F432"/>
      <c r="G432"/>
      <c r="I432"/>
      <c r="M432"/>
    </row>
    <row r="433" spans="1:13" x14ac:dyDescent="0.35">
      <c r="A433"/>
      <c r="E433"/>
      <c r="F433"/>
      <c r="G433"/>
      <c r="I433"/>
      <c r="M433"/>
    </row>
    <row r="434" spans="1:13" x14ac:dyDescent="0.35">
      <c r="A434"/>
      <c r="E434"/>
      <c r="F434"/>
      <c r="G434"/>
      <c r="I434"/>
      <c r="M434"/>
    </row>
    <row r="435" spans="1:13" x14ac:dyDescent="0.35">
      <c r="A435"/>
      <c r="E435"/>
      <c r="F435"/>
      <c r="G435"/>
      <c r="I435"/>
      <c r="M435"/>
    </row>
    <row r="436" spans="1:13" x14ac:dyDescent="0.35">
      <c r="A436"/>
      <c r="E436"/>
      <c r="F436"/>
      <c r="G436"/>
      <c r="I436"/>
      <c r="M436"/>
    </row>
    <row r="437" spans="1:13" x14ac:dyDescent="0.35">
      <c r="A437"/>
      <c r="E437"/>
      <c r="F437"/>
      <c r="G437"/>
      <c r="I437"/>
      <c r="M437"/>
    </row>
    <row r="438" spans="1:13" x14ac:dyDescent="0.35">
      <c r="A438"/>
      <c r="E438"/>
      <c r="F438"/>
      <c r="G438"/>
      <c r="I438"/>
      <c r="M438"/>
    </row>
    <row r="439" spans="1:13" x14ac:dyDescent="0.35">
      <c r="A439"/>
      <c r="E439"/>
      <c r="F439"/>
      <c r="G439"/>
      <c r="I439"/>
      <c r="M439"/>
    </row>
    <row r="440" spans="1:13" x14ac:dyDescent="0.35">
      <c r="A440"/>
      <c r="E440"/>
      <c r="F440"/>
      <c r="G440"/>
      <c r="I440"/>
      <c r="M440"/>
    </row>
    <row r="441" spans="1:13" x14ac:dyDescent="0.35">
      <c r="A441"/>
      <c r="E441"/>
      <c r="F441"/>
      <c r="G441"/>
      <c r="I441"/>
      <c r="M441"/>
    </row>
    <row r="442" spans="1:13" x14ac:dyDescent="0.35">
      <c r="A442"/>
      <c r="E442"/>
      <c r="F442"/>
      <c r="G442"/>
      <c r="I442"/>
      <c r="M442"/>
    </row>
    <row r="443" spans="1:13" x14ac:dyDescent="0.35">
      <c r="A443"/>
      <c r="E443"/>
      <c r="F443"/>
      <c r="G443"/>
      <c r="I443"/>
      <c r="M443"/>
    </row>
    <row r="444" spans="1:13" x14ac:dyDescent="0.35">
      <c r="A444"/>
      <c r="E444"/>
      <c r="F444"/>
      <c r="G444"/>
      <c r="I444"/>
      <c r="M444"/>
    </row>
    <row r="445" spans="1:13" x14ac:dyDescent="0.35">
      <c r="A445"/>
      <c r="E445"/>
      <c r="F445"/>
      <c r="G445"/>
      <c r="I445"/>
      <c r="M445"/>
    </row>
    <row r="446" spans="1:13" x14ac:dyDescent="0.35">
      <c r="A446"/>
      <c r="E446"/>
      <c r="F446"/>
      <c r="G446"/>
      <c r="I446"/>
      <c r="M446"/>
    </row>
    <row r="447" spans="1:13" x14ac:dyDescent="0.35">
      <c r="A447"/>
      <c r="E447"/>
      <c r="F447"/>
      <c r="G447"/>
      <c r="I447"/>
      <c r="M447"/>
    </row>
    <row r="448" spans="1:13" x14ac:dyDescent="0.35">
      <c r="A448"/>
      <c r="E448"/>
      <c r="F448"/>
      <c r="G448"/>
      <c r="I448"/>
      <c r="M448"/>
    </row>
    <row r="449" spans="1:13" x14ac:dyDescent="0.35">
      <c r="A449"/>
      <c r="E449"/>
      <c r="F449"/>
      <c r="G449"/>
      <c r="I449"/>
      <c r="M449"/>
    </row>
    <row r="450" spans="1:13" x14ac:dyDescent="0.35">
      <c r="A450"/>
      <c r="E450"/>
      <c r="F450"/>
      <c r="G450"/>
      <c r="I450"/>
      <c r="M450"/>
    </row>
    <row r="451" spans="1:13" x14ac:dyDescent="0.35">
      <c r="A451"/>
      <c r="E451"/>
      <c r="F451"/>
      <c r="G451"/>
      <c r="I451"/>
      <c r="M451"/>
    </row>
    <row r="452" spans="1:13" x14ac:dyDescent="0.35">
      <c r="A452"/>
      <c r="E452"/>
      <c r="F452"/>
      <c r="G452"/>
      <c r="I452"/>
      <c r="M452"/>
    </row>
    <row r="453" spans="1:13" x14ac:dyDescent="0.35">
      <c r="A453"/>
      <c r="E453"/>
      <c r="F453"/>
      <c r="G453"/>
      <c r="I453"/>
      <c r="M453"/>
    </row>
    <row r="454" spans="1:13" x14ac:dyDescent="0.35">
      <c r="A454"/>
      <c r="E454"/>
      <c r="F454"/>
      <c r="G454"/>
      <c r="I454"/>
      <c r="M454"/>
    </row>
    <row r="455" spans="1:13" x14ac:dyDescent="0.35">
      <c r="A455"/>
      <c r="E455"/>
      <c r="F455"/>
      <c r="G455"/>
      <c r="I455"/>
      <c r="M455"/>
    </row>
    <row r="456" spans="1:13" x14ac:dyDescent="0.35">
      <c r="A456"/>
      <c r="E456"/>
      <c r="F456"/>
      <c r="G456"/>
      <c r="I456"/>
      <c r="M456"/>
    </row>
    <row r="457" spans="1:13" x14ac:dyDescent="0.35">
      <c r="A457"/>
      <c r="E457"/>
      <c r="F457"/>
      <c r="G457"/>
      <c r="I457"/>
      <c r="M457"/>
    </row>
    <row r="458" spans="1:13" x14ac:dyDescent="0.35">
      <c r="A458"/>
      <c r="E458"/>
      <c r="F458"/>
      <c r="G458"/>
      <c r="I458"/>
      <c r="M458"/>
    </row>
    <row r="459" spans="1:13" x14ac:dyDescent="0.35">
      <c r="A459"/>
      <c r="E459"/>
      <c r="F459"/>
      <c r="G459"/>
      <c r="I459"/>
      <c r="M459"/>
    </row>
    <row r="460" spans="1:13" x14ac:dyDescent="0.35">
      <c r="A460"/>
      <c r="E460"/>
      <c r="F460"/>
      <c r="G460"/>
      <c r="I460"/>
      <c r="M460"/>
    </row>
    <row r="461" spans="1:13" x14ac:dyDescent="0.35">
      <c r="A461"/>
      <c r="E461"/>
      <c r="F461"/>
      <c r="G461"/>
      <c r="I461"/>
      <c r="M461"/>
    </row>
    <row r="462" spans="1:13" x14ac:dyDescent="0.35">
      <c r="A462"/>
      <c r="E462"/>
      <c r="F462"/>
      <c r="G462"/>
      <c r="I462"/>
      <c r="M462"/>
    </row>
    <row r="463" spans="1:13" x14ac:dyDescent="0.35">
      <c r="A463"/>
      <c r="E463"/>
      <c r="F463"/>
      <c r="G463"/>
      <c r="I463"/>
      <c r="M463"/>
    </row>
    <row r="464" spans="1:13" x14ac:dyDescent="0.35">
      <c r="A464"/>
      <c r="E464"/>
      <c r="F464"/>
      <c r="G464"/>
      <c r="I464"/>
      <c r="M464"/>
    </row>
    <row r="465" spans="1:13" x14ac:dyDescent="0.35">
      <c r="A465"/>
      <c r="E465"/>
      <c r="F465"/>
      <c r="G465"/>
      <c r="I465"/>
      <c r="M465"/>
    </row>
    <row r="466" spans="1:13" x14ac:dyDescent="0.35">
      <c r="A466"/>
      <c r="E466"/>
      <c r="F466"/>
      <c r="G466"/>
      <c r="I466"/>
      <c r="M466"/>
    </row>
    <row r="467" spans="1:13" x14ac:dyDescent="0.35">
      <c r="A467"/>
      <c r="E467"/>
      <c r="F467"/>
      <c r="G467"/>
      <c r="I467"/>
      <c r="M467"/>
    </row>
    <row r="468" spans="1:13" x14ac:dyDescent="0.35">
      <c r="A468"/>
      <c r="E468"/>
      <c r="F468"/>
      <c r="G468"/>
      <c r="I468"/>
      <c r="M468"/>
    </row>
    <row r="469" spans="1:13" x14ac:dyDescent="0.35">
      <c r="A469"/>
      <c r="E469"/>
      <c r="F469"/>
      <c r="G469"/>
      <c r="I469"/>
      <c r="M469"/>
    </row>
    <row r="470" spans="1:13" x14ac:dyDescent="0.35">
      <c r="A470"/>
      <c r="E470"/>
      <c r="F470"/>
      <c r="G470"/>
      <c r="I470"/>
      <c r="M470"/>
    </row>
    <row r="471" spans="1:13" x14ac:dyDescent="0.35">
      <c r="A471"/>
      <c r="E471"/>
      <c r="F471"/>
      <c r="G471"/>
      <c r="I471"/>
      <c r="M471"/>
    </row>
    <row r="472" spans="1:13" x14ac:dyDescent="0.35">
      <c r="A472"/>
      <c r="E472"/>
      <c r="F472"/>
      <c r="G472"/>
      <c r="I472"/>
      <c r="M472"/>
    </row>
    <row r="473" spans="1:13" x14ac:dyDescent="0.35">
      <c r="A473"/>
      <c r="E473"/>
      <c r="F473"/>
      <c r="G473"/>
      <c r="I473"/>
      <c r="M473"/>
    </row>
    <row r="474" spans="1:13" x14ac:dyDescent="0.35">
      <c r="A474"/>
      <c r="E474"/>
      <c r="F474"/>
      <c r="G474"/>
      <c r="I474"/>
      <c r="M474"/>
    </row>
    <row r="475" spans="1:13" x14ac:dyDescent="0.35">
      <c r="A475"/>
      <c r="E475"/>
      <c r="F475"/>
      <c r="G475"/>
      <c r="I475"/>
      <c r="M475"/>
    </row>
    <row r="476" spans="1:13" x14ac:dyDescent="0.35">
      <c r="A476"/>
      <c r="E476"/>
      <c r="F476"/>
      <c r="G476"/>
      <c r="I476"/>
      <c r="M476"/>
    </row>
    <row r="477" spans="1:13" x14ac:dyDescent="0.35">
      <c r="A477"/>
      <c r="E477"/>
      <c r="F477"/>
      <c r="G477"/>
      <c r="I477"/>
      <c r="M477"/>
    </row>
    <row r="478" spans="1:13" x14ac:dyDescent="0.35">
      <c r="A478"/>
      <c r="E478"/>
      <c r="F478"/>
      <c r="G478"/>
      <c r="I478"/>
      <c r="M478"/>
    </row>
    <row r="479" spans="1:13" x14ac:dyDescent="0.35">
      <c r="A479"/>
      <c r="E479"/>
      <c r="F479"/>
      <c r="G479"/>
      <c r="I479"/>
      <c r="M479"/>
    </row>
    <row r="480" spans="1:13" x14ac:dyDescent="0.35">
      <c r="A480"/>
      <c r="E480"/>
      <c r="F480"/>
      <c r="G480"/>
      <c r="I480"/>
      <c r="M480"/>
    </row>
    <row r="481" spans="1:13" x14ac:dyDescent="0.35">
      <c r="A481"/>
      <c r="E481"/>
      <c r="F481"/>
      <c r="G481"/>
      <c r="I481"/>
      <c r="M481"/>
    </row>
    <row r="482" spans="1:13" x14ac:dyDescent="0.35">
      <c r="A482"/>
      <c r="E482"/>
      <c r="F482"/>
      <c r="G482"/>
      <c r="I482"/>
      <c r="M482"/>
    </row>
    <row r="483" spans="1:13" x14ac:dyDescent="0.35">
      <c r="A483"/>
      <c r="E483"/>
      <c r="F483"/>
      <c r="G483"/>
      <c r="I483"/>
      <c r="M483"/>
    </row>
    <row r="484" spans="1:13" x14ac:dyDescent="0.35">
      <c r="A484"/>
      <c r="E484"/>
      <c r="F484"/>
      <c r="G484"/>
      <c r="I484"/>
      <c r="M484"/>
    </row>
    <row r="485" spans="1:13" x14ac:dyDescent="0.35">
      <c r="A485"/>
      <c r="E485"/>
      <c r="F485"/>
      <c r="G485"/>
      <c r="I485"/>
      <c r="M485"/>
    </row>
    <row r="486" spans="1:13" x14ac:dyDescent="0.35">
      <c r="A486"/>
      <c r="E486"/>
      <c r="F486"/>
      <c r="G486"/>
      <c r="I486"/>
      <c r="M486"/>
    </row>
    <row r="487" spans="1:13" x14ac:dyDescent="0.35">
      <c r="A487"/>
      <c r="E487"/>
      <c r="F487"/>
      <c r="G487"/>
      <c r="I487"/>
      <c r="M487"/>
    </row>
    <row r="488" spans="1:13" x14ac:dyDescent="0.35">
      <c r="A488"/>
      <c r="E488"/>
      <c r="F488"/>
      <c r="G488"/>
      <c r="I488"/>
      <c r="M488"/>
    </row>
    <row r="489" spans="1:13" x14ac:dyDescent="0.35">
      <c r="A489"/>
      <c r="E489"/>
      <c r="F489"/>
      <c r="G489"/>
      <c r="I489"/>
      <c r="M489"/>
    </row>
    <row r="490" spans="1:13" x14ac:dyDescent="0.35">
      <c r="A490"/>
      <c r="E490"/>
      <c r="F490"/>
      <c r="G490"/>
      <c r="I490"/>
      <c r="M490"/>
    </row>
    <row r="491" spans="1:13" x14ac:dyDescent="0.35">
      <c r="A491"/>
      <c r="E491"/>
      <c r="F491"/>
      <c r="G491"/>
      <c r="I491"/>
      <c r="M491"/>
    </row>
    <row r="492" spans="1:13" x14ac:dyDescent="0.35">
      <c r="A492"/>
      <c r="E492"/>
      <c r="F492"/>
      <c r="G492"/>
      <c r="I492"/>
      <c r="M492"/>
    </row>
    <row r="493" spans="1:13" x14ac:dyDescent="0.35">
      <c r="A493"/>
      <c r="E493"/>
      <c r="F493"/>
      <c r="G493"/>
      <c r="I493"/>
      <c r="M493"/>
    </row>
    <row r="494" spans="1:13" x14ac:dyDescent="0.35">
      <c r="A494"/>
      <c r="E494"/>
      <c r="F494"/>
      <c r="G494"/>
      <c r="I494"/>
      <c r="M494"/>
    </row>
    <row r="495" spans="1:13" x14ac:dyDescent="0.35">
      <c r="A495"/>
      <c r="E495"/>
      <c r="F495"/>
      <c r="G495"/>
      <c r="I495"/>
      <c r="M495"/>
    </row>
    <row r="496" spans="1:13" x14ac:dyDescent="0.35">
      <c r="A496"/>
      <c r="E496"/>
      <c r="F496"/>
      <c r="G496"/>
      <c r="I496"/>
      <c r="M496"/>
    </row>
    <row r="497" spans="1:13" x14ac:dyDescent="0.35">
      <c r="A497"/>
      <c r="E497"/>
      <c r="F497"/>
      <c r="G497"/>
      <c r="I497"/>
      <c r="M497"/>
    </row>
    <row r="498" spans="1:13" x14ac:dyDescent="0.35">
      <c r="A498"/>
      <c r="E498"/>
      <c r="F498"/>
      <c r="G498"/>
      <c r="I498"/>
      <c r="M498"/>
    </row>
    <row r="499" spans="1:13" x14ac:dyDescent="0.35">
      <c r="A499"/>
      <c r="E499"/>
      <c r="F499"/>
      <c r="G499"/>
      <c r="I499"/>
      <c r="M499"/>
    </row>
    <row r="500" spans="1:13" x14ac:dyDescent="0.35">
      <c r="A500"/>
      <c r="E500"/>
      <c r="F500"/>
      <c r="G500"/>
      <c r="I500"/>
      <c r="M500"/>
    </row>
    <row r="501" spans="1:13" x14ac:dyDescent="0.35">
      <c r="A501"/>
      <c r="E501"/>
      <c r="F501"/>
      <c r="G501"/>
      <c r="I501"/>
      <c r="M501"/>
    </row>
    <row r="502" spans="1:13" x14ac:dyDescent="0.35">
      <c r="A502"/>
      <c r="E502"/>
      <c r="F502"/>
      <c r="G502"/>
      <c r="I502"/>
      <c r="M502"/>
    </row>
    <row r="503" spans="1:13" x14ac:dyDescent="0.35">
      <c r="A503"/>
      <c r="E503"/>
      <c r="F503"/>
      <c r="G503"/>
      <c r="I503"/>
      <c r="M503"/>
    </row>
    <row r="504" spans="1:13" x14ac:dyDescent="0.35">
      <c r="A504"/>
      <c r="E504"/>
      <c r="F504"/>
      <c r="G504"/>
      <c r="I504"/>
      <c r="M504"/>
    </row>
    <row r="505" spans="1:13" x14ac:dyDescent="0.35">
      <c r="A505"/>
      <c r="E505"/>
      <c r="F505"/>
      <c r="G505"/>
      <c r="I505"/>
      <c r="M505"/>
    </row>
    <row r="506" spans="1:13" x14ac:dyDescent="0.35">
      <c r="A506"/>
      <c r="E506"/>
      <c r="F506"/>
      <c r="G506"/>
      <c r="I506"/>
      <c r="M506"/>
    </row>
    <row r="507" spans="1:13" x14ac:dyDescent="0.35">
      <c r="A507"/>
      <c r="E507"/>
      <c r="F507"/>
      <c r="G507"/>
      <c r="I507"/>
      <c r="M507"/>
    </row>
    <row r="508" spans="1:13" x14ac:dyDescent="0.35">
      <c r="A508"/>
      <c r="E508"/>
      <c r="F508"/>
      <c r="G508"/>
      <c r="I508"/>
      <c r="M508"/>
    </row>
    <row r="509" spans="1:13" x14ac:dyDescent="0.35">
      <c r="A509"/>
      <c r="E509"/>
      <c r="F509"/>
      <c r="G509"/>
      <c r="I509"/>
      <c r="M509"/>
    </row>
    <row r="510" spans="1:13" x14ac:dyDescent="0.35">
      <c r="A510"/>
      <c r="E510"/>
      <c r="F510"/>
      <c r="G510"/>
      <c r="I510"/>
      <c r="M510"/>
    </row>
    <row r="511" spans="1:13" x14ac:dyDescent="0.35">
      <c r="A511"/>
      <c r="E511"/>
      <c r="F511"/>
      <c r="G511"/>
      <c r="I511"/>
      <c r="M511"/>
    </row>
    <row r="512" spans="1:13" x14ac:dyDescent="0.35">
      <c r="A512"/>
      <c r="E512"/>
      <c r="F512"/>
      <c r="G512"/>
      <c r="I512"/>
      <c r="M512"/>
    </row>
    <row r="513" spans="1:13" x14ac:dyDescent="0.35">
      <c r="A513"/>
      <c r="E513"/>
      <c r="F513"/>
      <c r="G513"/>
      <c r="I513"/>
      <c r="M513"/>
    </row>
    <row r="514" spans="1:13" x14ac:dyDescent="0.35">
      <c r="A514"/>
      <c r="E514"/>
      <c r="F514"/>
      <c r="G514"/>
      <c r="I514"/>
      <c r="M514"/>
    </row>
    <row r="515" spans="1:13" x14ac:dyDescent="0.35">
      <c r="A515"/>
      <c r="E515"/>
      <c r="F515"/>
      <c r="G515"/>
      <c r="I515"/>
      <c r="M515"/>
    </row>
    <row r="516" spans="1:13" x14ac:dyDescent="0.35">
      <c r="A516"/>
      <c r="E516"/>
      <c r="F516"/>
      <c r="G516"/>
      <c r="I516"/>
      <c r="M516"/>
    </row>
    <row r="517" spans="1:13" x14ac:dyDescent="0.35">
      <c r="A517"/>
      <c r="E517"/>
      <c r="F517"/>
      <c r="G517"/>
      <c r="I517"/>
      <c r="M517"/>
    </row>
    <row r="518" spans="1:13" x14ac:dyDescent="0.35">
      <c r="A518"/>
      <c r="E518"/>
      <c r="F518"/>
      <c r="G518"/>
      <c r="I518"/>
      <c r="M518"/>
    </row>
    <row r="519" spans="1:13" x14ac:dyDescent="0.35">
      <c r="A519"/>
      <c r="E519"/>
      <c r="F519"/>
      <c r="G519"/>
      <c r="I519"/>
      <c r="M519"/>
    </row>
    <row r="520" spans="1:13" x14ac:dyDescent="0.35">
      <c r="A520"/>
      <c r="E520"/>
      <c r="F520"/>
      <c r="G520"/>
      <c r="I520"/>
      <c r="M520"/>
    </row>
    <row r="521" spans="1:13" x14ac:dyDescent="0.35">
      <c r="A521"/>
      <c r="E521"/>
      <c r="F521"/>
      <c r="G521"/>
      <c r="I521"/>
      <c r="M521"/>
    </row>
    <row r="522" spans="1:13" x14ac:dyDescent="0.35">
      <c r="A522"/>
      <c r="E522"/>
      <c r="F522"/>
      <c r="G522"/>
      <c r="I522"/>
      <c r="M522"/>
    </row>
    <row r="523" spans="1:13" x14ac:dyDescent="0.35">
      <c r="A523"/>
      <c r="E523"/>
      <c r="F523"/>
      <c r="G523"/>
      <c r="I523"/>
      <c r="M523"/>
    </row>
    <row r="524" spans="1:13" x14ac:dyDescent="0.35">
      <c r="A524"/>
      <c r="E524"/>
      <c r="F524"/>
      <c r="G524"/>
      <c r="I524"/>
      <c r="M524"/>
    </row>
    <row r="525" spans="1:13" x14ac:dyDescent="0.35">
      <c r="A525"/>
      <c r="E525"/>
      <c r="F525"/>
      <c r="G525"/>
      <c r="I525"/>
      <c r="M525"/>
    </row>
    <row r="526" spans="1:13" x14ac:dyDescent="0.35">
      <c r="A526"/>
      <c r="E526"/>
      <c r="F526"/>
      <c r="G526"/>
      <c r="I526"/>
      <c r="M526"/>
    </row>
    <row r="527" spans="1:13" x14ac:dyDescent="0.35">
      <c r="A527"/>
      <c r="E527"/>
      <c r="F527"/>
      <c r="G527"/>
      <c r="I527"/>
      <c r="M527"/>
    </row>
    <row r="528" spans="1:13" x14ac:dyDescent="0.35">
      <c r="A528"/>
      <c r="E528"/>
      <c r="F528"/>
      <c r="G528"/>
      <c r="I528"/>
      <c r="M528"/>
    </row>
    <row r="529" spans="1:13" x14ac:dyDescent="0.35">
      <c r="A529"/>
      <c r="E529"/>
      <c r="F529"/>
      <c r="G529"/>
      <c r="I529"/>
      <c r="M529"/>
    </row>
    <row r="530" spans="1:13" x14ac:dyDescent="0.35">
      <c r="A530"/>
      <c r="E530"/>
      <c r="F530"/>
      <c r="G530"/>
      <c r="I530"/>
      <c r="M530"/>
    </row>
    <row r="531" spans="1:13" x14ac:dyDescent="0.35">
      <c r="A531"/>
      <c r="E531"/>
      <c r="F531"/>
      <c r="G531"/>
      <c r="I531"/>
      <c r="M531"/>
    </row>
    <row r="532" spans="1:13" x14ac:dyDescent="0.35">
      <c r="A532"/>
      <c r="E532"/>
      <c r="F532"/>
      <c r="G532"/>
      <c r="I532"/>
      <c r="M532"/>
    </row>
    <row r="533" spans="1:13" x14ac:dyDescent="0.35">
      <c r="A533"/>
      <c r="E533"/>
      <c r="F533"/>
      <c r="G533"/>
      <c r="I533"/>
      <c r="M533"/>
    </row>
    <row r="534" spans="1:13" x14ac:dyDescent="0.35">
      <c r="A534"/>
      <c r="E534"/>
      <c r="F534"/>
      <c r="G534"/>
      <c r="I534"/>
      <c r="M534"/>
    </row>
    <row r="535" spans="1:13" x14ac:dyDescent="0.35">
      <c r="A535"/>
      <c r="E535"/>
      <c r="F535"/>
      <c r="G535"/>
      <c r="I535"/>
      <c r="M535"/>
    </row>
    <row r="536" spans="1:13" x14ac:dyDescent="0.35">
      <c r="A536"/>
      <c r="E536"/>
      <c r="F536"/>
      <c r="G536"/>
      <c r="I536"/>
      <c r="M536"/>
    </row>
    <row r="537" spans="1:13" x14ac:dyDescent="0.35">
      <c r="A537"/>
      <c r="E537"/>
      <c r="F537"/>
      <c r="G537"/>
      <c r="I537"/>
      <c r="M537"/>
    </row>
    <row r="538" spans="1:13" x14ac:dyDescent="0.35">
      <c r="A538"/>
      <c r="E538"/>
      <c r="F538"/>
      <c r="G538"/>
      <c r="I538"/>
      <c r="M538"/>
    </row>
    <row r="539" spans="1:13" x14ac:dyDescent="0.35">
      <c r="A539"/>
      <c r="E539"/>
      <c r="F539"/>
      <c r="G539"/>
      <c r="I539"/>
      <c r="M539"/>
    </row>
    <row r="540" spans="1:13" x14ac:dyDescent="0.35">
      <c r="A540"/>
      <c r="E540"/>
      <c r="F540"/>
      <c r="G540"/>
      <c r="I540"/>
      <c r="M540"/>
    </row>
    <row r="541" spans="1:13" x14ac:dyDescent="0.35">
      <c r="A541"/>
      <c r="E541"/>
      <c r="F541"/>
      <c r="G541"/>
      <c r="I541"/>
      <c r="M541"/>
    </row>
    <row r="542" spans="1:13" x14ac:dyDescent="0.35">
      <c r="A542"/>
      <c r="E542"/>
      <c r="F542"/>
      <c r="G542"/>
      <c r="I542"/>
      <c r="M542"/>
    </row>
    <row r="543" spans="1:13" x14ac:dyDescent="0.35">
      <c r="A543"/>
      <c r="E543"/>
      <c r="F543"/>
      <c r="G543"/>
      <c r="I543"/>
      <c r="M543"/>
    </row>
    <row r="544" spans="1:13" x14ac:dyDescent="0.35">
      <c r="A544"/>
      <c r="E544"/>
      <c r="F544"/>
      <c r="G544"/>
      <c r="I544"/>
      <c r="M544"/>
    </row>
    <row r="545" spans="1:13" x14ac:dyDescent="0.35">
      <c r="A545"/>
      <c r="E545"/>
      <c r="F545"/>
      <c r="G545"/>
      <c r="I545"/>
      <c r="M545"/>
    </row>
    <row r="546" spans="1:13" x14ac:dyDescent="0.35">
      <c r="A546"/>
      <c r="E546"/>
      <c r="F546"/>
      <c r="G546"/>
      <c r="I546"/>
      <c r="M546"/>
    </row>
    <row r="547" spans="1:13" x14ac:dyDescent="0.35">
      <c r="A547"/>
      <c r="E547"/>
      <c r="F547"/>
      <c r="G547"/>
      <c r="I547"/>
      <c r="M547"/>
    </row>
    <row r="548" spans="1:13" x14ac:dyDescent="0.35">
      <c r="A548"/>
      <c r="E548"/>
      <c r="F548"/>
      <c r="G548"/>
      <c r="I548"/>
      <c r="M548"/>
    </row>
    <row r="549" spans="1:13" x14ac:dyDescent="0.35">
      <c r="A549"/>
      <c r="E549"/>
      <c r="F549"/>
      <c r="G549"/>
      <c r="I549"/>
      <c r="M549"/>
    </row>
    <row r="550" spans="1:13" x14ac:dyDescent="0.35">
      <c r="A550"/>
      <c r="E550"/>
      <c r="F550"/>
      <c r="G550"/>
      <c r="I550"/>
      <c r="M550"/>
    </row>
    <row r="551" spans="1:13" x14ac:dyDescent="0.35">
      <c r="A551"/>
      <c r="E551"/>
      <c r="F551"/>
      <c r="G551"/>
      <c r="I551"/>
      <c r="M551"/>
    </row>
    <row r="552" spans="1:13" x14ac:dyDescent="0.35">
      <c r="A552"/>
      <c r="E552"/>
      <c r="F552"/>
      <c r="G552"/>
      <c r="I552"/>
      <c r="M552"/>
    </row>
    <row r="553" spans="1:13" x14ac:dyDescent="0.35">
      <c r="A553"/>
      <c r="E553"/>
      <c r="F553"/>
      <c r="G553"/>
      <c r="I553"/>
      <c r="M553"/>
    </row>
    <row r="554" spans="1:13" x14ac:dyDescent="0.35">
      <c r="A554"/>
      <c r="E554"/>
      <c r="F554"/>
      <c r="G554"/>
      <c r="I554"/>
      <c r="M554"/>
    </row>
    <row r="555" spans="1:13" x14ac:dyDescent="0.35">
      <c r="A555"/>
      <c r="E555"/>
      <c r="F555"/>
      <c r="G555"/>
      <c r="I555"/>
      <c r="M555"/>
    </row>
    <row r="556" spans="1:13" x14ac:dyDescent="0.35">
      <c r="A556"/>
      <c r="E556"/>
      <c r="F556"/>
      <c r="G556"/>
      <c r="I556"/>
      <c r="M556"/>
    </row>
    <row r="557" spans="1:13" x14ac:dyDescent="0.35">
      <c r="A557"/>
      <c r="E557"/>
      <c r="F557"/>
      <c r="G557"/>
      <c r="I557"/>
      <c r="M557"/>
    </row>
    <row r="558" spans="1:13" x14ac:dyDescent="0.35">
      <c r="A558"/>
      <c r="E558"/>
      <c r="F558"/>
      <c r="G558"/>
      <c r="I558"/>
      <c r="M558"/>
    </row>
    <row r="559" spans="1:13" x14ac:dyDescent="0.35">
      <c r="A559"/>
      <c r="E559"/>
      <c r="F559"/>
      <c r="G559"/>
      <c r="I559"/>
      <c r="M559"/>
    </row>
    <row r="560" spans="1:13" x14ac:dyDescent="0.35">
      <c r="A560"/>
      <c r="E560"/>
      <c r="F560"/>
      <c r="G560"/>
      <c r="I560"/>
      <c r="M560"/>
    </row>
    <row r="561" spans="1:13" x14ac:dyDescent="0.35">
      <c r="A561"/>
      <c r="E561"/>
      <c r="F561"/>
      <c r="G561"/>
      <c r="I561"/>
      <c r="M561"/>
    </row>
    <row r="562" spans="1:13" x14ac:dyDescent="0.35">
      <c r="A562"/>
      <c r="E562"/>
      <c r="F562"/>
      <c r="G562"/>
      <c r="I562"/>
      <c r="M562"/>
    </row>
    <row r="563" spans="1:13" x14ac:dyDescent="0.35">
      <c r="A563"/>
      <c r="E563"/>
      <c r="F563"/>
      <c r="G563"/>
      <c r="I563"/>
      <c r="M563"/>
    </row>
    <row r="564" spans="1:13" x14ac:dyDescent="0.35">
      <c r="A564"/>
      <c r="E564"/>
      <c r="F564"/>
      <c r="G564"/>
      <c r="I564"/>
      <c r="M564"/>
    </row>
    <row r="565" spans="1:13" x14ac:dyDescent="0.35">
      <c r="A565"/>
      <c r="E565"/>
      <c r="F565"/>
      <c r="G565"/>
      <c r="I565"/>
      <c r="M565"/>
    </row>
    <row r="566" spans="1:13" x14ac:dyDescent="0.35">
      <c r="A566"/>
      <c r="E566"/>
      <c r="F566"/>
      <c r="G566"/>
      <c r="I566"/>
      <c r="M566"/>
    </row>
    <row r="567" spans="1:13" x14ac:dyDescent="0.35">
      <c r="A567"/>
      <c r="E567"/>
      <c r="F567"/>
      <c r="G567"/>
      <c r="I567"/>
      <c r="M567"/>
    </row>
    <row r="568" spans="1:13" x14ac:dyDescent="0.35">
      <c r="A568"/>
      <c r="E568"/>
      <c r="F568"/>
      <c r="G568"/>
      <c r="I568"/>
      <c r="M568"/>
    </row>
    <row r="569" spans="1:13" x14ac:dyDescent="0.35">
      <c r="A569"/>
      <c r="E569"/>
      <c r="F569"/>
      <c r="G569"/>
      <c r="I569"/>
      <c r="M569"/>
    </row>
    <row r="570" spans="1:13" x14ac:dyDescent="0.35">
      <c r="A570"/>
      <c r="E570"/>
      <c r="F570"/>
      <c r="G570"/>
      <c r="I570"/>
      <c r="M570"/>
    </row>
    <row r="571" spans="1:13" x14ac:dyDescent="0.35">
      <c r="A571"/>
      <c r="E571"/>
      <c r="F571"/>
      <c r="G571"/>
      <c r="I571"/>
      <c r="M571"/>
    </row>
    <row r="572" spans="1:13" x14ac:dyDescent="0.35">
      <c r="A572"/>
      <c r="E572"/>
      <c r="F572"/>
      <c r="G572"/>
      <c r="I572"/>
      <c r="M572"/>
    </row>
    <row r="573" spans="1:13" x14ac:dyDescent="0.35">
      <c r="A573"/>
      <c r="E573"/>
      <c r="F573"/>
      <c r="G573"/>
      <c r="I573"/>
      <c r="M573"/>
    </row>
    <row r="574" spans="1:13" x14ac:dyDescent="0.35">
      <c r="A574"/>
      <c r="E574"/>
      <c r="F574"/>
      <c r="G574"/>
      <c r="I574"/>
      <c r="M574"/>
    </row>
    <row r="575" spans="1:13" x14ac:dyDescent="0.35">
      <c r="A575"/>
      <c r="E575"/>
      <c r="F575"/>
      <c r="G575"/>
      <c r="I575"/>
      <c r="M575"/>
    </row>
    <row r="576" spans="1:13" x14ac:dyDescent="0.35">
      <c r="A576"/>
      <c r="E576"/>
      <c r="F576"/>
      <c r="G576"/>
      <c r="I576"/>
      <c r="M576"/>
    </row>
    <row r="577" spans="1:13" x14ac:dyDescent="0.35">
      <c r="A577"/>
      <c r="E577"/>
      <c r="F577"/>
      <c r="G577"/>
      <c r="I577"/>
      <c r="M577"/>
    </row>
    <row r="578" spans="1:13" x14ac:dyDescent="0.35">
      <c r="A578"/>
      <c r="E578"/>
      <c r="F578"/>
      <c r="G578"/>
      <c r="I578"/>
      <c r="M578"/>
    </row>
    <row r="579" spans="1:13" x14ac:dyDescent="0.35">
      <c r="A579"/>
      <c r="E579"/>
      <c r="F579"/>
      <c r="G579"/>
      <c r="I579"/>
      <c r="M579"/>
    </row>
    <row r="580" spans="1:13" x14ac:dyDescent="0.35">
      <c r="A580"/>
      <c r="E580"/>
      <c r="F580"/>
      <c r="G580"/>
      <c r="I580"/>
      <c r="M580"/>
    </row>
    <row r="581" spans="1:13" x14ac:dyDescent="0.35">
      <c r="A581"/>
      <c r="E581"/>
      <c r="F581"/>
      <c r="G581"/>
      <c r="I581"/>
      <c r="M581"/>
    </row>
    <row r="582" spans="1:13" x14ac:dyDescent="0.35">
      <c r="A582"/>
      <c r="E582"/>
      <c r="F582"/>
      <c r="G582"/>
      <c r="I582"/>
      <c r="M582"/>
    </row>
    <row r="583" spans="1:13" x14ac:dyDescent="0.35">
      <c r="A583"/>
      <c r="E583"/>
      <c r="F583"/>
      <c r="G583"/>
      <c r="I583"/>
      <c r="M583"/>
    </row>
    <row r="584" spans="1:13" x14ac:dyDescent="0.35">
      <c r="A584"/>
      <c r="E584"/>
      <c r="F584"/>
      <c r="G584"/>
      <c r="I584"/>
      <c r="M584"/>
    </row>
    <row r="585" spans="1:13" x14ac:dyDescent="0.35">
      <c r="A585"/>
      <c r="E585"/>
      <c r="F585"/>
      <c r="G585"/>
      <c r="I585"/>
      <c r="M585"/>
    </row>
    <row r="586" spans="1:13" x14ac:dyDescent="0.35">
      <c r="A586"/>
      <c r="E586"/>
      <c r="F586"/>
      <c r="G586"/>
      <c r="I586"/>
      <c r="M586"/>
    </row>
    <row r="587" spans="1:13" x14ac:dyDescent="0.35">
      <c r="A587"/>
      <c r="E587"/>
      <c r="F587"/>
      <c r="G587"/>
      <c r="I587"/>
      <c r="M587"/>
    </row>
    <row r="588" spans="1:13" x14ac:dyDescent="0.35">
      <c r="A588"/>
      <c r="E588"/>
      <c r="F588"/>
      <c r="G588"/>
      <c r="I588"/>
      <c r="M588"/>
    </row>
    <row r="589" spans="1:13" x14ac:dyDescent="0.35">
      <c r="A589"/>
      <c r="E589"/>
      <c r="F589"/>
      <c r="G589"/>
      <c r="I589"/>
      <c r="M589"/>
    </row>
    <row r="590" spans="1:13" x14ac:dyDescent="0.35">
      <c r="A590"/>
      <c r="E590"/>
      <c r="F590"/>
      <c r="G590"/>
      <c r="I590"/>
      <c r="M590"/>
    </row>
    <row r="591" spans="1:13" x14ac:dyDescent="0.35">
      <c r="A591"/>
      <c r="E591"/>
      <c r="F591"/>
      <c r="G591"/>
      <c r="I591"/>
      <c r="M591"/>
    </row>
    <row r="592" spans="1:13" x14ac:dyDescent="0.35">
      <c r="A592"/>
      <c r="E592"/>
      <c r="F592"/>
      <c r="G592"/>
      <c r="I592"/>
      <c r="M592"/>
    </row>
    <row r="593" spans="1:13" x14ac:dyDescent="0.35">
      <c r="A593"/>
      <c r="E593"/>
      <c r="F593"/>
      <c r="G593"/>
      <c r="I593"/>
      <c r="M593"/>
    </row>
    <row r="594" spans="1:13" x14ac:dyDescent="0.35">
      <c r="A594"/>
      <c r="E594"/>
      <c r="F594"/>
      <c r="G594"/>
      <c r="I594"/>
      <c r="M594"/>
    </row>
    <row r="595" spans="1:13" x14ac:dyDescent="0.35">
      <c r="A595"/>
      <c r="E595"/>
      <c r="F595"/>
      <c r="G595"/>
      <c r="I595"/>
      <c r="M595"/>
    </row>
    <row r="596" spans="1:13" x14ac:dyDescent="0.35">
      <c r="A596"/>
      <c r="E596"/>
      <c r="F596"/>
      <c r="G596"/>
      <c r="I596"/>
      <c r="M596"/>
    </row>
    <row r="597" spans="1:13" x14ac:dyDescent="0.35">
      <c r="A597"/>
      <c r="E597"/>
      <c r="F597"/>
      <c r="G597"/>
      <c r="I597"/>
      <c r="M597"/>
    </row>
    <row r="598" spans="1:13" x14ac:dyDescent="0.35">
      <c r="A598"/>
      <c r="E598"/>
      <c r="F598"/>
      <c r="G598"/>
      <c r="I598"/>
      <c r="M598"/>
    </row>
    <row r="599" spans="1:13" x14ac:dyDescent="0.35">
      <c r="A599"/>
      <c r="E599"/>
      <c r="F599"/>
      <c r="G599"/>
      <c r="I599"/>
      <c r="M599"/>
    </row>
    <row r="600" spans="1:13" x14ac:dyDescent="0.35">
      <c r="A600"/>
      <c r="E600"/>
      <c r="F600"/>
      <c r="G600"/>
      <c r="I600"/>
      <c r="M600"/>
    </row>
    <row r="601" spans="1:13" x14ac:dyDescent="0.35">
      <c r="A601"/>
      <c r="E601"/>
      <c r="F601"/>
      <c r="G601"/>
      <c r="I601"/>
      <c r="M601"/>
    </row>
    <row r="602" spans="1:13" x14ac:dyDescent="0.35">
      <c r="A602"/>
      <c r="E602"/>
      <c r="F602"/>
      <c r="G602"/>
      <c r="I602"/>
      <c r="M602"/>
    </row>
    <row r="603" spans="1:13" x14ac:dyDescent="0.35">
      <c r="A603"/>
      <c r="E603"/>
      <c r="F603"/>
      <c r="G603"/>
      <c r="I603"/>
      <c r="M603"/>
    </row>
    <row r="604" spans="1:13" x14ac:dyDescent="0.35">
      <c r="A604"/>
      <c r="E604"/>
      <c r="F604"/>
      <c r="G604"/>
      <c r="I604"/>
      <c r="M604"/>
    </row>
    <row r="605" spans="1:13" x14ac:dyDescent="0.35">
      <c r="A605"/>
      <c r="E605"/>
      <c r="F605"/>
      <c r="G605"/>
      <c r="I605"/>
      <c r="M605"/>
    </row>
    <row r="606" spans="1:13" x14ac:dyDescent="0.35">
      <c r="A606"/>
      <c r="E606"/>
      <c r="F606"/>
      <c r="G606"/>
      <c r="I606"/>
      <c r="M606"/>
    </row>
    <row r="607" spans="1:13" x14ac:dyDescent="0.35">
      <c r="A607"/>
      <c r="E607"/>
      <c r="F607"/>
      <c r="G607"/>
      <c r="I607"/>
      <c r="M607"/>
    </row>
    <row r="608" spans="1:13" x14ac:dyDescent="0.35">
      <c r="A608"/>
      <c r="E608"/>
      <c r="F608"/>
      <c r="G608"/>
      <c r="I608"/>
      <c r="M608"/>
    </row>
    <row r="609" spans="1:13" x14ac:dyDescent="0.35">
      <c r="A609"/>
      <c r="E609"/>
      <c r="F609"/>
      <c r="G609"/>
      <c r="I609"/>
      <c r="M609"/>
    </row>
    <row r="610" spans="1:13" x14ac:dyDescent="0.35">
      <c r="A610"/>
      <c r="E610"/>
      <c r="F610"/>
      <c r="G610"/>
      <c r="I610"/>
      <c r="M610"/>
    </row>
    <row r="611" spans="1:13" x14ac:dyDescent="0.35">
      <c r="A611"/>
      <c r="E611"/>
      <c r="F611"/>
      <c r="G611"/>
      <c r="I611"/>
      <c r="M611"/>
    </row>
    <row r="612" spans="1:13" x14ac:dyDescent="0.35">
      <c r="A612"/>
      <c r="E612"/>
      <c r="F612"/>
      <c r="G612"/>
      <c r="I612"/>
      <c r="M612"/>
    </row>
    <row r="613" spans="1:13" x14ac:dyDescent="0.35">
      <c r="A613"/>
      <c r="E613"/>
      <c r="F613"/>
      <c r="G613"/>
      <c r="I613"/>
      <c r="M613"/>
    </row>
    <row r="614" spans="1:13" x14ac:dyDescent="0.35">
      <c r="A614"/>
      <c r="E614"/>
      <c r="F614"/>
      <c r="G614"/>
      <c r="I614"/>
      <c r="M614"/>
    </row>
    <row r="615" spans="1:13" x14ac:dyDescent="0.35">
      <c r="A615"/>
      <c r="E615"/>
      <c r="F615"/>
      <c r="G615"/>
      <c r="I615"/>
      <c r="M615"/>
    </row>
    <row r="616" spans="1:13" x14ac:dyDescent="0.35">
      <c r="A616"/>
      <c r="E616"/>
      <c r="F616"/>
      <c r="G616"/>
      <c r="I616"/>
      <c r="M616"/>
    </row>
    <row r="617" spans="1:13" x14ac:dyDescent="0.35">
      <c r="A617"/>
      <c r="E617"/>
      <c r="F617"/>
      <c r="G617"/>
      <c r="I617"/>
      <c r="M617"/>
    </row>
    <row r="618" spans="1:13" x14ac:dyDescent="0.35">
      <c r="A618"/>
      <c r="E618"/>
      <c r="F618"/>
      <c r="G618"/>
      <c r="I618"/>
      <c r="M618"/>
    </row>
    <row r="619" spans="1:13" x14ac:dyDescent="0.35">
      <c r="A619"/>
      <c r="E619"/>
      <c r="F619"/>
      <c r="G619"/>
      <c r="I619"/>
      <c r="M619"/>
    </row>
    <row r="620" spans="1:13" x14ac:dyDescent="0.35">
      <c r="A620"/>
      <c r="E620"/>
      <c r="F620"/>
      <c r="G620"/>
      <c r="I620"/>
      <c r="M620"/>
    </row>
    <row r="621" spans="1:13" x14ac:dyDescent="0.35">
      <c r="A621"/>
      <c r="E621"/>
      <c r="F621"/>
      <c r="G621"/>
      <c r="I621"/>
      <c r="M621"/>
    </row>
    <row r="622" spans="1:13" x14ac:dyDescent="0.35">
      <c r="A622"/>
      <c r="E622"/>
      <c r="F622"/>
      <c r="G622"/>
      <c r="I622"/>
      <c r="M622"/>
    </row>
    <row r="623" spans="1:13" x14ac:dyDescent="0.35">
      <c r="A623"/>
      <c r="E623"/>
      <c r="F623"/>
      <c r="G623"/>
      <c r="I623"/>
      <c r="M623"/>
    </row>
    <row r="624" spans="1:13" x14ac:dyDescent="0.35">
      <c r="A624"/>
      <c r="E624"/>
      <c r="F624"/>
      <c r="G624"/>
      <c r="I624"/>
      <c r="M624"/>
    </row>
    <row r="625" customFormat="1" x14ac:dyDescent="0.35"/>
    <row r="626" customFormat="1" x14ac:dyDescent="0.35"/>
    <row r="627" customFormat="1" x14ac:dyDescent="0.35"/>
    <row r="628" customFormat="1" x14ac:dyDescent="0.35"/>
    <row r="629" customFormat="1" x14ac:dyDescent="0.35"/>
    <row r="630" customFormat="1" x14ac:dyDescent="0.35"/>
    <row r="631" customFormat="1" x14ac:dyDescent="0.35"/>
    <row r="632" customFormat="1" x14ac:dyDescent="0.35"/>
    <row r="633" customFormat="1" x14ac:dyDescent="0.35"/>
    <row r="634" customFormat="1" x14ac:dyDescent="0.35"/>
    <row r="635" customFormat="1" x14ac:dyDescent="0.35"/>
    <row r="636" customFormat="1" x14ac:dyDescent="0.35"/>
    <row r="637" customFormat="1" x14ac:dyDescent="0.35"/>
    <row r="638" customFormat="1" x14ac:dyDescent="0.35"/>
    <row r="639" customFormat="1" x14ac:dyDescent="0.35"/>
    <row r="640" customFormat="1" x14ac:dyDescent="0.35"/>
    <row r="641" customFormat="1" x14ac:dyDescent="0.35"/>
    <row r="642" customFormat="1" x14ac:dyDescent="0.35"/>
    <row r="643" customFormat="1" x14ac:dyDescent="0.35"/>
    <row r="644" customFormat="1" x14ac:dyDescent="0.35"/>
    <row r="645" customFormat="1" x14ac:dyDescent="0.35"/>
    <row r="646" customFormat="1" x14ac:dyDescent="0.35"/>
    <row r="647" customFormat="1" x14ac:dyDescent="0.35"/>
    <row r="648" customFormat="1" x14ac:dyDescent="0.35"/>
    <row r="649" customFormat="1" x14ac:dyDescent="0.35"/>
    <row r="650" customFormat="1" x14ac:dyDescent="0.35"/>
    <row r="651" customFormat="1" x14ac:dyDescent="0.35"/>
    <row r="652" customFormat="1" x14ac:dyDescent="0.35"/>
    <row r="653" customFormat="1" x14ac:dyDescent="0.35"/>
    <row r="654" customFormat="1" x14ac:dyDescent="0.35"/>
    <row r="655" customFormat="1" x14ac:dyDescent="0.35"/>
    <row r="656" customFormat="1" x14ac:dyDescent="0.35"/>
    <row r="657" customFormat="1" x14ac:dyDescent="0.35"/>
    <row r="658" customFormat="1" x14ac:dyDescent="0.35"/>
    <row r="659" customFormat="1" x14ac:dyDescent="0.35"/>
    <row r="660" customFormat="1" x14ac:dyDescent="0.35"/>
    <row r="661" customFormat="1" x14ac:dyDescent="0.35"/>
    <row r="662" customFormat="1" x14ac:dyDescent="0.35"/>
    <row r="663" customFormat="1" x14ac:dyDescent="0.35"/>
    <row r="664" customFormat="1" x14ac:dyDescent="0.35"/>
    <row r="665" customFormat="1" x14ac:dyDescent="0.35"/>
    <row r="666" customFormat="1" x14ac:dyDescent="0.35"/>
    <row r="667" customFormat="1" x14ac:dyDescent="0.35"/>
    <row r="668" customFormat="1" x14ac:dyDescent="0.35"/>
    <row r="669" customFormat="1" x14ac:dyDescent="0.35"/>
    <row r="670" customFormat="1" x14ac:dyDescent="0.35"/>
    <row r="671" customFormat="1" x14ac:dyDescent="0.35"/>
    <row r="672" customFormat="1" x14ac:dyDescent="0.35"/>
    <row r="673" customFormat="1" x14ac:dyDescent="0.35"/>
    <row r="674" customFormat="1" x14ac:dyDescent="0.35"/>
    <row r="675" customFormat="1" x14ac:dyDescent="0.35"/>
    <row r="676" customFormat="1" x14ac:dyDescent="0.35"/>
    <row r="677" customFormat="1" x14ac:dyDescent="0.35"/>
    <row r="678" customFormat="1" x14ac:dyDescent="0.35"/>
    <row r="679" customFormat="1" x14ac:dyDescent="0.35"/>
    <row r="680" customFormat="1" x14ac:dyDescent="0.35"/>
    <row r="681" customFormat="1" x14ac:dyDescent="0.35"/>
    <row r="682" customFormat="1" x14ac:dyDescent="0.35"/>
    <row r="683" customFormat="1" x14ac:dyDescent="0.35"/>
    <row r="684" customFormat="1" x14ac:dyDescent="0.35"/>
    <row r="685" customFormat="1" x14ac:dyDescent="0.35"/>
    <row r="686" customFormat="1" x14ac:dyDescent="0.35"/>
    <row r="687" customFormat="1" x14ac:dyDescent="0.35"/>
    <row r="688" customFormat="1" x14ac:dyDescent="0.35"/>
    <row r="689" customFormat="1" x14ac:dyDescent="0.35"/>
    <row r="690" customFormat="1" x14ac:dyDescent="0.35"/>
    <row r="691" customFormat="1" x14ac:dyDescent="0.35"/>
    <row r="692" customFormat="1" x14ac:dyDescent="0.35"/>
    <row r="693" customFormat="1" x14ac:dyDescent="0.35"/>
    <row r="694" customFormat="1" x14ac:dyDescent="0.35"/>
    <row r="695" customFormat="1" x14ac:dyDescent="0.35"/>
    <row r="696" customFormat="1" x14ac:dyDescent="0.35"/>
    <row r="697" customFormat="1" x14ac:dyDescent="0.35"/>
    <row r="698" customFormat="1" x14ac:dyDescent="0.35"/>
    <row r="699" customFormat="1" x14ac:dyDescent="0.35"/>
    <row r="700" customFormat="1" x14ac:dyDescent="0.35"/>
    <row r="701" customFormat="1" x14ac:dyDescent="0.35"/>
    <row r="702" customFormat="1" x14ac:dyDescent="0.35"/>
    <row r="703" customFormat="1" x14ac:dyDescent="0.35"/>
    <row r="704" customFormat="1" x14ac:dyDescent="0.35"/>
    <row r="705" customFormat="1" x14ac:dyDescent="0.35"/>
    <row r="706" customFormat="1" x14ac:dyDescent="0.35"/>
    <row r="707" customFormat="1" x14ac:dyDescent="0.35"/>
    <row r="708" customFormat="1" x14ac:dyDescent="0.35"/>
    <row r="709" customFormat="1" x14ac:dyDescent="0.35"/>
    <row r="710" customFormat="1" x14ac:dyDescent="0.35"/>
    <row r="711" customFormat="1" x14ac:dyDescent="0.35"/>
    <row r="712" customFormat="1" x14ac:dyDescent="0.35"/>
    <row r="713" customFormat="1" x14ac:dyDescent="0.35"/>
    <row r="714" customFormat="1" x14ac:dyDescent="0.35"/>
    <row r="715" customFormat="1" x14ac:dyDescent="0.35"/>
    <row r="716" customFormat="1" x14ac:dyDescent="0.35"/>
    <row r="717" customFormat="1" x14ac:dyDescent="0.35"/>
    <row r="718" customFormat="1" x14ac:dyDescent="0.35"/>
    <row r="719" customFormat="1" x14ac:dyDescent="0.35"/>
    <row r="720" customFormat="1" x14ac:dyDescent="0.35"/>
    <row r="721" customFormat="1" x14ac:dyDescent="0.35"/>
    <row r="722" customFormat="1" x14ac:dyDescent="0.35"/>
    <row r="723" customFormat="1" x14ac:dyDescent="0.35"/>
    <row r="724" customFormat="1" x14ac:dyDescent="0.35"/>
    <row r="725" customFormat="1" x14ac:dyDescent="0.35"/>
    <row r="726" customFormat="1" x14ac:dyDescent="0.35"/>
    <row r="727" customFormat="1" x14ac:dyDescent="0.35"/>
    <row r="728" customFormat="1" x14ac:dyDescent="0.35"/>
    <row r="729" customFormat="1" x14ac:dyDescent="0.35"/>
    <row r="730" customFormat="1" x14ac:dyDescent="0.35"/>
    <row r="731" customFormat="1" x14ac:dyDescent="0.35"/>
    <row r="732" customFormat="1" x14ac:dyDescent="0.35"/>
    <row r="733" customFormat="1" x14ac:dyDescent="0.35"/>
    <row r="734" customFormat="1" x14ac:dyDescent="0.35"/>
    <row r="735" customFormat="1" x14ac:dyDescent="0.35"/>
    <row r="736" customFormat="1" x14ac:dyDescent="0.35"/>
    <row r="737" customFormat="1" x14ac:dyDescent="0.35"/>
    <row r="738" customFormat="1" x14ac:dyDescent="0.35"/>
    <row r="739" customFormat="1" x14ac:dyDescent="0.35"/>
    <row r="740" customFormat="1" x14ac:dyDescent="0.35"/>
    <row r="741" customFormat="1" x14ac:dyDescent="0.35"/>
    <row r="742" customFormat="1" x14ac:dyDescent="0.35"/>
    <row r="743" customFormat="1" x14ac:dyDescent="0.35"/>
    <row r="744" customFormat="1" x14ac:dyDescent="0.35"/>
    <row r="745" customFormat="1" x14ac:dyDescent="0.35"/>
    <row r="746" customFormat="1" x14ac:dyDescent="0.35"/>
    <row r="747" customFormat="1" x14ac:dyDescent="0.35"/>
    <row r="748" customFormat="1" x14ac:dyDescent="0.35"/>
    <row r="749" customFormat="1" x14ac:dyDescent="0.35"/>
    <row r="750" customFormat="1" x14ac:dyDescent="0.35"/>
    <row r="751" customFormat="1" x14ac:dyDescent="0.35"/>
    <row r="752" customFormat="1" x14ac:dyDescent="0.35"/>
    <row r="753" customFormat="1" x14ac:dyDescent="0.35"/>
    <row r="754" customFormat="1" x14ac:dyDescent="0.35"/>
    <row r="755" customFormat="1" x14ac:dyDescent="0.35"/>
    <row r="756" customFormat="1" x14ac:dyDescent="0.35"/>
    <row r="757" customFormat="1" x14ac:dyDescent="0.35"/>
    <row r="758" customFormat="1" x14ac:dyDescent="0.35"/>
    <row r="759" customFormat="1" x14ac:dyDescent="0.35"/>
    <row r="760" customFormat="1" x14ac:dyDescent="0.35"/>
    <row r="761" customFormat="1" x14ac:dyDescent="0.35"/>
    <row r="762" customFormat="1" x14ac:dyDescent="0.35"/>
    <row r="763" customFormat="1" x14ac:dyDescent="0.35"/>
    <row r="764" customFormat="1" x14ac:dyDescent="0.35"/>
    <row r="765" customFormat="1" x14ac:dyDescent="0.35"/>
    <row r="766" customFormat="1" x14ac:dyDescent="0.35"/>
    <row r="767" customFormat="1" x14ac:dyDescent="0.35"/>
    <row r="768" customFormat="1" x14ac:dyDescent="0.35"/>
    <row r="769" customFormat="1" x14ac:dyDescent="0.35"/>
    <row r="770" customFormat="1" x14ac:dyDescent="0.35"/>
    <row r="771" customFormat="1" x14ac:dyDescent="0.35"/>
    <row r="772" customFormat="1" x14ac:dyDescent="0.35"/>
    <row r="773" customFormat="1" x14ac:dyDescent="0.35"/>
    <row r="774" customFormat="1" x14ac:dyDescent="0.35"/>
    <row r="775" customFormat="1" x14ac:dyDescent="0.35"/>
    <row r="776" customFormat="1" x14ac:dyDescent="0.35"/>
    <row r="777" customFormat="1" x14ac:dyDescent="0.35"/>
    <row r="778" customFormat="1" x14ac:dyDescent="0.35"/>
    <row r="779" customFormat="1" x14ac:dyDescent="0.35"/>
    <row r="780" customFormat="1" x14ac:dyDescent="0.35"/>
    <row r="781" customFormat="1" x14ac:dyDescent="0.35"/>
    <row r="782" customFormat="1" x14ac:dyDescent="0.35"/>
    <row r="783" customFormat="1" x14ac:dyDescent="0.35"/>
    <row r="784" customFormat="1" x14ac:dyDescent="0.35"/>
    <row r="785" customFormat="1" x14ac:dyDescent="0.35"/>
    <row r="786" customFormat="1" x14ac:dyDescent="0.35"/>
    <row r="787" customFormat="1" x14ac:dyDescent="0.35"/>
    <row r="788" customFormat="1" x14ac:dyDescent="0.35"/>
    <row r="789" customFormat="1" x14ac:dyDescent="0.35"/>
    <row r="790" customFormat="1" x14ac:dyDescent="0.35"/>
    <row r="791" customFormat="1" x14ac:dyDescent="0.35"/>
    <row r="792" customFormat="1" x14ac:dyDescent="0.35"/>
    <row r="793" customFormat="1" x14ac:dyDescent="0.35"/>
    <row r="794" customFormat="1" x14ac:dyDescent="0.35"/>
    <row r="795" customFormat="1" x14ac:dyDescent="0.35"/>
    <row r="796" customFormat="1" x14ac:dyDescent="0.35"/>
    <row r="797" customFormat="1" x14ac:dyDescent="0.35"/>
    <row r="798" customFormat="1" x14ac:dyDescent="0.35"/>
    <row r="799" customFormat="1" x14ac:dyDescent="0.35"/>
    <row r="800" customFormat="1" x14ac:dyDescent="0.35"/>
    <row r="801" customFormat="1" x14ac:dyDescent="0.35"/>
    <row r="802" customFormat="1" x14ac:dyDescent="0.35"/>
    <row r="803" customFormat="1" x14ac:dyDescent="0.35"/>
    <row r="804" customFormat="1" x14ac:dyDescent="0.35"/>
    <row r="805" customFormat="1" x14ac:dyDescent="0.35"/>
    <row r="806" customFormat="1" x14ac:dyDescent="0.35"/>
    <row r="807" customFormat="1" x14ac:dyDescent="0.35"/>
    <row r="808" customFormat="1" x14ac:dyDescent="0.35"/>
    <row r="809" customFormat="1" x14ac:dyDescent="0.35"/>
    <row r="810" customFormat="1" x14ac:dyDescent="0.35"/>
    <row r="811" customFormat="1" x14ac:dyDescent="0.35"/>
    <row r="812" customFormat="1" x14ac:dyDescent="0.35"/>
    <row r="813" customFormat="1" x14ac:dyDescent="0.35"/>
    <row r="814" customFormat="1" x14ac:dyDescent="0.35"/>
    <row r="815" customFormat="1" x14ac:dyDescent="0.35"/>
    <row r="816" customFormat="1" x14ac:dyDescent="0.35"/>
    <row r="817" customFormat="1" x14ac:dyDescent="0.35"/>
    <row r="818" customFormat="1" x14ac:dyDescent="0.35"/>
    <row r="819" customFormat="1" x14ac:dyDescent="0.35"/>
    <row r="820" customFormat="1" x14ac:dyDescent="0.35"/>
    <row r="821" customFormat="1" x14ac:dyDescent="0.35"/>
    <row r="822" customFormat="1" x14ac:dyDescent="0.35"/>
    <row r="823" customFormat="1" x14ac:dyDescent="0.35"/>
    <row r="824" customFormat="1" x14ac:dyDescent="0.35"/>
    <row r="825" customFormat="1" x14ac:dyDescent="0.35"/>
    <row r="826" customFormat="1" x14ac:dyDescent="0.35"/>
    <row r="827" customFormat="1" x14ac:dyDescent="0.35"/>
    <row r="828" customFormat="1" x14ac:dyDescent="0.35"/>
    <row r="829" customFormat="1" x14ac:dyDescent="0.35"/>
    <row r="830" customFormat="1" x14ac:dyDescent="0.35"/>
    <row r="831" customFormat="1" x14ac:dyDescent="0.35"/>
    <row r="832" customFormat="1" x14ac:dyDescent="0.35"/>
    <row r="833" customFormat="1" x14ac:dyDescent="0.35"/>
    <row r="834" customFormat="1" x14ac:dyDescent="0.35"/>
    <row r="835" customFormat="1" x14ac:dyDescent="0.35"/>
    <row r="836" customFormat="1" x14ac:dyDescent="0.35"/>
    <row r="837" customFormat="1" x14ac:dyDescent="0.35"/>
    <row r="838" customFormat="1" x14ac:dyDescent="0.35"/>
    <row r="839" customFormat="1" x14ac:dyDescent="0.35"/>
    <row r="840" customFormat="1" x14ac:dyDescent="0.35"/>
    <row r="841" customFormat="1" x14ac:dyDescent="0.35"/>
    <row r="842" customFormat="1" x14ac:dyDescent="0.35"/>
    <row r="843" customFormat="1" x14ac:dyDescent="0.35"/>
    <row r="844" customFormat="1" x14ac:dyDescent="0.35"/>
    <row r="845" customFormat="1" x14ac:dyDescent="0.35"/>
    <row r="846" customFormat="1" x14ac:dyDescent="0.35"/>
    <row r="847" customFormat="1" x14ac:dyDescent="0.35"/>
    <row r="848" customFormat="1" x14ac:dyDescent="0.35"/>
    <row r="849" customFormat="1" x14ac:dyDescent="0.35"/>
    <row r="850" customFormat="1" x14ac:dyDescent="0.35"/>
    <row r="851" customFormat="1" x14ac:dyDescent="0.35"/>
    <row r="852" customFormat="1" x14ac:dyDescent="0.35"/>
    <row r="853" customFormat="1" x14ac:dyDescent="0.35"/>
    <row r="854" customFormat="1" x14ac:dyDescent="0.35"/>
    <row r="855" customFormat="1" x14ac:dyDescent="0.35"/>
    <row r="856" customFormat="1" x14ac:dyDescent="0.35"/>
    <row r="857" customFormat="1" x14ac:dyDescent="0.35"/>
    <row r="858" customFormat="1" x14ac:dyDescent="0.35"/>
    <row r="859" customFormat="1" x14ac:dyDescent="0.35"/>
    <row r="860" customFormat="1" x14ac:dyDescent="0.35"/>
    <row r="861" customFormat="1" x14ac:dyDescent="0.35"/>
    <row r="862" customFormat="1" x14ac:dyDescent="0.35"/>
    <row r="863" customFormat="1" x14ac:dyDescent="0.35"/>
    <row r="864" customFormat="1" x14ac:dyDescent="0.35"/>
    <row r="865" customFormat="1" x14ac:dyDescent="0.35"/>
    <row r="866" customFormat="1" x14ac:dyDescent="0.35"/>
    <row r="867" customFormat="1" x14ac:dyDescent="0.35"/>
    <row r="868" customFormat="1" x14ac:dyDescent="0.35"/>
    <row r="869" customFormat="1" x14ac:dyDescent="0.35"/>
    <row r="870" customFormat="1" x14ac:dyDescent="0.35"/>
    <row r="871" customFormat="1" x14ac:dyDescent="0.35"/>
    <row r="872" customFormat="1" x14ac:dyDescent="0.35"/>
    <row r="873" customFormat="1" x14ac:dyDescent="0.35"/>
    <row r="874" customFormat="1" x14ac:dyDescent="0.35"/>
    <row r="875" customFormat="1" x14ac:dyDescent="0.35"/>
    <row r="876" customFormat="1" x14ac:dyDescent="0.35"/>
    <row r="877" customFormat="1" x14ac:dyDescent="0.35"/>
    <row r="878" customFormat="1" x14ac:dyDescent="0.35"/>
    <row r="879" customFormat="1" x14ac:dyDescent="0.35"/>
    <row r="880" customFormat="1" x14ac:dyDescent="0.35"/>
    <row r="881" customFormat="1" x14ac:dyDescent="0.35"/>
    <row r="882" customFormat="1" x14ac:dyDescent="0.35"/>
    <row r="883" customFormat="1" x14ac:dyDescent="0.35"/>
    <row r="884" customFormat="1" x14ac:dyDescent="0.35"/>
    <row r="885" customFormat="1" x14ac:dyDescent="0.35"/>
    <row r="886" customFormat="1" x14ac:dyDescent="0.35"/>
    <row r="887" customFormat="1" x14ac:dyDescent="0.35"/>
    <row r="888" customFormat="1" x14ac:dyDescent="0.35"/>
    <row r="889" customFormat="1" x14ac:dyDescent="0.35"/>
    <row r="890" customFormat="1" x14ac:dyDescent="0.35"/>
    <row r="891" customFormat="1" x14ac:dyDescent="0.35"/>
    <row r="892" customFormat="1" x14ac:dyDescent="0.35"/>
    <row r="893" customFormat="1" x14ac:dyDescent="0.35"/>
    <row r="894" customFormat="1" x14ac:dyDescent="0.35"/>
    <row r="895" customFormat="1" x14ac:dyDescent="0.35"/>
    <row r="896" customFormat="1" x14ac:dyDescent="0.35"/>
    <row r="897" customFormat="1" x14ac:dyDescent="0.35"/>
    <row r="898" customFormat="1" x14ac:dyDescent="0.35"/>
    <row r="899" customFormat="1" x14ac:dyDescent="0.35"/>
    <row r="900" customFormat="1" x14ac:dyDescent="0.35"/>
    <row r="901" customFormat="1" x14ac:dyDescent="0.35"/>
    <row r="902" customFormat="1" x14ac:dyDescent="0.35"/>
    <row r="903" customFormat="1" x14ac:dyDescent="0.35"/>
    <row r="904" customFormat="1" x14ac:dyDescent="0.35"/>
    <row r="905" customFormat="1" x14ac:dyDescent="0.35"/>
    <row r="906" customFormat="1" x14ac:dyDescent="0.35"/>
    <row r="907" customFormat="1" x14ac:dyDescent="0.35"/>
    <row r="908" customFormat="1" x14ac:dyDescent="0.35"/>
    <row r="909" customFormat="1" x14ac:dyDescent="0.35"/>
    <row r="910" customFormat="1" x14ac:dyDescent="0.35"/>
    <row r="911" customFormat="1" x14ac:dyDescent="0.35"/>
    <row r="912" customFormat="1" x14ac:dyDescent="0.35"/>
    <row r="913" customFormat="1" x14ac:dyDescent="0.35"/>
    <row r="914" customFormat="1" x14ac:dyDescent="0.35"/>
    <row r="915" customFormat="1" x14ac:dyDescent="0.35"/>
    <row r="916" customFormat="1" x14ac:dyDescent="0.35"/>
    <row r="917" customFormat="1" x14ac:dyDescent="0.35"/>
    <row r="918" customFormat="1" x14ac:dyDescent="0.35"/>
    <row r="919" customFormat="1" x14ac:dyDescent="0.35"/>
    <row r="920" customFormat="1" x14ac:dyDescent="0.35"/>
    <row r="921" customFormat="1" x14ac:dyDescent="0.35"/>
    <row r="922" customFormat="1" x14ac:dyDescent="0.35"/>
    <row r="923" customFormat="1" x14ac:dyDescent="0.35"/>
    <row r="924" customFormat="1" x14ac:dyDescent="0.35"/>
    <row r="925" customFormat="1" x14ac:dyDescent="0.35"/>
    <row r="926" customFormat="1" x14ac:dyDescent="0.35"/>
    <row r="927" customFormat="1" x14ac:dyDescent="0.35"/>
    <row r="928" customFormat="1" x14ac:dyDescent="0.35"/>
    <row r="929" customFormat="1" x14ac:dyDescent="0.35"/>
    <row r="930" customFormat="1" x14ac:dyDescent="0.35"/>
    <row r="931" customFormat="1" x14ac:dyDescent="0.35"/>
    <row r="932" customFormat="1" x14ac:dyDescent="0.35"/>
    <row r="933" customFormat="1" x14ac:dyDescent="0.35"/>
    <row r="934" customFormat="1" x14ac:dyDescent="0.35"/>
    <row r="935" customFormat="1" x14ac:dyDescent="0.35"/>
    <row r="936" customFormat="1" x14ac:dyDescent="0.35"/>
    <row r="937" customFormat="1" x14ac:dyDescent="0.35"/>
    <row r="938" customFormat="1" x14ac:dyDescent="0.35"/>
    <row r="939" customFormat="1" x14ac:dyDescent="0.35"/>
    <row r="940" customFormat="1" x14ac:dyDescent="0.35"/>
    <row r="941" customFormat="1" x14ac:dyDescent="0.35"/>
    <row r="942" customFormat="1" x14ac:dyDescent="0.35"/>
    <row r="943" customFormat="1" x14ac:dyDescent="0.35"/>
    <row r="944" customFormat="1" x14ac:dyDescent="0.35"/>
    <row r="945" customFormat="1" x14ac:dyDescent="0.35"/>
    <row r="946" customFormat="1" x14ac:dyDescent="0.35"/>
    <row r="947" customFormat="1" x14ac:dyDescent="0.35"/>
    <row r="948" customFormat="1" x14ac:dyDescent="0.35"/>
    <row r="949" customFormat="1" x14ac:dyDescent="0.35"/>
    <row r="950" customFormat="1" x14ac:dyDescent="0.35"/>
    <row r="951" customFormat="1" x14ac:dyDescent="0.35"/>
    <row r="952" customFormat="1" x14ac:dyDescent="0.35"/>
    <row r="953" customFormat="1" x14ac:dyDescent="0.35"/>
    <row r="954" customFormat="1" x14ac:dyDescent="0.35"/>
    <row r="955" customFormat="1" x14ac:dyDescent="0.35"/>
    <row r="956" customFormat="1" x14ac:dyDescent="0.35"/>
    <row r="957" customFormat="1" x14ac:dyDescent="0.35"/>
    <row r="958" customFormat="1" x14ac:dyDescent="0.35"/>
    <row r="959" customFormat="1" x14ac:dyDescent="0.35"/>
    <row r="960" customFormat="1" x14ac:dyDescent="0.35"/>
    <row r="961" customFormat="1" x14ac:dyDescent="0.35"/>
    <row r="962" customFormat="1" x14ac:dyDescent="0.35"/>
    <row r="963" customFormat="1" x14ac:dyDescent="0.35"/>
    <row r="964" customFormat="1" x14ac:dyDescent="0.35"/>
    <row r="965" customFormat="1" x14ac:dyDescent="0.35"/>
    <row r="966" customFormat="1" x14ac:dyDescent="0.35"/>
    <row r="967" customFormat="1" x14ac:dyDescent="0.35"/>
    <row r="968" customFormat="1" x14ac:dyDescent="0.35"/>
    <row r="969" customFormat="1" x14ac:dyDescent="0.35"/>
    <row r="970" customFormat="1" x14ac:dyDescent="0.35"/>
    <row r="971" customFormat="1" x14ac:dyDescent="0.35"/>
    <row r="972" customFormat="1" x14ac:dyDescent="0.35"/>
    <row r="973" customFormat="1" x14ac:dyDescent="0.35"/>
    <row r="974" customFormat="1" x14ac:dyDescent="0.35"/>
    <row r="975" customFormat="1" x14ac:dyDescent="0.35"/>
    <row r="976" customFormat="1" x14ac:dyDescent="0.35"/>
    <row r="977" customFormat="1" x14ac:dyDescent="0.35"/>
    <row r="978" customFormat="1" x14ac:dyDescent="0.35"/>
    <row r="979" customFormat="1" x14ac:dyDescent="0.35"/>
    <row r="980" customFormat="1" x14ac:dyDescent="0.35"/>
    <row r="981" customFormat="1" x14ac:dyDescent="0.35"/>
    <row r="982" customFormat="1" x14ac:dyDescent="0.35"/>
    <row r="983" customFormat="1" x14ac:dyDescent="0.35"/>
    <row r="984" customFormat="1" x14ac:dyDescent="0.35"/>
    <row r="985" customFormat="1" x14ac:dyDescent="0.35"/>
    <row r="986" customFormat="1" x14ac:dyDescent="0.35"/>
    <row r="987" customFormat="1" x14ac:dyDescent="0.35"/>
    <row r="988" customFormat="1" x14ac:dyDescent="0.35"/>
    <row r="989" customFormat="1" x14ac:dyDescent="0.35"/>
    <row r="990" customFormat="1" x14ac:dyDescent="0.35"/>
    <row r="991" customFormat="1" x14ac:dyDescent="0.35"/>
    <row r="992" customFormat="1" x14ac:dyDescent="0.35"/>
    <row r="993" customFormat="1" x14ac:dyDescent="0.35"/>
    <row r="994" customFormat="1" x14ac:dyDescent="0.35"/>
    <row r="995" customFormat="1" x14ac:dyDescent="0.35"/>
    <row r="996" customFormat="1" x14ac:dyDescent="0.35"/>
    <row r="997" customFormat="1" x14ac:dyDescent="0.35"/>
    <row r="998" customFormat="1" x14ac:dyDescent="0.35"/>
    <row r="999" customFormat="1" x14ac:dyDescent="0.35"/>
    <row r="1000" customFormat="1" x14ac:dyDescent="0.35"/>
    <row r="1001" customFormat="1" x14ac:dyDescent="0.35"/>
    <row r="1002" customFormat="1" x14ac:dyDescent="0.35"/>
    <row r="1003" customFormat="1" x14ac:dyDescent="0.35"/>
    <row r="1004" customFormat="1" x14ac:dyDescent="0.35"/>
    <row r="1005" customFormat="1" x14ac:dyDescent="0.35"/>
    <row r="1006" customFormat="1" x14ac:dyDescent="0.35"/>
    <row r="1007" customFormat="1" x14ac:dyDescent="0.35"/>
    <row r="1008" customFormat="1" x14ac:dyDescent="0.35"/>
    <row r="1009" customFormat="1" x14ac:dyDescent="0.35"/>
    <row r="1010" customFormat="1" x14ac:dyDescent="0.35"/>
    <row r="1011" customFormat="1" x14ac:dyDescent="0.35"/>
    <row r="1012" customFormat="1" x14ac:dyDescent="0.35"/>
    <row r="1013" customFormat="1" x14ac:dyDescent="0.35"/>
    <row r="1014" customFormat="1" x14ac:dyDescent="0.35"/>
    <row r="1015" customFormat="1" x14ac:dyDescent="0.35"/>
    <row r="1016" customFormat="1" x14ac:dyDescent="0.35"/>
    <row r="1017" customFormat="1" x14ac:dyDescent="0.35"/>
    <row r="1018" customFormat="1" x14ac:dyDescent="0.35"/>
    <row r="1019" customFormat="1" x14ac:dyDescent="0.35"/>
    <row r="1020" customFormat="1" x14ac:dyDescent="0.35"/>
    <row r="1021" customFormat="1" x14ac:dyDescent="0.35"/>
    <row r="1022" customFormat="1" x14ac:dyDescent="0.35"/>
    <row r="1023" customFormat="1" x14ac:dyDescent="0.35"/>
    <row r="1024" customFormat="1" x14ac:dyDescent="0.35"/>
    <row r="1025" customFormat="1" x14ac:dyDescent="0.35"/>
    <row r="1026" customFormat="1" x14ac:dyDescent="0.35"/>
    <row r="1027" customFormat="1" x14ac:dyDescent="0.35"/>
    <row r="1028" customFormat="1" x14ac:dyDescent="0.35"/>
    <row r="1029" customFormat="1" x14ac:dyDescent="0.35"/>
    <row r="1030" customFormat="1" x14ac:dyDescent="0.35"/>
    <row r="1031" customFormat="1" x14ac:dyDescent="0.35"/>
    <row r="1032" customFormat="1" x14ac:dyDescent="0.35"/>
    <row r="1033" customFormat="1" x14ac:dyDescent="0.35"/>
    <row r="1034" customFormat="1" x14ac:dyDescent="0.35"/>
    <row r="1035" customFormat="1" x14ac:dyDescent="0.35"/>
    <row r="1036" customFormat="1" x14ac:dyDescent="0.35"/>
    <row r="1037" customFormat="1" x14ac:dyDescent="0.35"/>
    <row r="1038" customFormat="1" x14ac:dyDescent="0.35"/>
    <row r="1039" customFormat="1" x14ac:dyDescent="0.35"/>
    <row r="1040" customFormat="1" x14ac:dyDescent="0.35"/>
    <row r="1041" customFormat="1" x14ac:dyDescent="0.35"/>
    <row r="1042" customFormat="1" x14ac:dyDescent="0.35"/>
    <row r="1043" customFormat="1" x14ac:dyDescent="0.35"/>
    <row r="1044" customFormat="1" x14ac:dyDescent="0.35"/>
    <row r="1045" customFormat="1" x14ac:dyDescent="0.35"/>
    <row r="1046" customFormat="1" x14ac:dyDescent="0.35"/>
    <row r="1047" customFormat="1" x14ac:dyDescent="0.35"/>
    <row r="1048" customFormat="1" x14ac:dyDescent="0.35"/>
    <row r="1049" customFormat="1" x14ac:dyDescent="0.35"/>
    <row r="1050" customFormat="1" x14ac:dyDescent="0.35"/>
    <row r="1051" customFormat="1" x14ac:dyDescent="0.35"/>
    <row r="1052" customFormat="1" x14ac:dyDescent="0.35"/>
    <row r="1053" customFormat="1" x14ac:dyDescent="0.35"/>
    <row r="1054" customFormat="1" x14ac:dyDescent="0.35"/>
    <row r="1055" customFormat="1" x14ac:dyDescent="0.35"/>
    <row r="1056" customFormat="1" x14ac:dyDescent="0.35"/>
    <row r="1057" customFormat="1" x14ac:dyDescent="0.35"/>
    <row r="1058" customFormat="1" x14ac:dyDescent="0.35"/>
    <row r="1059" customFormat="1" x14ac:dyDescent="0.35"/>
    <row r="1060" customFormat="1" x14ac:dyDescent="0.35"/>
    <row r="1061" customFormat="1" x14ac:dyDescent="0.35"/>
    <row r="1062" customFormat="1" x14ac:dyDescent="0.35"/>
    <row r="1063" customFormat="1" x14ac:dyDescent="0.35"/>
    <row r="1064" customFormat="1" x14ac:dyDescent="0.35"/>
    <row r="1065" customFormat="1" x14ac:dyDescent="0.35"/>
    <row r="1066" customFormat="1" x14ac:dyDescent="0.35"/>
    <row r="1067" customFormat="1" x14ac:dyDescent="0.35"/>
    <row r="1068" customFormat="1" x14ac:dyDescent="0.35"/>
    <row r="1069" customFormat="1" x14ac:dyDescent="0.35"/>
    <row r="1070" customFormat="1" x14ac:dyDescent="0.35"/>
    <row r="1071" customFormat="1" x14ac:dyDescent="0.35"/>
    <row r="1072" customFormat="1" x14ac:dyDescent="0.35"/>
    <row r="1073" customFormat="1" x14ac:dyDescent="0.35"/>
    <row r="1074" customFormat="1" x14ac:dyDescent="0.35"/>
    <row r="1075" customFormat="1" x14ac:dyDescent="0.35"/>
    <row r="1076" customFormat="1" x14ac:dyDescent="0.35"/>
    <row r="1077" customFormat="1" x14ac:dyDescent="0.35"/>
    <row r="1078" customFormat="1" x14ac:dyDescent="0.35"/>
    <row r="1079" customFormat="1" x14ac:dyDescent="0.35"/>
    <row r="1080" customFormat="1" x14ac:dyDescent="0.35"/>
    <row r="1081" customFormat="1" x14ac:dyDescent="0.35"/>
    <row r="1082" customFormat="1" x14ac:dyDescent="0.35"/>
    <row r="1083" customFormat="1" x14ac:dyDescent="0.35"/>
    <row r="1084" customFormat="1" x14ac:dyDescent="0.35"/>
    <row r="1085" customFormat="1" x14ac:dyDescent="0.35"/>
    <row r="1086" customFormat="1" x14ac:dyDescent="0.35"/>
    <row r="1087" customFormat="1" x14ac:dyDescent="0.35"/>
    <row r="1088" customFormat="1" x14ac:dyDescent="0.35"/>
    <row r="1089" customFormat="1" x14ac:dyDescent="0.35"/>
    <row r="1090" customFormat="1" x14ac:dyDescent="0.35"/>
    <row r="1091" customFormat="1" x14ac:dyDescent="0.35"/>
    <row r="1092" customFormat="1" x14ac:dyDescent="0.35"/>
    <row r="1093" customFormat="1" x14ac:dyDescent="0.35"/>
    <row r="1094" customFormat="1" x14ac:dyDescent="0.35"/>
    <row r="1095" customFormat="1" x14ac:dyDescent="0.35"/>
    <row r="1096" customFormat="1" x14ac:dyDescent="0.35"/>
    <row r="1097" customFormat="1" x14ac:dyDescent="0.35"/>
    <row r="1098" customFormat="1" x14ac:dyDescent="0.35"/>
    <row r="1099" customFormat="1" x14ac:dyDescent="0.35"/>
    <row r="1100" customFormat="1" x14ac:dyDescent="0.35"/>
    <row r="1101" customFormat="1" x14ac:dyDescent="0.35"/>
    <row r="1102" customFormat="1" x14ac:dyDescent="0.35"/>
    <row r="1103" customFormat="1" x14ac:dyDescent="0.35"/>
    <row r="1104" customFormat="1" x14ac:dyDescent="0.35"/>
    <row r="1105" customFormat="1" x14ac:dyDescent="0.35"/>
    <row r="1106" customFormat="1" x14ac:dyDescent="0.35"/>
    <row r="1107" customFormat="1" x14ac:dyDescent="0.35"/>
    <row r="1108" customFormat="1" x14ac:dyDescent="0.35"/>
    <row r="1109" customFormat="1" x14ac:dyDescent="0.35"/>
    <row r="1110" customFormat="1" x14ac:dyDescent="0.35"/>
    <row r="1111" customFormat="1" x14ac:dyDescent="0.35"/>
    <row r="1112" customFormat="1" x14ac:dyDescent="0.35"/>
    <row r="1113" customFormat="1" x14ac:dyDescent="0.35"/>
    <row r="1114" customFormat="1" x14ac:dyDescent="0.35"/>
    <row r="1115" customFormat="1" x14ac:dyDescent="0.35"/>
    <row r="1116" customFormat="1" x14ac:dyDescent="0.35"/>
    <row r="1117" customFormat="1" x14ac:dyDescent="0.35"/>
    <row r="1118" customFormat="1" x14ac:dyDescent="0.35"/>
    <row r="1119" customFormat="1" x14ac:dyDescent="0.35"/>
    <row r="1120" customFormat="1" x14ac:dyDescent="0.35"/>
    <row r="1121" customFormat="1" x14ac:dyDescent="0.35"/>
    <row r="1122" customFormat="1" x14ac:dyDescent="0.35"/>
    <row r="1123" customFormat="1" x14ac:dyDescent="0.35"/>
    <row r="1124" customFormat="1" x14ac:dyDescent="0.35"/>
    <row r="1125" customFormat="1" x14ac:dyDescent="0.35"/>
    <row r="1126" customFormat="1" x14ac:dyDescent="0.35"/>
    <row r="1127" customFormat="1" x14ac:dyDescent="0.35"/>
    <row r="1128" customFormat="1" x14ac:dyDescent="0.35"/>
    <row r="1129" customFormat="1" x14ac:dyDescent="0.35"/>
    <row r="1130" customFormat="1" x14ac:dyDescent="0.35"/>
    <row r="1131" customFormat="1" x14ac:dyDescent="0.35"/>
    <row r="1132" customFormat="1" x14ac:dyDescent="0.35"/>
    <row r="1133" customFormat="1" x14ac:dyDescent="0.35"/>
    <row r="1134" customFormat="1" x14ac:dyDescent="0.35"/>
    <row r="1135" customFormat="1" x14ac:dyDescent="0.35"/>
    <row r="1136" customFormat="1" x14ac:dyDescent="0.35"/>
    <row r="1137" customFormat="1" x14ac:dyDescent="0.35"/>
    <row r="1138" customFormat="1" x14ac:dyDescent="0.35"/>
    <row r="1139" customFormat="1" x14ac:dyDescent="0.35"/>
    <row r="1140" customFormat="1" x14ac:dyDescent="0.35"/>
    <row r="1141" customFormat="1" x14ac:dyDescent="0.35"/>
    <row r="1142" customFormat="1" x14ac:dyDescent="0.35"/>
    <row r="1143" customFormat="1" x14ac:dyDescent="0.35"/>
    <row r="1144" customFormat="1" x14ac:dyDescent="0.35"/>
    <row r="1145" customFormat="1" x14ac:dyDescent="0.35"/>
    <row r="1146" customFormat="1" x14ac:dyDescent="0.35"/>
    <row r="1147" customFormat="1" x14ac:dyDescent="0.35"/>
    <row r="1148" customFormat="1" x14ac:dyDescent="0.35"/>
    <row r="1149" customFormat="1" x14ac:dyDescent="0.35"/>
    <row r="1150" customFormat="1" x14ac:dyDescent="0.35"/>
    <row r="1151" customFormat="1" x14ac:dyDescent="0.35"/>
    <row r="1152" customFormat="1" x14ac:dyDescent="0.35"/>
    <row r="1153" customFormat="1" x14ac:dyDescent="0.35"/>
    <row r="1154" customFormat="1" x14ac:dyDescent="0.35"/>
    <row r="1155" customFormat="1" x14ac:dyDescent="0.35"/>
    <row r="1156" customFormat="1" x14ac:dyDescent="0.35"/>
    <row r="1157" customFormat="1" x14ac:dyDescent="0.35"/>
    <row r="1158" customFormat="1" x14ac:dyDescent="0.35"/>
    <row r="1159" customFormat="1" x14ac:dyDescent="0.35"/>
    <row r="1160" customFormat="1" x14ac:dyDescent="0.35"/>
    <row r="1161" customFormat="1" x14ac:dyDescent="0.35"/>
    <row r="1162" customFormat="1" x14ac:dyDescent="0.35"/>
    <row r="1163" customFormat="1" x14ac:dyDescent="0.35"/>
    <row r="1164" customFormat="1" x14ac:dyDescent="0.35"/>
    <row r="1165" customFormat="1" x14ac:dyDescent="0.35"/>
    <row r="1166" customFormat="1" x14ac:dyDescent="0.35"/>
    <row r="1167" customFormat="1" x14ac:dyDescent="0.35"/>
    <row r="1168" customFormat="1" x14ac:dyDescent="0.35"/>
    <row r="1169" customFormat="1" x14ac:dyDescent="0.35"/>
    <row r="1170" customFormat="1" x14ac:dyDescent="0.35"/>
    <row r="1171" customFormat="1" x14ac:dyDescent="0.35"/>
    <row r="1172" customFormat="1" x14ac:dyDescent="0.35"/>
    <row r="1173" customFormat="1" x14ac:dyDescent="0.35"/>
    <row r="1174" customFormat="1" x14ac:dyDescent="0.35"/>
    <row r="1175" customFormat="1" x14ac:dyDescent="0.35"/>
    <row r="1176" customFormat="1" x14ac:dyDescent="0.35"/>
    <row r="1177" customFormat="1" x14ac:dyDescent="0.35"/>
    <row r="1178" customFormat="1" x14ac:dyDescent="0.35"/>
    <row r="1179" customFormat="1" x14ac:dyDescent="0.35"/>
    <row r="1180" customFormat="1" x14ac:dyDescent="0.35"/>
    <row r="1181" customFormat="1" x14ac:dyDescent="0.35"/>
    <row r="1182" customFormat="1" x14ac:dyDescent="0.35"/>
    <row r="1183" customFormat="1" x14ac:dyDescent="0.35"/>
    <row r="1184" customFormat="1" x14ac:dyDescent="0.35"/>
    <row r="1185" customFormat="1" x14ac:dyDescent="0.35"/>
    <row r="1186" customFormat="1" x14ac:dyDescent="0.35"/>
    <row r="1187" customFormat="1" x14ac:dyDescent="0.35"/>
    <row r="1188" customFormat="1" x14ac:dyDescent="0.35"/>
    <row r="1189" customFormat="1" x14ac:dyDescent="0.35"/>
    <row r="1190" customFormat="1" x14ac:dyDescent="0.35"/>
    <row r="1191" customFormat="1" x14ac:dyDescent="0.35"/>
    <row r="1192" customFormat="1" x14ac:dyDescent="0.35"/>
    <row r="1193" customFormat="1" x14ac:dyDescent="0.35"/>
    <row r="1194" customFormat="1" x14ac:dyDescent="0.35"/>
    <row r="1195" customFormat="1" x14ac:dyDescent="0.35"/>
    <row r="1196" customFormat="1" x14ac:dyDescent="0.35"/>
    <row r="1197" customFormat="1" x14ac:dyDescent="0.35"/>
    <row r="1198" customFormat="1" x14ac:dyDescent="0.35"/>
    <row r="1199" customFormat="1" x14ac:dyDescent="0.35"/>
    <row r="1200" customFormat="1" x14ac:dyDescent="0.35"/>
    <row r="1201" customFormat="1" x14ac:dyDescent="0.35"/>
    <row r="1202" customFormat="1" x14ac:dyDescent="0.35"/>
    <row r="1203" customFormat="1" x14ac:dyDescent="0.35"/>
    <row r="1204" customFormat="1" x14ac:dyDescent="0.35"/>
    <row r="1205" customFormat="1" x14ac:dyDescent="0.35"/>
    <row r="1206" customFormat="1" x14ac:dyDescent="0.35"/>
    <row r="1207" customFormat="1" x14ac:dyDescent="0.35"/>
    <row r="1208" customFormat="1" x14ac:dyDescent="0.35"/>
    <row r="1209" customFormat="1" x14ac:dyDescent="0.35"/>
    <row r="1210" customFormat="1" x14ac:dyDescent="0.35"/>
    <row r="1211" customFormat="1" x14ac:dyDescent="0.35"/>
    <row r="1212" customFormat="1" x14ac:dyDescent="0.35"/>
    <row r="1213" customFormat="1" x14ac:dyDescent="0.35"/>
    <row r="1214" customFormat="1" x14ac:dyDescent="0.35"/>
    <row r="1215" customFormat="1" x14ac:dyDescent="0.35"/>
    <row r="1216" customFormat="1" x14ac:dyDescent="0.35"/>
    <row r="1217" customFormat="1" x14ac:dyDescent="0.35"/>
    <row r="1218" customFormat="1" x14ac:dyDescent="0.35"/>
    <row r="1219" customFormat="1" x14ac:dyDescent="0.35"/>
    <row r="1220" customFormat="1" x14ac:dyDescent="0.35"/>
    <row r="1221" customFormat="1" x14ac:dyDescent="0.35"/>
    <row r="1222" customFormat="1" x14ac:dyDescent="0.35"/>
    <row r="1223" customFormat="1" x14ac:dyDescent="0.35"/>
    <row r="1224" customFormat="1" x14ac:dyDescent="0.35"/>
    <row r="1225" customFormat="1" x14ac:dyDescent="0.35"/>
    <row r="1226" customFormat="1" x14ac:dyDescent="0.35"/>
    <row r="1227" customFormat="1" x14ac:dyDescent="0.35"/>
    <row r="1228" customFormat="1" x14ac:dyDescent="0.35"/>
    <row r="1229" customFormat="1" x14ac:dyDescent="0.35"/>
    <row r="1230" customFormat="1" x14ac:dyDescent="0.35"/>
    <row r="1231" customFormat="1" x14ac:dyDescent="0.35"/>
    <row r="1232" customFormat="1" x14ac:dyDescent="0.35"/>
    <row r="1233" customFormat="1" x14ac:dyDescent="0.35"/>
    <row r="1234" customFormat="1" x14ac:dyDescent="0.35"/>
    <row r="1235" customFormat="1" x14ac:dyDescent="0.35"/>
    <row r="1236" customFormat="1" x14ac:dyDescent="0.35"/>
    <row r="1237" customFormat="1" x14ac:dyDescent="0.35"/>
    <row r="1238" customFormat="1" x14ac:dyDescent="0.35"/>
    <row r="1239" customFormat="1" x14ac:dyDescent="0.35"/>
    <row r="1240" customFormat="1" x14ac:dyDescent="0.35"/>
    <row r="1241" customFormat="1" x14ac:dyDescent="0.35"/>
    <row r="1242" customFormat="1" x14ac:dyDescent="0.35"/>
    <row r="1243" customFormat="1" x14ac:dyDescent="0.35"/>
    <row r="1244" customFormat="1" x14ac:dyDescent="0.35"/>
    <row r="1245" customFormat="1" x14ac:dyDescent="0.35"/>
    <row r="1246" customFormat="1" x14ac:dyDescent="0.35"/>
    <row r="1247" customFormat="1" x14ac:dyDescent="0.35"/>
    <row r="1248" customFormat="1" x14ac:dyDescent="0.35"/>
    <row r="1249" customFormat="1" x14ac:dyDescent="0.35"/>
    <row r="1250" customFormat="1" x14ac:dyDescent="0.35"/>
    <row r="1251" customFormat="1" x14ac:dyDescent="0.35"/>
    <row r="1252" customFormat="1" x14ac:dyDescent="0.35"/>
    <row r="1253" customFormat="1" x14ac:dyDescent="0.35"/>
    <row r="1254" customFormat="1" x14ac:dyDescent="0.35"/>
    <row r="1255" customFormat="1" x14ac:dyDescent="0.35"/>
    <row r="1256" customFormat="1" x14ac:dyDescent="0.35"/>
    <row r="1257" customFormat="1" x14ac:dyDescent="0.35"/>
    <row r="1258" customFormat="1" x14ac:dyDescent="0.35"/>
    <row r="1259" customFormat="1" x14ac:dyDescent="0.35"/>
    <row r="1260" customFormat="1" x14ac:dyDescent="0.35"/>
    <row r="1261" customFormat="1" x14ac:dyDescent="0.35"/>
    <row r="1262" customFormat="1" x14ac:dyDescent="0.35"/>
    <row r="1263" customFormat="1" x14ac:dyDescent="0.35"/>
    <row r="1264" customFormat="1" x14ac:dyDescent="0.35"/>
    <row r="1265" customFormat="1" x14ac:dyDescent="0.35"/>
    <row r="1266" customFormat="1" x14ac:dyDescent="0.35"/>
    <row r="1267" customFormat="1" x14ac:dyDescent="0.35"/>
    <row r="1268" customFormat="1" x14ac:dyDescent="0.35"/>
    <row r="1269" customFormat="1" x14ac:dyDescent="0.35"/>
    <row r="1270" customFormat="1" x14ac:dyDescent="0.35"/>
    <row r="1271" customFormat="1" x14ac:dyDescent="0.35"/>
    <row r="1272" customFormat="1" x14ac:dyDescent="0.35"/>
    <row r="1273" customFormat="1" x14ac:dyDescent="0.35"/>
    <row r="1274" customFormat="1" x14ac:dyDescent="0.35"/>
    <row r="1275" customFormat="1" x14ac:dyDescent="0.35"/>
    <row r="1276" customFormat="1" x14ac:dyDescent="0.35"/>
    <row r="1277" customFormat="1" x14ac:dyDescent="0.35"/>
    <row r="1278" customFormat="1" x14ac:dyDescent="0.35"/>
    <row r="1279" customFormat="1" x14ac:dyDescent="0.35"/>
    <row r="1280" customFormat="1" x14ac:dyDescent="0.35"/>
    <row r="1281" customFormat="1" x14ac:dyDescent="0.35"/>
    <row r="1282" customFormat="1" x14ac:dyDescent="0.35"/>
    <row r="1283" customFormat="1" x14ac:dyDescent="0.35"/>
    <row r="1284" customFormat="1" x14ac:dyDescent="0.35"/>
    <row r="1285" customFormat="1" x14ac:dyDescent="0.35"/>
    <row r="1286" customFormat="1" x14ac:dyDescent="0.35"/>
    <row r="1287" customFormat="1" x14ac:dyDescent="0.35"/>
    <row r="1288" customFormat="1" x14ac:dyDescent="0.35"/>
    <row r="1289" customFormat="1" x14ac:dyDescent="0.35"/>
    <row r="1290" customFormat="1" x14ac:dyDescent="0.35"/>
    <row r="1291" customFormat="1" x14ac:dyDescent="0.35"/>
    <row r="1292" customFormat="1" x14ac:dyDescent="0.35"/>
    <row r="1293" customFormat="1" x14ac:dyDescent="0.35"/>
    <row r="1294" customFormat="1" x14ac:dyDescent="0.35"/>
    <row r="1295" customFormat="1" x14ac:dyDescent="0.35"/>
    <row r="1296" customFormat="1" x14ac:dyDescent="0.35"/>
    <row r="1297" customFormat="1" x14ac:dyDescent="0.35"/>
    <row r="1298" customFormat="1" x14ac:dyDescent="0.35"/>
    <row r="1299" customFormat="1" x14ac:dyDescent="0.35"/>
    <row r="1300" customFormat="1" x14ac:dyDescent="0.35"/>
    <row r="1301" customFormat="1" x14ac:dyDescent="0.35"/>
    <row r="1302" customFormat="1" x14ac:dyDescent="0.35"/>
    <row r="1303" customFormat="1" x14ac:dyDescent="0.35"/>
    <row r="1304" customFormat="1" x14ac:dyDescent="0.35"/>
    <row r="1305" customFormat="1" x14ac:dyDescent="0.35"/>
    <row r="1306" customFormat="1" x14ac:dyDescent="0.35"/>
    <row r="1307" customFormat="1" x14ac:dyDescent="0.35"/>
    <row r="1308" customFormat="1" x14ac:dyDescent="0.35"/>
    <row r="1309" customFormat="1" x14ac:dyDescent="0.35"/>
    <row r="1310" customFormat="1" x14ac:dyDescent="0.35"/>
    <row r="1311" customFormat="1" x14ac:dyDescent="0.35"/>
    <row r="1312" customFormat="1" x14ac:dyDescent="0.35"/>
    <row r="1313" customFormat="1" x14ac:dyDescent="0.35"/>
    <row r="1314" customFormat="1" x14ac:dyDescent="0.35"/>
    <row r="1315" customFormat="1" x14ac:dyDescent="0.35"/>
    <row r="1316" customFormat="1" x14ac:dyDescent="0.35"/>
    <row r="1317" customFormat="1" x14ac:dyDescent="0.35"/>
    <row r="1318" customFormat="1" x14ac:dyDescent="0.35"/>
    <row r="1319" customFormat="1" x14ac:dyDescent="0.35"/>
    <row r="1320" customFormat="1" x14ac:dyDescent="0.35"/>
    <row r="1321" customFormat="1" x14ac:dyDescent="0.35"/>
    <row r="1322" customFormat="1" x14ac:dyDescent="0.35"/>
    <row r="1323" customFormat="1" x14ac:dyDescent="0.35"/>
    <row r="1324" customFormat="1" x14ac:dyDescent="0.35"/>
    <row r="1325" customFormat="1" x14ac:dyDescent="0.35"/>
    <row r="1326" customFormat="1" x14ac:dyDescent="0.35"/>
    <row r="1327" customFormat="1" x14ac:dyDescent="0.35"/>
    <row r="1328" customFormat="1" x14ac:dyDescent="0.35"/>
    <row r="1329" customFormat="1" x14ac:dyDescent="0.35"/>
    <row r="1330" customFormat="1" x14ac:dyDescent="0.35"/>
    <row r="1331" customFormat="1" x14ac:dyDescent="0.35"/>
    <row r="1332" customFormat="1" x14ac:dyDescent="0.35"/>
    <row r="1333" customFormat="1" x14ac:dyDescent="0.35"/>
    <row r="1334" customFormat="1" x14ac:dyDescent="0.35"/>
    <row r="1335" customFormat="1" x14ac:dyDescent="0.35"/>
    <row r="1336" customFormat="1" x14ac:dyDescent="0.35"/>
    <row r="1337" customFormat="1" x14ac:dyDescent="0.35"/>
    <row r="1338" customFormat="1" x14ac:dyDescent="0.35"/>
    <row r="1339" customFormat="1" x14ac:dyDescent="0.35"/>
    <row r="1340" customFormat="1" x14ac:dyDescent="0.35"/>
    <row r="1341" customFormat="1" x14ac:dyDescent="0.35"/>
    <row r="1342" customFormat="1" x14ac:dyDescent="0.35"/>
    <row r="1343" customFormat="1" x14ac:dyDescent="0.35"/>
    <row r="1344" customFormat="1" x14ac:dyDescent="0.35"/>
    <row r="1345" customFormat="1" x14ac:dyDescent="0.35"/>
    <row r="1346" customFormat="1" x14ac:dyDescent="0.35"/>
    <row r="1347" customFormat="1" x14ac:dyDescent="0.35"/>
    <row r="1348" customFormat="1" x14ac:dyDescent="0.35"/>
    <row r="1349" customFormat="1" x14ac:dyDescent="0.35"/>
    <row r="1350" customFormat="1" x14ac:dyDescent="0.35"/>
    <row r="1351" customFormat="1" x14ac:dyDescent="0.35"/>
    <row r="1352" customFormat="1" x14ac:dyDescent="0.35"/>
    <row r="1353" customFormat="1" x14ac:dyDescent="0.35"/>
    <row r="1354" customFormat="1" x14ac:dyDescent="0.35"/>
    <row r="1355" customFormat="1" x14ac:dyDescent="0.35"/>
    <row r="1356" customFormat="1" x14ac:dyDescent="0.35"/>
    <row r="1357" customFormat="1" x14ac:dyDescent="0.35"/>
    <row r="1358" customFormat="1" x14ac:dyDescent="0.35"/>
    <row r="1359" customFormat="1" x14ac:dyDescent="0.35"/>
    <row r="1360" customFormat="1" x14ac:dyDescent="0.35"/>
    <row r="1361" customFormat="1" x14ac:dyDescent="0.35"/>
    <row r="1362" customFormat="1" x14ac:dyDescent="0.35"/>
    <row r="1363" customFormat="1" x14ac:dyDescent="0.35"/>
    <row r="1364" customFormat="1" x14ac:dyDescent="0.35"/>
    <row r="1365" customFormat="1" x14ac:dyDescent="0.35"/>
    <row r="1366" customFormat="1" x14ac:dyDescent="0.35"/>
    <row r="1367" customFormat="1" x14ac:dyDescent="0.35"/>
    <row r="1368" customFormat="1" x14ac:dyDescent="0.35"/>
    <row r="1369" customFormat="1" x14ac:dyDescent="0.35"/>
    <row r="1370" customFormat="1" x14ac:dyDescent="0.35"/>
    <row r="1371" customFormat="1" x14ac:dyDescent="0.35"/>
    <row r="1372" customFormat="1" x14ac:dyDescent="0.35"/>
    <row r="1373" customFormat="1" x14ac:dyDescent="0.35"/>
    <row r="1374" customFormat="1" x14ac:dyDescent="0.35"/>
    <row r="1375" customFormat="1" x14ac:dyDescent="0.35"/>
    <row r="1376" customFormat="1" x14ac:dyDescent="0.35"/>
    <row r="1377" customFormat="1" x14ac:dyDescent="0.35"/>
    <row r="1378" customFormat="1" x14ac:dyDescent="0.35"/>
    <row r="1379" customFormat="1" x14ac:dyDescent="0.35"/>
    <row r="1380" customFormat="1" x14ac:dyDescent="0.35"/>
    <row r="1381" customFormat="1" x14ac:dyDescent="0.35"/>
    <row r="1382" customFormat="1" x14ac:dyDescent="0.35"/>
    <row r="1383" customFormat="1" x14ac:dyDescent="0.35"/>
    <row r="1384" customFormat="1" x14ac:dyDescent="0.35"/>
    <row r="1385" customFormat="1" x14ac:dyDescent="0.35"/>
    <row r="1386" customFormat="1" x14ac:dyDescent="0.35"/>
    <row r="1387" customFormat="1" x14ac:dyDescent="0.35"/>
    <row r="1388" customFormat="1" x14ac:dyDescent="0.35"/>
    <row r="1389" customFormat="1" x14ac:dyDescent="0.35"/>
    <row r="1390" customFormat="1" x14ac:dyDescent="0.35"/>
    <row r="1391" customFormat="1" x14ac:dyDescent="0.35"/>
    <row r="1392" customFormat="1" x14ac:dyDescent="0.35"/>
    <row r="1393" customFormat="1" x14ac:dyDescent="0.35"/>
    <row r="1394" customFormat="1" x14ac:dyDescent="0.35"/>
    <row r="1395" customFormat="1" x14ac:dyDescent="0.35"/>
    <row r="1396" customFormat="1" x14ac:dyDescent="0.35"/>
    <row r="1397" customFormat="1" x14ac:dyDescent="0.35"/>
    <row r="1398" customFormat="1" x14ac:dyDescent="0.35"/>
    <row r="1399" customFormat="1" x14ac:dyDescent="0.35"/>
    <row r="1400" customFormat="1" x14ac:dyDescent="0.35"/>
    <row r="1401" customFormat="1" x14ac:dyDescent="0.35"/>
    <row r="1402" customFormat="1" x14ac:dyDescent="0.35"/>
    <row r="1403" customFormat="1" x14ac:dyDescent="0.35"/>
    <row r="1404" customFormat="1" x14ac:dyDescent="0.35"/>
    <row r="1405" customFormat="1" x14ac:dyDescent="0.35"/>
    <row r="1406" customFormat="1" x14ac:dyDescent="0.35"/>
    <row r="1407" customFormat="1" x14ac:dyDescent="0.35"/>
    <row r="1408" customFormat="1" x14ac:dyDescent="0.35"/>
    <row r="1409" customFormat="1" x14ac:dyDescent="0.35"/>
    <row r="1410" customFormat="1" x14ac:dyDescent="0.35"/>
    <row r="1411" customFormat="1" x14ac:dyDescent="0.35"/>
    <row r="1412" customFormat="1" x14ac:dyDescent="0.35"/>
    <row r="1413" customFormat="1" x14ac:dyDescent="0.35"/>
    <row r="1414" customFormat="1" x14ac:dyDescent="0.35"/>
    <row r="1415" customFormat="1" x14ac:dyDescent="0.35"/>
    <row r="1416" customFormat="1" x14ac:dyDescent="0.35"/>
    <row r="1417" customFormat="1" x14ac:dyDescent="0.35"/>
    <row r="1418" customFormat="1" x14ac:dyDescent="0.35"/>
    <row r="1419" customFormat="1" x14ac:dyDescent="0.35"/>
    <row r="1420" customFormat="1" x14ac:dyDescent="0.35"/>
    <row r="1421" customFormat="1" x14ac:dyDescent="0.35"/>
    <row r="1422" customFormat="1" x14ac:dyDescent="0.35"/>
    <row r="1423" customFormat="1" x14ac:dyDescent="0.35"/>
    <row r="1424" customFormat="1" x14ac:dyDescent="0.35"/>
    <row r="1425" customFormat="1" x14ac:dyDescent="0.35"/>
    <row r="1426" customFormat="1" x14ac:dyDescent="0.35"/>
    <row r="1427" customFormat="1" x14ac:dyDescent="0.35"/>
    <row r="1428" customFormat="1" x14ac:dyDescent="0.35"/>
    <row r="1429" customFormat="1" x14ac:dyDescent="0.35"/>
    <row r="1430" customFormat="1" x14ac:dyDescent="0.35"/>
    <row r="1431" customFormat="1" x14ac:dyDescent="0.35"/>
    <row r="1432" customFormat="1" x14ac:dyDescent="0.35"/>
    <row r="1433" customFormat="1" x14ac:dyDescent="0.35"/>
    <row r="1434" customFormat="1" x14ac:dyDescent="0.35"/>
    <row r="1435" customFormat="1" x14ac:dyDescent="0.35"/>
    <row r="1436" customFormat="1" x14ac:dyDescent="0.35"/>
    <row r="1437" customFormat="1" x14ac:dyDescent="0.35"/>
    <row r="1438" customFormat="1" x14ac:dyDescent="0.35"/>
    <row r="1439" customFormat="1" x14ac:dyDescent="0.35"/>
    <row r="1440" customFormat="1" x14ac:dyDescent="0.35"/>
    <row r="1441" customFormat="1" x14ac:dyDescent="0.35"/>
    <row r="1442" customFormat="1" x14ac:dyDescent="0.35"/>
    <row r="1443" customFormat="1" x14ac:dyDescent="0.35"/>
    <row r="1444" customFormat="1" x14ac:dyDescent="0.35"/>
    <row r="1445" customFormat="1" x14ac:dyDescent="0.35"/>
    <row r="1446" customFormat="1" x14ac:dyDescent="0.35"/>
    <row r="1447" customFormat="1" x14ac:dyDescent="0.35"/>
    <row r="1448" customFormat="1" x14ac:dyDescent="0.35"/>
    <row r="1449" customFormat="1" x14ac:dyDescent="0.35"/>
    <row r="1450" customFormat="1" x14ac:dyDescent="0.35"/>
    <row r="1451" customFormat="1" x14ac:dyDescent="0.35"/>
    <row r="1452" customFormat="1" x14ac:dyDescent="0.35"/>
    <row r="1453" customFormat="1" x14ac:dyDescent="0.35"/>
    <row r="1454" customFormat="1" x14ac:dyDescent="0.35"/>
    <row r="1455" customFormat="1" x14ac:dyDescent="0.35"/>
    <row r="1456" customFormat="1" x14ac:dyDescent="0.35"/>
    <row r="1457" customFormat="1" x14ac:dyDescent="0.35"/>
    <row r="1458" customFormat="1" x14ac:dyDescent="0.35"/>
    <row r="1459" customFormat="1" x14ac:dyDescent="0.35"/>
    <row r="1460" customFormat="1" x14ac:dyDescent="0.35"/>
    <row r="1461" customFormat="1" x14ac:dyDescent="0.35"/>
    <row r="1462" customFormat="1" x14ac:dyDescent="0.35"/>
    <row r="1463" customFormat="1" x14ac:dyDescent="0.35"/>
    <row r="1464" customFormat="1" x14ac:dyDescent="0.35"/>
    <row r="1465" customFormat="1" x14ac:dyDescent="0.35"/>
    <row r="1466" customFormat="1" x14ac:dyDescent="0.35"/>
    <row r="1467" customFormat="1" x14ac:dyDescent="0.35"/>
    <row r="1468" customFormat="1" x14ac:dyDescent="0.35"/>
    <row r="1469" customFormat="1" x14ac:dyDescent="0.35"/>
    <row r="1470" customFormat="1" x14ac:dyDescent="0.35"/>
    <row r="1471" customFormat="1" x14ac:dyDescent="0.35"/>
    <row r="1472" customFormat="1" x14ac:dyDescent="0.35"/>
    <row r="1473" customFormat="1" x14ac:dyDescent="0.35"/>
    <row r="1474" customFormat="1" x14ac:dyDescent="0.35"/>
    <row r="1475" customFormat="1" x14ac:dyDescent="0.35"/>
    <row r="1476" customFormat="1" x14ac:dyDescent="0.35"/>
    <row r="1477" customFormat="1" x14ac:dyDescent="0.35"/>
    <row r="1478" customFormat="1" x14ac:dyDescent="0.35"/>
    <row r="1479" customFormat="1" x14ac:dyDescent="0.35"/>
    <row r="1480" customFormat="1" x14ac:dyDescent="0.35"/>
    <row r="1481" customFormat="1" x14ac:dyDescent="0.35"/>
    <row r="1482" customFormat="1" x14ac:dyDescent="0.35"/>
    <row r="1483" customFormat="1" x14ac:dyDescent="0.35"/>
    <row r="1484" customFormat="1" x14ac:dyDescent="0.35"/>
    <row r="1485" customFormat="1" x14ac:dyDescent="0.35"/>
    <row r="1486" customFormat="1" x14ac:dyDescent="0.35"/>
    <row r="1487" customFormat="1" x14ac:dyDescent="0.35"/>
    <row r="1488" customFormat="1" x14ac:dyDescent="0.35"/>
    <row r="1489" customFormat="1" x14ac:dyDescent="0.35"/>
    <row r="1490" customFormat="1" x14ac:dyDescent="0.35"/>
    <row r="1491" customFormat="1" x14ac:dyDescent="0.35"/>
    <row r="1492" customFormat="1" x14ac:dyDescent="0.35"/>
    <row r="1493" customFormat="1" x14ac:dyDescent="0.35"/>
    <row r="1494" customFormat="1" x14ac:dyDescent="0.35"/>
    <row r="1495" customFormat="1" x14ac:dyDescent="0.35"/>
    <row r="1496" customFormat="1" x14ac:dyDescent="0.35"/>
    <row r="1497" customFormat="1" x14ac:dyDescent="0.35"/>
    <row r="1498" customFormat="1" x14ac:dyDescent="0.35"/>
    <row r="1499" customFormat="1" x14ac:dyDescent="0.35"/>
    <row r="1500" customFormat="1" x14ac:dyDescent="0.35"/>
    <row r="1501" customFormat="1" x14ac:dyDescent="0.35"/>
    <row r="1502" customFormat="1" x14ac:dyDescent="0.35"/>
    <row r="1503" customFormat="1" x14ac:dyDescent="0.35"/>
    <row r="1504" customFormat="1" x14ac:dyDescent="0.35"/>
    <row r="1505" customFormat="1" x14ac:dyDescent="0.35"/>
    <row r="1506" customFormat="1" x14ac:dyDescent="0.35"/>
    <row r="1507" customFormat="1" x14ac:dyDescent="0.35"/>
    <row r="1508" customFormat="1" x14ac:dyDescent="0.35"/>
    <row r="1509" customFormat="1" x14ac:dyDescent="0.35"/>
    <row r="1510" customFormat="1" x14ac:dyDescent="0.35"/>
    <row r="1511" customFormat="1" x14ac:dyDescent="0.35"/>
    <row r="1512" customFormat="1" x14ac:dyDescent="0.35"/>
    <row r="1513" customFormat="1" x14ac:dyDescent="0.35"/>
    <row r="1514" customFormat="1" x14ac:dyDescent="0.35"/>
    <row r="1515" customFormat="1" x14ac:dyDescent="0.35"/>
    <row r="1516" customFormat="1" x14ac:dyDescent="0.35"/>
    <row r="1517" customFormat="1" x14ac:dyDescent="0.35"/>
    <row r="1518" customFormat="1" x14ac:dyDescent="0.35"/>
    <row r="1519" customFormat="1" x14ac:dyDescent="0.35"/>
    <row r="1520" customFormat="1" x14ac:dyDescent="0.35"/>
    <row r="1521" customFormat="1" x14ac:dyDescent="0.35"/>
    <row r="1522" customFormat="1" x14ac:dyDescent="0.35"/>
    <row r="1523" customFormat="1" x14ac:dyDescent="0.35"/>
    <row r="1524" customFormat="1" x14ac:dyDescent="0.35"/>
    <row r="1525" customFormat="1" x14ac:dyDescent="0.35"/>
    <row r="1526" customFormat="1" x14ac:dyDescent="0.35"/>
    <row r="1527" customFormat="1" x14ac:dyDescent="0.35"/>
    <row r="1528" customFormat="1" x14ac:dyDescent="0.35"/>
    <row r="1529" customFormat="1" x14ac:dyDescent="0.35"/>
    <row r="1530" customFormat="1" x14ac:dyDescent="0.35"/>
    <row r="1531" customFormat="1" x14ac:dyDescent="0.35"/>
    <row r="1532" customFormat="1" x14ac:dyDescent="0.35"/>
    <row r="1533" customFormat="1" x14ac:dyDescent="0.35"/>
    <row r="1534" customFormat="1" x14ac:dyDescent="0.35"/>
    <row r="1535" customFormat="1" x14ac:dyDescent="0.35"/>
    <row r="1536" customFormat="1" x14ac:dyDescent="0.35"/>
    <row r="1537" customFormat="1" x14ac:dyDescent="0.35"/>
    <row r="1538" customFormat="1" x14ac:dyDescent="0.35"/>
    <row r="1539" customFormat="1" x14ac:dyDescent="0.35"/>
    <row r="1540" customFormat="1" x14ac:dyDescent="0.35"/>
    <row r="1541" customFormat="1" x14ac:dyDescent="0.35"/>
    <row r="1542" customFormat="1" x14ac:dyDescent="0.35"/>
    <row r="1543" customFormat="1" x14ac:dyDescent="0.35"/>
    <row r="1544" customFormat="1" x14ac:dyDescent="0.35"/>
    <row r="1545" customFormat="1" x14ac:dyDescent="0.35"/>
    <row r="1546" customFormat="1" x14ac:dyDescent="0.35"/>
    <row r="1547" customFormat="1" x14ac:dyDescent="0.35"/>
    <row r="1548" customFormat="1" x14ac:dyDescent="0.35"/>
    <row r="1549" customFormat="1" x14ac:dyDescent="0.35"/>
    <row r="1550" customFormat="1" x14ac:dyDescent="0.35"/>
    <row r="1551" customFormat="1" x14ac:dyDescent="0.35"/>
    <row r="1552" customFormat="1" x14ac:dyDescent="0.35"/>
    <row r="1553" customFormat="1" x14ac:dyDescent="0.35"/>
    <row r="1554" customFormat="1" x14ac:dyDescent="0.35"/>
    <row r="1555" customFormat="1" x14ac:dyDescent="0.35"/>
    <row r="1556" customFormat="1" x14ac:dyDescent="0.35"/>
    <row r="1557" customFormat="1" x14ac:dyDescent="0.35"/>
    <row r="1558" customFormat="1" x14ac:dyDescent="0.35"/>
    <row r="1559" customFormat="1" x14ac:dyDescent="0.35"/>
    <row r="1560" customFormat="1" x14ac:dyDescent="0.35"/>
    <row r="1561" customFormat="1" x14ac:dyDescent="0.35"/>
    <row r="1562" customFormat="1" x14ac:dyDescent="0.35"/>
    <row r="1563" customFormat="1" x14ac:dyDescent="0.35"/>
    <row r="1564" customFormat="1" x14ac:dyDescent="0.35"/>
    <row r="1565" customFormat="1" x14ac:dyDescent="0.35"/>
    <row r="1566" customFormat="1" x14ac:dyDescent="0.35"/>
    <row r="1567" customFormat="1" x14ac:dyDescent="0.35"/>
    <row r="1568" customFormat="1" x14ac:dyDescent="0.35"/>
    <row r="1569" customFormat="1" x14ac:dyDescent="0.35"/>
    <row r="1570" customFormat="1" x14ac:dyDescent="0.35"/>
    <row r="1571" customFormat="1" x14ac:dyDescent="0.35"/>
    <row r="1572" customFormat="1" x14ac:dyDescent="0.35"/>
    <row r="1573" customFormat="1" x14ac:dyDescent="0.35"/>
    <row r="1574" customFormat="1" x14ac:dyDescent="0.35"/>
    <row r="1575" customFormat="1" x14ac:dyDescent="0.35"/>
    <row r="1576" customFormat="1" x14ac:dyDescent="0.35"/>
    <row r="1577" customFormat="1" x14ac:dyDescent="0.35"/>
    <row r="1578" customFormat="1" x14ac:dyDescent="0.35"/>
    <row r="1579" customFormat="1" x14ac:dyDescent="0.35"/>
    <row r="1580" customFormat="1" x14ac:dyDescent="0.35"/>
    <row r="1581" customFormat="1" x14ac:dyDescent="0.35"/>
    <row r="1582" customFormat="1" x14ac:dyDescent="0.35"/>
    <row r="1583" customFormat="1" x14ac:dyDescent="0.35"/>
    <row r="1584" customFormat="1" x14ac:dyDescent="0.35"/>
    <row r="1585" customFormat="1" x14ac:dyDescent="0.35"/>
    <row r="1586" customFormat="1" x14ac:dyDescent="0.35"/>
    <row r="1587" customFormat="1" x14ac:dyDescent="0.35"/>
    <row r="1588" customFormat="1" x14ac:dyDescent="0.35"/>
    <row r="1589" customFormat="1" x14ac:dyDescent="0.35"/>
    <row r="1590" customFormat="1" x14ac:dyDescent="0.35"/>
    <row r="1591" customFormat="1" x14ac:dyDescent="0.35"/>
    <row r="1592" customFormat="1" x14ac:dyDescent="0.35"/>
    <row r="1593" customFormat="1" x14ac:dyDescent="0.35"/>
    <row r="1594" customFormat="1" x14ac:dyDescent="0.35"/>
    <row r="1595" customFormat="1" x14ac:dyDescent="0.35"/>
    <row r="1596" customFormat="1" x14ac:dyDescent="0.35"/>
    <row r="1597" customFormat="1" x14ac:dyDescent="0.35"/>
    <row r="1598" customFormat="1" x14ac:dyDescent="0.35"/>
    <row r="1599" customFormat="1" x14ac:dyDescent="0.35"/>
    <row r="1600" customFormat="1" x14ac:dyDescent="0.35"/>
    <row r="1601" customFormat="1" x14ac:dyDescent="0.35"/>
    <row r="1602" customFormat="1" x14ac:dyDescent="0.35"/>
    <row r="1603" customFormat="1" x14ac:dyDescent="0.35"/>
    <row r="1604" customFormat="1" x14ac:dyDescent="0.35"/>
    <row r="1605" customFormat="1" x14ac:dyDescent="0.35"/>
    <row r="1606" customFormat="1" x14ac:dyDescent="0.35"/>
    <row r="1607" customFormat="1" x14ac:dyDescent="0.35"/>
    <row r="1608" customFormat="1" x14ac:dyDescent="0.35"/>
    <row r="1609" customFormat="1" x14ac:dyDescent="0.35"/>
    <row r="1610" customFormat="1" x14ac:dyDescent="0.35"/>
    <row r="1611" customFormat="1" x14ac:dyDescent="0.35"/>
    <row r="1612" customFormat="1" x14ac:dyDescent="0.35"/>
    <row r="1613" customFormat="1" x14ac:dyDescent="0.35"/>
    <row r="1614" customFormat="1" x14ac:dyDescent="0.35"/>
    <row r="1615" customFormat="1" x14ac:dyDescent="0.35"/>
    <row r="1616" customFormat="1" x14ac:dyDescent="0.35"/>
    <row r="1617" customFormat="1" x14ac:dyDescent="0.35"/>
    <row r="1618" customFormat="1" x14ac:dyDescent="0.35"/>
    <row r="1619" customFormat="1" x14ac:dyDescent="0.35"/>
    <row r="1620" customFormat="1" x14ac:dyDescent="0.35"/>
    <row r="1621" customFormat="1" x14ac:dyDescent="0.35"/>
    <row r="1622" customFormat="1" x14ac:dyDescent="0.35"/>
    <row r="1623" customFormat="1" x14ac:dyDescent="0.35"/>
    <row r="1624" customFormat="1" x14ac:dyDescent="0.35"/>
    <row r="1625" customFormat="1" x14ac:dyDescent="0.35"/>
    <row r="1626" customFormat="1" x14ac:dyDescent="0.35"/>
    <row r="1627" customFormat="1" x14ac:dyDescent="0.35"/>
    <row r="1628" customFormat="1" x14ac:dyDescent="0.35"/>
    <row r="1629" customFormat="1" x14ac:dyDescent="0.35"/>
    <row r="1630" customFormat="1" x14ac:dyDescent="0.35"/>
    <row r="1631" customFormat="1" x14ac:dyDescent="0.35"/>
    <row r="1632" customFormat="1" x14ac:dyDescent="0.35"/>
    <row r="1633" customFormat="1" x14ac:dyDescent="0.35"/>
    <row r="1634" customFormat="1" x14ac:dyDescent="0.35"/>
    <row r="1635" customFormat="1" x14ac:dyDescent="0.35"/>
    <row r="1636" customFormat="1" x14ac:dyDescent="0.35"/>
    <row r="1637" customFormat="1" x14ac:dyDescent="0.35"/>
    <row r="1638" customFormat="1" x14ac:dyDescent="0.35"/>
    <row r="1639" customFormat="1" x14ac:dyDescent="0.35"/>
    <row r="1640" customFormat="1" x14ac:dyDescent="0.35"/>
    <row r="1641" customFormat="1" x14ac:dyDescent="0.35"/>
    <row r="1642" customFormat="1" x14ac:dyDescent="0.35"/>
    <row r="1643" customFormat="1" x14ac:dyDescent="0.35"/>
    <row r="1644" customFormat="1" x14ac:dyDescent="0.35"/>
    <row r="1645" customFormat="1" x14ac:dyDescent="0.35"/>
    <row r="1646" customFormat="1" x14ac:dyDescent="0.35"/>
    <row r="1647" customFormat="1" x14ac:dyDescent="0.35"/>
    <row r="1648" customFormat="1" x14ac:dyDescent="0.35"/>
    <row r="1649" customFormat="1" x14ac:dyDescent="0.35"/>
    <row r="1650" customFormat="1" x14ac:dyDescent="0.35"/>
    <row r="1651" customFormat="1" x14ac:dyDescent="0.35"/>
    <row r="1652" customFormat="1" x14ac:dyDescent="0.35"/>
    <row r="1653" customFormat="1" x14ac:dyDescent="0.35"/>
    <row r="1654" customFormat="1" x14ac:dyDescent="0.35"/>
    <row r="1655" customFormat="1" x14ac:dyDescent="0.35"/>
    <row r="1656" customFormat="1" x14ac:dyDescent="0.35"/>
    <row r="1657" customFormat="1" x14ac:dyDescent="0.35"/>
    <row r="1658" customFormat="1" x14ac:dyDescent="0.35"/>
    <row r="1659" customFormat="1" x14ac:dyDescent="0.35"/>
    <row r="1660" customFormat="1" x14ac:dyDescent="0.35"/>
    <row r="1661" customFormat="1" x14ac:dyDescent="0.35"/>
    <row r="1662" customFormat="1" x14ac:dyDescent="0.35"/>
    <row r="1663" customFormat="1" x14ac:dyDescent="0.35"/>
    <row r="1664" customFormat="1" x14ac:dyDescent="0.35"/>
    <row r="1665" customFormat="1" x14ac:dyDescent="0.35"/>
    <row r="1666" customFormat="1" x14ac:dyDescent="0.35"/>
    <row r="1667" customFormat="1" x14ac:dyDescent="0.35"/>
    <row r="1668" customFormat="1" x14ac:dyDescent="0.35"/>
    <row r="1669" customFormat="1" x14ac:dyDescent="0.35"/>
    <row r="1670" customFormat="1" x14ac:dyDescent="0.35"/>
    <row r="1671" customFormat="1" x14ac:dyDescent="0.35"/>
    <row r="1672" customFormat="1" x14ac:dyDescent="0.35"/>
    <row r="1673" customFormat="1" x14ac:dyDescent="0.35"/>
    <row r="1674" customFormat="1" x14ac:dyDescent="0.35"/>
    <row r="1675" customFormat="1" x14ac:dyDescent="0.35"/>
    <row r="1676" customFormat="1" x14ac:dyDescent="0.35"/>
    <row r="1677" customFormat="1" x14ac:dyDescent="0.35"/>
    <row r="1678" customFormat="1" x14ac:dyDescent="0.35"/>
    <row r="1679" customFormat="1" x14ac:dyDescent="0.35"/>
    <row r="1680" customFormat="1" x14ac:dyDescent="0.35"/>
    <row r="1681" customFormat="1" x14ac:dyDescent="0.35"/>
    <row r="1682" customFormat="1" x14ac:dyDescent="0.35"/>
    <row r="1683" customFormat="1" x14ac:dyDescent="0.35"/>
    <row r="1684" customFormat="1" x14ac:dyDescent="0.35"/>
    <row r="1685" customFormat="1" x14ac:dyDescent="0.35"/>
    <row r="1686" customFormat="1" x14ac:dyDescent="0.35"/>
    <row r="1687" customFormat="1" x14ac:dyDescent="0.35"/>
    <row r="1688" customFormat="1" x14ac:dyDescent="0.35"/>
    <row r="1689" customFormat="1" x14ac:dyDescent="0.35"/>
    <row r="1690" customFormat="1" x14ac:dyDescent="0.35"/>
    <row r="1691" customFormat="1" x14ac:dyDescent="0.35"/>
    <row r="1692" customFormat="1" x14ac:dyDescent="0.35"/>
    <row r="1693" customFormat="1" x14ac:dyDescent="0.35"/>
    <row r="1694" customFormat="1" x14ac:dyDescent="0.35"/>
    <row r="1695" customFormat="1" x14ac:dyDescent="0.35"/>
    <row r="1696" customFormat="1" x14ac:dyDescent="0.35"/>
    <row r="1697" customFormat="1" x14ac:dyDescent="0.35"/>
    <row r="1698" customFormat="1" x14ac:dyDescent="0.35"/>
    <row r="1699" customFormat="1" x14ac:dyDescent="0.35"/>
    <row r="1700" customFormat="1" x14ac:dyDescent="0.35"/>
    <row r="1701" customFormat="1" x14ac:dyDescent="0.35"/>
    <row r="1702" customFormat="1" x14ac:dyDescent="0.35"/>
    <row r="1703" customFormat="1" x14ac:dyDescent="0.35"/>
    <row r="1704" customFormat="1" x14ac:dyDescent="0.35"/>
    <row r="1705" customFormat="1" x14ac:dyDescent="0.35"/>
    <row r="1706" customFormat="1" x14ac:dyDescent="0.35"/>
    <row r="1707" customFormat="1" x14ac:dyDescent="0.35"/>
    <row r="1708" customFormat="1" x14ac:dyDescent="0.35"/>
    <row r="1709" customFormat="1" x14ac:dyDescent="0.35"/>
    <row r="1710" customFormat="1" x14ac:dyDescent="0.35"/>
    <row r="1711" customFormat="1" x14ac:dyDescent="0.35"/>
    <row r="1712" customFormat="1" x14ac:dyDescent="0.35"/>
    <row r="1713" customFormat="1" x14ac:dyDescent="0.35"/>
    <row r="1714" customFormat="1" x14ac:dyDescent="0.35"/>
    <row r="1715" customFormat="1" x14ac:dyDescent="0.35"/>
    <row r="1716" customFormat="1" x14ac:dyDescent="0.35"/>
    <row r="1717" customFormat="1" x14ac:dyDescent="0.35"/>
    <row r="1718" customFormat="1" x14ac:dyDescent="0.35"/>
    <row r="1719" customFormat="1" x14ac:dyDescent="0.35"/>
    <row r="1720" customFormat="1" x14ac:dyDescent="0.35"/>
    <row r="1721" customFormat="1" x14ac:dyDescent="0.35"/>
    <row r="1722" customFormat="1" x14ac:dyDescent="0.35"/>
    <row r="1723" customFormat="1" x14ac:dyDescent="0.35"/>
    <row r="1724" customFormat="1" x14ac:dyDescent="0.35"/>
    <row r="1725" customFormat="1" x14ac:dyDescent="0.35"/>
    <row r="1726" customFormat="1" x14ac:dyDescent="0.35"/>
    <row r="1727" customFormat="1" x14ac:dyDescent="0.35"/>
    <row r="1728" customFormat="1" x14ac:dyDescent="0.35"/>
    <row r="1729" customFormat="1" x14ac:dyDescent="0.35"/>
    <row r="1730" customFormat="1" x14ac:dyDescent="0.35"/>
    <row r="1731" customFormat="1" x14ac:dyDescent="0.35"/>
    <row r="1732" customFormat="1" x14ac:dyDescent="0.35"/>
    <row r="1733" customFormat="1" x14ac:dyDescent="0.35"/>
    <row r="1734" customFormat="1" x14ac:dyDescent="0.35"/>
    <row r="1735" customFormat="1" x14ac:dyDescent="0.35"/>
    <row r="1736" customFormat="1" x14ac:dyDescent="0.35"/>
    <row r="1737" customFormat="1" x14ac:dyDescent="0.35"/>
    <row r="1738" customFormat="1" x14ac:dyDescent="0.35"/>
    <row r="1739" customFormat="1" x14ac:dyDescent="0.35"/>
    <row r="1740" customFormat="1" x14ac:dyDescent="0.35"/>
    <row r="1741" customFormat="1" x14ac:dyDescent="0.35"/>
    <row r="1742" customFormat="1" x14ac:dyDescent="0.35"/>
    <row r="1743" customFormat="1" x14ac:dyDescent="0.35"/>
    <row r="1744" customFormat="1" x14ac:dyDescent="0.35"/>
    <row r="1745" customFormat="1" x14ac:dyDescent="0.35"/>
    <row r="1746" customFormat="1" x14ac:dyDescent="0.35"/>
    <row r="1747" customFormat="1" x14ac:dyDescent="0.35"/>
    <row r="1748" customFormat="1" x14ac:dyDescent="0.35"/>
    <row r="1749" customFormat="1" x14ac:dyDescent="0.35"/>
    <row r="1750" customFormat="1" x14ac:dyDescent="0.35"/>
    <row r="1751" customFormat="1" x14ac:dyDescent="0.35"/>
    <row r="1752" customFormat="1" x14ac:dyDescent="0.35"/>
    <row r="1753" customFormat="1" x14ac:dyDescent="0.35"/>
    <row r="1754" customFormat="1" x14ac:dyDescent="0.35"/>
    <row r="1755" customFormat="1" x14ac:dyDescent="0.35"/>
    <row r="1756" customFormat="1" x14ac:dyDescent="0.35"/>
    <row r="1757" customFormat="1" x14ac:dyDescent="0.35"/>
    <row r="1758" customFormat="1" x14ac:dyDescent="0.35"/>
    <row r="1759" customFormat="1" x14ac:dyDescent="0.35"/>
    <row r="1760" customFormat="1" x14ac:dyDescent="0.35"/>
    <row r="1761" customFormat="1" x14ac:dyDescent="0.35"/>
    <row r="1762" customFormat="1" x14ac:dyDescent="0.35"/>
    <row r="1763" customFormat="1" x14ac:dyDescent="0.35"/>
    <row r="1764" customFormat="1" x14ac:dyDescent="0.35"/>
    <row r="1765" customFormat="1" x14ac:dyDescent="0.35"/>
    <row r="1766" customFormat="1" x14ac:dyDescent="0.35"/>
    <row r="1767" customFormat="1" x14ac:dyDescent="0.35"/>
    <row r="1768" customFormat="1" x14ac:dyDescent="0.35"/>
    <row r="1769" customFormat="1" x14ac:dyDescent="0.35"/>
    <row r="1770" customFormat="1" x14ac:dyDescent="0.35"/>
    <row r="1771" customFormat="1" x14ac:dyDescent="0.35"/>
    <row r="1772" customFormat="1" x14ac:dyDescent="0.35"/>
    <row r="1773" customFormat="1" x14ac:dyDescent="0.35"/>
    <row r="1774" customFormat="1" x14ac:dyDescent="0.35"/>
    <row r="1775" customFormat="1" x14ac:dyDescent="0.35"/>
    <row r="1776" customFormat="1" x14ac:dyDescent="0.35"/>
    <row r="1777" customFormat="1" x14ac:dyDescent="0.35"/>
    <row r="1778" customFormat="1" x14ac:dyDescent="0.35"/>
    <row r="1779" customFormat="1" x14ac:dyDescent="0.35"/>
    <row r="1780" customFormat="1" x14ac:dyDescent="0.35"/>
    <row r="1781" customFormat="1" x14ac:dyDescent="0.35"/>
    <row r="1782" customFormat="1" x14ac:dyDescent="0.35"/>
    <row r="1783" customFormat="1" x14ac:dyDescent="0.35"/>
    <row r="1784" customFormat="1" x14ac:dyDescent="0.35"/>
    <row r="1785" customFormat="1" x14ac:dyDescent="0.35"/>
    <row r="1786" customFormat="1" x14ac:dyDescent="0.35"/>
    <row r="1787" customFormat="1" x14ac:dyDescent="0.35"/>
    <row r="1788" customFormat="1" x14ac:dyDescent="0.35"/>
    <row r="1789" customFormat="1" x14ac:dyDescent="0.35"/>
    <row r="1790" customFormat="1" x14ac:dyDescent="0.35"/>
    <row r="1791" customFormat="1" x14ac:dyDescent="0.35"/>
    <row r="1792" customFormat="1" x14ac:dyDescent="0.35"/>
    <row r="1793" customFormat="1" x14ac:dyDescent="0.35"/>
    <row r="1794" customFormat="1" x14ac:dyDescent="0.35"/>
    <row r="1795" customFormat="1" x14ac:dyDescent="0.35"/>
    <row r="1796" customFormat="1" x14ac:dyDescent="0.35"/>
    <row r="1797" customFormat="1" x14ac:dyDescent="0.35"/>
    <row r="1798" customFormat="1" x14ac:dyDescent="0.35"/>
    <row r="1799" customFormat="1" x14ac:dyDescent="0.35"/>
    <row r="1800" customFormat="1" x14ac:dyDescent="0.35"/>
    <row r="1801" customFormat="1" x14ac:dyDescent="0.35"/>
    <row r="1802" customFormat="1" x14ac:dyDescent="0.35"/>
    <row r="1803" customFormat="1" x14ac:dyDescent="0.35"/>
    <row r="1804" customFormat="1" x14ac:dyDescent="0.35"/>
    <row r="1805" customFormat="1" x14ac:dyDescent="0.35"/>
    <row r="1806" customFormat="1" x14ac:dyDescent="0.35"/>
    <row r="1807" customFormat="1" x14ac:dyDescent="0.35"/>
    <row r="1808" customFormat="1" x14ac:dyDescent="0.35"/>
    <row r="1809" customFormat="1" x14ac:dyDescent="0.35"/>
    <row r="1810" customFormat="1" x14ac:dyDescent="0.35"/>
    <row r="1811" customFormat="1" x14ac:dyDescent="0.35"/>
    <row r="1812" customFormat="1" x14ac:dyDescent="0.35"/>
    <row r="1813" customFormat="1" x14ac:dyDescent="0.35"/>
    <row r="1814" customFormat="1" x14ac:dyDescent="0.35"/>
    <row r="1815" customFormat="1" x14ac:dyDescent="0.35"/>
    <row r="1816" customFormat="1" x14ac:dyDescent="0.35"/>
    <row r="1817" customFormat="1" x14ac:dyDescent="0.35"/>
    <row r="1818" customFormat="1" x14ac:dyDescent="0.35"/>
    <row r="1819" customFormat="1" x14ac:dyDescent="0.35"/>
    <row r="1820" customFormat="1" x14ac:dyDescent="0.35"/>
    <row r="1821" customFormat="1" x14ac:dyDescent="0.35"/>
    <row r="1822" customFormat="1" x14ac:dyDescent="0.35"/>
    <row r="1823" customFormat="1" x14ac:dyDescent="0.35"/>
    <row r="1824" customFormat="1" x14ac:dyDescent="0.35"/>
    <row r="1825" customFormat="1" x14ac:dyDescent="0.35"/>
    <row r="1826" customFormat="1" x14ac:dyDescent="0.35"/>
    <row r="1827" customFormat="1" x14ac:dyDescent="0.35"/>
    <row r="1828" customFormat="1" x14ac:dyDescent="0.35"/>
    <row r="1829" customFormat="1" x14ac:dyDescent="0.35"/>
    <row r="1830" customFormat="1" x14ac:dyDescent="0.35"/>
    <row r="1831" customFormat="1" x14ac:dyDescent="0.35"/>
    <row r="1832" customFormat="1" x14ac:dyDescent="0.35"/>
    <row r="1833" customFormat="1" x14ac:dyDescent="0.35"/>
    <row r="1834" customFormat="1" x14ac:dyDescent="0.35"/>
    <row r="1835" customFormat="1" x14ac:dyDescent="0.35"/>
    <row r="1836" customFormat="1" x14ac:dyDescent="0.35"/>
    <row r="1837" customFormat="1" x14ac:dyDescent="0.35"/>
    <row r="1838" customFormat="1" x14ac:dyDescent="0.35"/>
    <row r="1839" customFormat="1" x14ac:dyDescent="0.35"/>
    <row r="1840" customFormat="1" x14ac:dyDescent="0.35"/>
    <row r="1841" customFormat="1" x14ac:dyDescent="0.35"/>
    <row r="1842" customFormat="1" x14ac:dyDescent="0.35"/>
    <row r="1843" customFormat="1" x14ac:dyDescent="0.35"/>
    <row r="1844" customFormat="1" x14ac:dyDescent="0.35"/>
    <row r="1845" customFormat="1" x14ac:dyDescent="0.35"/>
    <row r="1846" customFormat="1" x14ac:dyDescent="0.35"/>
    <row r="1847" customFormat="1" x14ac:dyDescent="0.35"/>
    <row r="1848" customFormat="1" x14ac:dyDescent="0.35"/>
    <row r="1849" customFormat="1" x14ac:dyDescent="0.35"/>
    <row r="1850" customFormat="1" x14ac:dyDescent="0.35"/>
    <row r="1851" customFormat="1" x14ac:dyDescent="0.35"/>
    <row r="1852" customFormat="1" x14ac:dyDescent="0.35"/>
    <row r="1853" customFormat="1" x14ac:dyDescent="0.35"/>
    <row r="1854" customFormat="1" x14ac:dyDescent="0.35"/>
    <row r="1855" customFormat="1" x14ac:dyDescent="0.35"/>
    <row r="1856" customFormat="1" x14ac:dyDescent="0.35"/>
    <row r="1857" customFormat="1" x14ac:dyDescent="0.35"/>
    <row r="1858" customFormat="1" x14ac:dyDescent="0.35"/>
    <row r="1859" customFormat="1" x14ac:dyDescent="0.35"/>
    <row r="1860" customFormat="1" x14ac:dyDescent="0.35"/>
    <row r="1861" customFormat="1" x14ac:dyDescent="0.35"/>
    <row r="1862" customFormat="1" x14ac:dyDescent="0.35"/>
    <row r="1863" customFormat="1" x14ac:dyDescent="0.35"/>
    <row r="1864" customFormat="1" x14ac:dyDescent="0.35"/>
    <row r="1865" customFormat="1" x14ac:dyDescent="0.35"/>
    <row r="1866" customFormat="1" x14ac:dyDescent="0.35"/>
    <row r="1867" customFormat="1" x14ac:dyDescent="0.35"/>
    <row r="1868" customFormat="1" x14ac:dyDescent="0.35"/>
    <row r="1869" customFormat="1" x14ac:dyDescent="0.35"/>
    <row r="1870" customFormat="1" x14ac:dyDescent="0.35"/>
    <row r="1871" customFormat="1" x14ac:dyDescent="0.35"/>
    <row r="1872" customFormat="1" x14ac:dyDescent="0.35"/>
    <row r="1873" customFormat="1" x14ac:dyDescent="0.35"/>
    <row r="1874" customFormat="1" x14ac:dyDescent="0.35"/>
    <row r="1875" customFormat="1" x14ac:dyDescent="0.35"/>
    <row r="1876" customFormat="1" x14ac:dyDescent="0.35"/>
    <row r="1877" customFormat="1" x14ac:dyDescent="0.35"/>
    <row r="1878" customFormat="1" x14ac:dyDescent="0.35"/>
    <row r="1879" customFormat="1" x14ac:dyDescent="0.35"/>
    <row r="1880" customFormat="1" x14ac:dyDescent="0.35"/>
    <row r="1881" customFormat="1" x14ac:dyDescent="0.35"/>
    <row r="1882" customFormat="1" x14ac:dyDescent="0.35"/>
    <row r="1883" customFormat="1" x14ac:dyDescent="0.35"/>
    <row r="1884" customFormat="1" x14ac:dyDescent="0.35"/>
    <row r="1885" customFormat="1" x14ac:dyDescent="0.35"/>
    <row r="1886" customFormat="1" x14ac:dyDescent="0.35"/>
    <row r="1887" customFormat="1" x14ac:dyDescent="0.35"/>
    <row r="1888" customFormat="1" x14ac:dyDescent="0.35"/>
    <row r="1889" customFormat="1" x14ac:dyDescent="0.35"/>
    <row r="1890" customFormat="1" x14ac:dyDescent="0.35"/>
    <row r="1891" customFormat="1" x14ac:dyDescent="0.35"/>
    <row r="1892" customFormat="1" x14ac:dyDescent="0.35"/>
    <row r="1893" customFormat="1" x14ac:dyDescent="0.35"/>
    <row r="1894" customFormat="1" x14ac:dyDescent="0.35"/>
    <row r="1895" customFormat="1" x14ac:dyDescent="0.35"/>
    <row r="1896" customFormat="1" x14ac:dyDescent="0.35"/>
    <row r="1897" customFormat="1" x14ac:dyDescent="0.35"/>
    <row r="1898" customFormat="1" x14ac:dyDescent="0.35"/>
    <row r="1899" customFormat="1" x14ac:dyDescent="0.35"/>
    <row r="1900" customFormat="1" x14ac:dyDescent="0.35"/>
    <row r="1901" customFormat="1" x14ac:dyDescent="0.35"/>
    <row r="1902" customFormat="1" x14ac:dyDescent="0.35"/>
    <row r="1903" customFormat="1" x14ac:dyDescent="0.35"/>
    <row r="1904" customFormat="1" x14ac:dyDescent="0.35"/>
    <row r="1905" customFormat="1" x14ac:dyDescent="0.35"/>
    <row r="1906" customFormat="1" x14ac:dyDescent="0.35"/>
    <row r="1907" customFormat="1" x14ac:dyDescent="0.35"/>
    <row r="1908" customFormat="1" x14ac:dyDescent="0.35"/>
    <row r="1909" customFormat="1" x14ac:dyDescent="0.35"/>
    <row r="1910" customFormat="1" x14ac:dyDescent="0.35"/>
    <row r="1911" customFormat="1" x14ac:dyDescent="0.35"/>
    <row r="1912" customFormat="1" x14ac:dyDescent="0.35"/>
    <row r="1913" customFormat="1" x14ac:dyDescent="0.35"/>
    <row r="1914" customFormat="1" x14ac:dyDescent="0.35"/>
    <row r="1915" customFormat="1" x14ac:dyDescent="0.35"/>
    <row r="1916" customFormat="1" x14ac:dyDescent="0.35"/>
    <row r="1917" customFormat="1" x14ac:dyDescent="0.35"/>
    <row r="1918" customFormat="1" x14ac:dyDescent="0.35"/>
    <row r="1919" customFormat="1" x14ac:dyDescent="0.35"/>
    <row r="1920" customFormat="1" x14ac:dyDescent="0.35"/>
    <row r="1921" customFormat="1" x14ac:dyDescent="0.35"/>
    <row r="1922" customFormat="1" x14ac:dyDescent="0.35"/>
    <row r="1923" customFormat="1" x14ac:dyDescent="0.35"/>
    <row r="1924" customFormat="1" x14ac:dyDescent="0.35"/>
    <row r="1925" customFormat="1" x14ac:dyDescent="0.35"/>
    <row r="1926" customFormat="1" x14ac:dyDescent="0.35"/>
    <row r="1927" customFormat="1" x14ac:dyDescent="0.35"/>
    <row r="1928" customFormat="1" x14ac:dyDescent="0.35"/>
    <row r="1929" customFormat="1" x14ac:dyDescent="0.35"/>
    <row r="1930" customFormat="1" x14ac:dyDescent="0.35"/>
    <row r="1931" customFormat="1" x14ac:dyDescent="0.35"/>
    <row r="1932" customFormat="1" x14ac:dyDescent="0.35"/>
    <row r="1933" customFormat="1" x14ac:dyDescent="0.35"/>
    <row r="1934" customFormat="1" x14ac:dyDescent="0.35"/>
    <row r="1935" customFormat="1" x14ac:dyDescent="0.35"/>
    <row r="1936" customFormat="1" x14ac:dyDescent="0.35"/>
    <row r="1937" customFormat="1" x14ac:dyDescent="0.35"/>
    <row r="1938" customFormat="1" x14ac:dyDescent="0.35"/>
    <row r="1939" customFormat="1" x14ac:dyDescent="0.35"/>
    <row r="1940" customFormat="1" x14ac:dyDescent="0.35"/>
    <row r="1941" customFormat="1" x14ac:dyDescent="0.35"/>
    <row r="1942" customFormat="1" x14ac:dyDescent="0.35"/>
    <row r="1943" customFormat="1" x14ac:dyDescent="0.35"/>
    <row r="1944" customFormat="1" x14ac:dyDescent="0.35"/>
    <row r="1945" customFormat="1" x14ac:dyDescent="0.35"/>
    <row r="1946" customFormat="1" x14ac:dyDescent="0.35"/>
    <row r="1947" customFormat="1" x14ac:dyDescent="0.35"/>
    <row r="1948" customFormat="1" x14ac:dyDescent="0.35"/>
    <row r="1949" customFormat="1" x14ac:dyDescent="0.35"/>
    <row r="1950" customFormat="1" x14ac:dyDescent="0.35"/>
    <row r="1951" customFormat="1" x14ac:dyDescent="0.35"/>
    <row r="1952" customFormat="1" x14ac:dyDescent="0.35"/>
    <row r="1953" customFormat="1" x14ac:dyDescent="0.35"/>
    <row r="1954" customFormat="1" x14ac:dyDescent="0.35"/>
    <row r="1955" customFormat="1" x14ac:dyDescent="0.35"/>
    <row r="1956" customFormat="1" x14ac:dyDescent="0.35"/>
    <row r="1957" customFormat="1" x14ac:dyDescent="0.35"/>
    <row r="1958" customFormat="1" x14ac:dyDescent="0.35"/>
    <row r="1959" customFormat="1" x14ac:dyDescent="0.35"/>
    <row r="1960" customFormat="1" x14ac:dyDescent="0.35"/>
    <row r="1961" customFormat="1" x14ac:dyDescent="0.35"/>
    <row r="1962" customFormat="1" x14ac:dyDescent="0.35"/>
    <row r="1963" customFormat="1" x14ac:dyDescent="0.35"/>
    <row r="1964" customFormat="1" x14ac:dyDescent="0.35"/>
    <row r="1965" customFormat="1" x14ac:dyDescent="0.35"/>
    <row r="1966" customFormat="1" x14ac:dyDescent="0.35"/>
    <row r="1967" customFormat="1" x14ac:dyDescent="0.35"/>
    <row r="1968" customFormat="1" x14ac:dyDescent="0.35"/>
    <row r="1969" customFormat="1" x14ac:dyDescent="0.35"/>
    <row r="1970" customFormat="1" x14ac:dyDescent="0.35"/>
    <row r="1971" customFormat="1" x14ac:dyDescent="0.35"/>
    <row r="1972" customFormat="1" x14ac:dyDescent="0.35"/>
    <row r="1973" customFormat="1" x14ac:dyDescent="0.35"/>
    <row r="1974" customFormat="1" x14ac:dyDescent="0.35"/>
    <row r="1975" customFormat="1" x14ac:dyDescent="0.35"/>
    <row r="1976" customFormat="1" x14ac:dyDescent="0.35"/>
    <row r="1977" customFormat="1" x14ac:dyDescent="0.35"/>
    <row r="1978" customFormat="1" x14ac:dyDescent="0.35"/>
    <row r="1979" customFormat="1" x14ac:dyDescent="0.35"/>
    <row r="1980" customFormat="1" x14ac:dyDescent="0.35"/>
    <row r="1981" customFormat="1" x14ac:dyDescent="0.35"/>
    <row r="1982" customFormat="1" x14ac:dyDescent="0.35"/>
    <row r="1983" customFormat="1" x14ac:dyDescent="0.35"/>
    <row r="1984" customFormat="1" x14ac:dyDescent="0.35"/>
    <row r="1985" customFormat="1" x14ac:dyDescent="0.35"/>
    <row r="1986" customFormat="1" x14ac:dyDescent="0.35"/>
    <row r="1987" customFormat="1" x14ac:dyDescent="0.35"/>
    <row r="1988" customFormat="1" x14ac:dyDescent="0.35"/>
    <row r="1989" customFormat="1" x14ac:dyDescent="0.35"/>
    <row r="1990" customFormat="1" x14ac:dyDescent="0.35"/>
    <row r="1991" customFormat="1" x14ac:dyDescent="0.35"/>
    <row r="1992" customFormat="1" x14ac:dyDescent="0.35"/>
    <row r="1993" customFormat="1" x14ac:dyDescent="0.35"/>
    <row r="1994" customFormat="1" x14ac:dyDescent="0.35"/>
    <row r="1995" customFormat="1" x14ac:dyDescent="0.35"/>
    <row r="1996" customFormat="1" x14ac:dyDescent="0.35"/>
    <row r="1997" customFormat="1" x14ac:dyDescent="0.35"/>
    <row r="1998" customFormat="1" x14ac:dyDescent="0.35"/>
    <row r="1999" customFormat="1" x14ac:dyDescent="0.35"/>
    <row r="2000" customFormat="1" x14ac:dyDescent="0.35"/>
    <row r="2001" customFormat="1" x14ac:dyDescent="0.35"/>
    <row r="2002" customFormat="1" x14ac:dyDescent="0.35"/>
    <row r="2003" customFormat="1" x14ac:dyDescent="0.35"/>
    <row r="2004" customFormat="1" x14ac:dyDescent="0.35"/>
    <row r="2005" customFormat="1" x14ac:dyDescent="0.35"/>
    <row r="2006" customFormat="1" x14ac:dyDescent="0.35"/>
    <row r="2007" customFormat="1" x14ac:dyDescent="0.35"/>
    <row r="2008" customFormat="1" x14ac:dyDescent="0.35"/>
    <row r="2009" customFormat="1" x14ac:dyDescent="0.35"/>
    <row r="2010" customFormat="1" x14ac:dyDescent="0.35"/>
    <row r="2011" customFormat="1" x14ac:dyDescent="0.35"/>
    <row r="2012" customFormat="1" x14ac:dyDescent="0.35"/>
    <row r="2013" customFormat="1" x14ac:dyDescent="0.35"/>
    <row r="2014" customFormat="1" x14ac:dyDescent="0.35"/>
    <row r="2015" customFormat="1" x14ac:dyDescent="0.35"/>
    <row r="2016" customFormat="1" x14ac:dyDescent="0.35"/>
    <row r="2017" customFormat="1" x14ac:dyDescent="0.35"/>
    <row r="2018" customFormat="1" x14ac:dyDescent="0.35"/>
    <row r="2019" customFormat="1" x14ac:dyDescent="0.35"/>
    <row r="2020" customFormat="1" x14ac:dyDescent="0.35"/>
    <row r="2021" customFormat="1" x14ac:dyDescent="0.35"/>
    <row r="2022" customFormat="1" x14ac:dyDescent="0.35"/>
    <row r="2023" customFormat="1" x14ac:dyDescent="0.35"/>
    <row r="2024" customFormat="1" x14ac:dyDescent="0.35"/>
    <row r="2025" customFormat="1" x14ac:dyDescent="0.35"/>
    <row r="2026" customFormat="1" x14ac:dyDescent="0.35"/>
    <row r="2027" customFormat="1" x14ac:dyDescent="0.35"/>
    <row r="2028" customFormat="1" x14ac:dyDescent="0.35"/>
    <row r="2029" customFormat="1" x14ac:dyDescent="0.35"/>
    <row r="2030" customFormat="1" x14ac:dyDescent="0.35"/>
    <row r="2031" customFormat="1" x14ac:dyDescent="0.35"/>
    <row r="2032" customFormat="1" x14ac:dyDescent="0.35"/>
    <row r="2033" customFormat="1" x14ac:dyDescent="0.35"/>
    <row r="2034" customFormat="1" x14ac:dyDescent="0.35"/>
    <row r="2035" customFormat="1" x14ac:dyDescent="0.35"/>
    <row r="2036" customFormat="1" x14ac:dyDescent="0.35"/>
    <row r="2037" customFormat="1" x14ac:dyDescent="0.35"/>
    <row r="2038" customFormat="1" x14ac:dyDescent="0.35"/>
    <row r="2039" customFormat="1" x14ac:dyDescent="0.35"/>
    <row r="2040" customFormat="1" x14ac:dyDescent="0.35"/>
    <row r="2041" customFormat="1" x14ac:dyDescent="0.35"/>
    <row r="2042" customFormat="1" x14ac:dyDescent="0.35"/>
    <row r="2043" customFormat="1" x14ac:dyDescent="0.35"/>
    <row r="2044" customFormat="1" x14ac:dyDescent="0.35"/>
    <row r="2045" customFormat="1" x14ac:dyDescent="0.35"/>
    <row r="2046" customFormat="1" x14ac:dyDescent="0.35"/>
    <row r="2047" customFormat="1" x14ac:dyDescent="0.35"/>
    <row r="2048" customFormat="1" x14ac:dyDescent="0.35"/>
    <row r="2049" customFormat="1" x14ac:dyDescent="0.35"/>
    <row r="2050" customFormat="1" x14ac:dyDescent="0.35"/>
    <row r="2051" customFormat="1" x14ac:dyDescent="0.35"/>
    <row r="2052" customFormat="1" x14ac:dyDescent="0.35"/>
    <row r="2053" customFormat="1" x14ac:dyDescent="0.35"/>
    <row r="2054" customFormat="1" x14ac:dyDescent="0.35"/>
    <row r="2055" customFormat="1" x14ac:dyDescent="0.35"/>
    <row r="2056" customFormat="1" x14ac:dyDescent="0.35"/>
    <row r="2057" customFormat="1" x14ac:dyDescent="0.35"/>
    <row r="2058" customFormat="1" x14ac:dyDescent="0.35"/>
    <row r="2059" customFormat="1" x14ac:dyDescent="0.35"/>
    <row r="2060" customFormat="1" x14ac:dyDescent="0.35"/>
    <row r="2061" customFormat="1" x14ac:dyDescent="0.35"/>
    <row r="2062" customFormat="1" x14ac:dyDescent="0.35"/>
    <row r="2063" customFormat="1" x14ac:dyDescent="0.35"/>
    <row r="2064" customFormat="1" x14ac:dyDescent="0.35"/>
    <row r="2065" customFormat="1" x14ac:dyDescent="0.35"/>
    <row r="2066" customFormat="1" x14ac:dyDescent="0.35"/>
    <row r="2067" customFormat="1" x14ac:dyDescent="0.35"/>
    <row r="2068" customFormat="1" x14ac:dyDescent="0.35"/>
    <row r="2069" customFormat="1" x14ac:dyDescent="0.35"/>
    <row r="2070" customFormat="1" x14ac:dyDescent="0.35"/>
    <row r="2071" customFormat="1" x14ac:dyDescent="0.35"/>
    <row r="2072" customFormat="1" x14ac:dyDescent="0.35"/>
    <row r="2073" customFormat="1" x14ac:dyDescent="0.35"/>
    <row r="2074" customFormat="1" x14ac:dyDescent="0.35"/>
    <row r="2075" customFormat="1" x14ac:dyDescent="0.35"/>
    <row r="2076" customFormat="1" x14ac:dyDescent="0.35"/>
    <row r="2077" customFormat="1" x14ac:dyDescent="0.35"/>
    <row r="2078" customFormat="1" x14ac:dyDescent="0.35"/>
    <row r="2079" customFormat="1" x14ac:dyDescent="0.35"/>
    <row r="2080" customFormat="1" x14ac:dyDescent="0.35"/>
    <row r="2081" customFormat="1" x14ac:dyDescent="0.35"/>
    <row r="2082" customFormat="1" x14ac:dyDescent="0.35"/>
    <row r="2083" customFormat="1" x14ac:dyDescent="0.35"/>
    <row r="2084" customFormat="1" x14ac:dyDescent="0.35"/>
    <row r="2085" customFormat="1" x14ac:dyDescent="0.35"/>
    <row r="2086" customFormat="1" x14ac:dyDescent="0.35"/>
    <row r="2087" customFormat="1" x14ac:dyDescent="0.35"/>
    <row r="2088" customFormat="1" x14ac:dyDescent="0.35"/>
    <row r="2089" customFormat="1" x14ac:dyDescent="0.35"/>
    <row r="2090" customFormat="1" x14ac:dyDescent="0.35"/>
    <row r="2091" customFormat="1" x14ac:dyDescent="0.35"/>
    <row r="2092" customFormat="1" x14ac:dyDescent="0.35"/>
    <row r="2093" customFormat="1" x14ac:dyDescent="0.35"/>
    <row r="2094" customFormat="1" x14ac:dyDescent="0.35"/>
    <row r="2095" customFormat="1" x14ac:dyDescent="0.35"/>
    <row r="2096" customFormat="1" x14ac:dyDescent="0.35"/>
    <row r="2097" customFormat="1" x14ac:dyDescent="0.35"/>
    <row r="2098" customFormat="1" x14ac:dyDescent="0.35"/>
    <row r="2099" customFormat="1" x14ac:dyDescent="0.35"/>
    <row r="2100" customFormat="1" x14ac:dyDescent="0.35"/>
    <row r="2101" customFormat="1" x14ac:dyDescent="0.35"/>
    <row r="2102" customFormat="1" x14ac:dyDescent="0.35"/>
    <row r="2103" customFormat="1" x14ac:dyDescent="0.35"/>
    <row r="2104" customFormat="1" x14ac:dyDescent="0.35"/>
    <row r="2105" customFormat="1" x14ac:dyDescent="0.35"/>
    <row r="2106" customFormat="1" x14ac:dyDescent="0.35"/>
    <row r="2107" customFormat="1" x14ac:dyDescent="0.35"/>
    <row r="2108" customFormat="1" x14ac:dyDescent="0.35"/>
    <row r="2109" customFormat="1" x14ac:dyDescent="0.35"/>
    <row r="2110" customFormat="1" x14ac:dyDescent="0.35"/>
    <row r="2111" customFormat="1" x14ac:dyDescent="0.35"/>
    <row r="2112" customFormat="1" x14ac:dyDescent="0.35"/>
    <row r="2113" customFormat="1" x14ac:dyDescent="0.35"/>
    <row r="2114" customFormat="1" x14ac:dyDescent="0.35"/>
    <row r="2115" customFormat="1" x14ac:dyDescent="0.35"/>
    <row r="2116" customFormat="1" x14ac:dyDescent="0.35"/>
    <row r="2117" customFormat="1" x14ac:dyDescent="0.35"/>
    <row r="2118" customFormat="1" x14ac:dyDescent="0.35"/>
    <row r="2119" customFormat="1" x14ac:dyDescent="0.35"/>
    <row r="2120" customFormat="1" x14ac:dyDescent="0.35"/>
    <row r="2121" customFormat="1" x14ac:dyDescent="0.35"/>
    <row r="2122" customFormat="1" x14ac:dyDescent="0.35"/>
    <row r="2123" customFormat="1" x14ac:dyDescent="0.35"/>
    <row r="2124" customFormat="1" x14ac:dyDescent="0.35"/>
    <row r="2125" customFormat="1" x14ac:dyDescent="0.35"/>
    <row r="2126" customFormat="1" x14ac:dyDescent="0.35"/>
    <row r="2127" customFormat="1" x14ac:dyDescent="0.35"/>
    <row r="2128" customFormat="1" x14ac:dyDescent="0.35"/>
    <row r="2129" customFormat="1" x14ac:dyDescent="0.35"/>
    <row r="2130" customFormat="1" x14ac:dyDescent="0.35"/>
    <row r="2131" customFormat="1" x14ac:dyDescent="0.35"/>
    <row r="2132" customFormat="1" x14ac:dyDescent="0.35"/>
    <row r="2133" customFormat="1" x14ac:dyDescent="0.35"/>
    <row r="2134" customFormat="1" x14ac:dyDescent="0.35"/>
    <row r="2135" customFormat="1" x14ac:dyDescent="0.35"/>
    <row r="2136" customFormat="1" x14ac:dyDescent="0.35"/>
    <row r="2137" customFormat="1" x14ac:dyDescent="0.35"/>
    <row r="2138" customFormat="1" x14ac:dyDescent="0.35"/>
    <row r="2139" customFormat="1" x14ac:dyDescent="0.35"/>
    <row r="2140" customFormat="1" x14ac:dyDescent="0.35"/>
    <row r="2141" customFormat="1" x14ac:dyDescent="0.35"/>
    <row r="2142" customFormat="1" x14ac:dyDescent="0.35"/>
    <row r="2143" customFormat="1" x14ac:dyDescent="0.35"/>
    <row r="2144" customFormat="1" x14ac:dyDescent="0.35"/>
    <row r="2145" customFormat="1" x14ac:dyDescent="0.35"/>
    <row r="2146" customFormat="1" x14ac:dyDescent="0.35"/>
    <row r="2147" customFormat="1" x14ac:dyDescent="0.35"/>
    <row r="2148" customFormat="1" x14ac:dyDescent="0.35"/>
    <row r="2149" customFormat="1" x14ac:dyDescent="0.35"/>
    <row r="2150" customFormat="1" x14ac:dyDescent="0.35"/>
    <row r="2151" customFormat="1" x14ac:dyDescent="0.35"/>
    <row r="2152" customFormat="1" x14ac:dyDescent="0.35"/>
    <row r="2153" customFormat="1" x14ac:dyDescent="0.35"/>
    <row r="2154" customFormat="1" x14ac:dyDescent="0.35"/>
    <row r="2155" customFormat="1" x14ac:dyDescent="0.35"/>
    <row r="2156" customFormat="1" x14ac:dyDescent="0.35"/>
    <row r="2157" customFormat="1" x14ac:dyDescent="0.35"/>
    <row r="2158" customFormat="1" x14ac:dyDescent="0.35"/>
    <row r="2159" customFormat="1" x14ac:dyDescent="0.35"/>
    <row r="2160" customFormat="1" x14ac:dyDescent="0.35"/>
    <row r="2161" customFormat="1" x14ac:dyDescent="0.35"/>
    <row r="2162" customFormat="1" x14ac:dyDescent="0.35"/>
    <row r="2163" customFormat="1" x14ac:dyDescent="0.35"/>
    <row r="2164" customFormat="1" x14ac:dyDescent="0.35"/>
    <row r="2165" customFormat="1" x14ac:dyDescent="0.35"/>
    <row r="2166" customFormat="1" x14ac:dyDescent="0.35"/>
    <row r="2167" customFormat="1" x14ac:dyDescent="0.35"/>
    <row r="2168" customFormat="1" x14ac:dyDescent="0.35"/>
    <row r="2169" customFormat="1" x14ac:dyDescent="0.35"/>
    <row r="2170" customFormat="1" x14ac:dyDescent="0.35"/>
    <row r="2171" customFormat="1" x14ac:dyDescent="0.35"/>
    <row r="2172" customFormat="1" x14ac:dyDescent="0.35"/>
    <row r="2173" customFormat="1" x14ac:dyDescent="0.35"/>
    <row r="2174" customFormat="1" x14ac:dyDescent="0.35"/>
    <row r="2175" customFormat="1" x14ac:dyDescent="0.35"/>
    <row r="2176" customFormat="1" x14ac:dyDescent="0.35"/>
    <row r="2177" customFormat="1" x14ac:dyDescent="0.35"/>
    <row r="2178" customFormat="1" x14ac:dyDescent="0.35"/>
    <row r="2179" customFormat="1" x14ac:dyDescent="0.35"/>
    <row r="2180" customFormat="1" x14ac:dyDescent="0.35"/>
    <row r="2181" customFormat="1" x14ac:dyDescent="0.35"/>
    <row r="2182" customFormat="1" x14ac:dyDescent="0.35"/>
    <row r="2183" customFormat="1" x14ac:dyDescent="0.35"/>
    <row r="2184" customFormat="1" x14ac:dyDescent="0.35"/>
    <row r="2185" customFormat="1" x14ac:dyDescent="0.35"/>
    <row r="2186" customFormat="1" x14ac:dyDescent="0.35"/>
    <row r="2187" customFormat="1" x14ac:dyDescent="0.35"/>
    <row r="2188" customFormat="1" x14ac:dyDescent="0.35"/>
    <row r="2189" customFormat="1" x14ac:dyDescent="0.35"/>
    <row r="2190" customFormat="1" x14ac:dyDescent="0.35"/>
    <row r="2191" customFormat="1" x14ac:dyDescent="0.35"/>
    <row r="2192" customFormat="1" x14ac:dyDescent="0.35"/>
    <row r="2193" customFormat="1" x14ac:dyDescent="0.35"/>
    <row r="2194" customFormat="1" x14ac:dyDescent="0.35"/>
    <row r="2195" customFormat="1" x14ac:dyDescent="0.35"/>
    <row r="2196" customFormat="1" x14ac:dyDescent="0.35"/>
    <row r="2197" customFormat="1" x14ac:dyDescent="0.35"/>
    <row r="2198" customFormat="1" x14ac:dyDescent="0.35"/>
    <row r="2199" customFormat="1" x14ac:dyDescent="0.35"/>
    <row r="2200" customFormat="1" x14ac:dyDescent="0.35"/>
    <row r="2201" customFormat="1" x14ac:dyDescent="0.35"/>
    <row r="2202" customFormat="1" x14ac:dyDescent="0.35"/>
    <row r="2203" customFormat="1" x14ac:dyDescent="0.35"/>
    <row r="2204" customFormat="1" x14ac:dyDescent="0.35"/>
    <row r="2205" customFormat="1" x14ac:dyDescent="0.35"/>
    <row r="2206" customFormat="1" x14ac:dyDescent="0.35"/>
    <row r="2207" customFormat="1" x14ac:dyDescent="0.35"/>
    <row r="2208" customFormat="1" x14ac:dyDescent="0.35"/>
    <row r="2209" customFormat="1" x14ac:dyDescent="0.35"/>
    <row r="2210" customFormat="1" x14ac:dyDescent="0.35"/>
    <row r="2211" customFormat="1" x14ac:dyDescent="0.35"/>
    <row r="2212" customFormat="1" x14ac:dyDescent="0.35"/>
    <row r="2213" customFormat="1" x14ac:dyDescent="0.35"/>
    <row r="2214" customFormat="1" x14ac:dyDescent="0.35"/>
    <row r="2215" customFormat="1" x14ac:dyDescent="0.35"/>
    <row r="2216" customFormat="1" x14ac:dyDescent="0.35"/>
    <row r="2217" customFormat="1" x14ac:dyDescent="0.35"/>
    <row r="2218" customFormat="1" x14ac:dyDescent="0.35"/>
    <row r="2219" customFormat="1" x14ac:dyDescent="0.35"/>
    <row r="2220" customFormat="1" x14ac:dyDescent="0.35"/>
    <row r="2221" customFormat="1" x14ac:dyDescent="0.35"/>
    <row r="2222" customFormat="1" x14ac:dyDescent="0.35"/>
    <row r="2223" customFormat="1" x14ac:dyDescent="0.35"/>
    <row r="2224" customFormat="1" x14ac:dyDescent="0.35"/>
    <row r="2225" customFormat="1" x14ac:dyDescent="0.35"/>
    <row r="2226" customFormat="1" x14ac:dyDescent="0.35"/>
    <row r="2227" customFormat="1" x14ac:dyDescent="0.35"/>
    <row r="2228" customFormat="1" x14ac:dyDescent="0.35"/>
    <row r="2229" customFormat="1" x14ac:dyDescent="0.35"/>
    <row r="2230" customFormat="1" x14ac:dyDescent="0.35"/>
    <row r="2231" customFormat="1" x14ac:dyDescent="0.35"/>
    <row r="2232" customFormat="1" x14ac:dyDescent="0.35"/>
    <row r="2233" customFormat="1" x14ac:dyDescent="0.35"/>
    <row r="2234" customFormat="1" x14ac:dyDescent="0.35"/>
    <row r="2235" customFormat="1" x14ac:dyDescent="0.35"/>
    <row r="2236" customFormat="1" x14ac:dyDescent="0.35"/>
    <row r="2237" customFormat="1" x14ac:dyDescent="0.35"/>
    <row r="2238" customFormat="1" x14ac:dyDescent="0.35"/>
    <row r="2239" customFormat="1" x14ac:dyDescent="0.35"/>
    <row r="2240" customFormat="1" x14ac:dyDescent="0.35"/>
    <row r="2241" customFormat="1" x14ac:dyDescent="0.35"/>
    <row r="2242" customFormat="1" x14ac:dyDescent="0.35"/>
    <row r="2243" customFormat="1" x14ac:dyDescent="0.35"/>
    <row r="2244" customFormat="1" x14ac:dyDescent="0.35"/>
    <row r="2245" customFormat="1" x14ac:dyDescent="0.35"/>
    <row r="2246" customFormat="1" x14ac:dyDescent="0.35"/>
    <row r="2247" customFormat="1" x14ac:dyDescent="0.35"/>
    <row r="2248" customFormat="1" x14ac:dyDescent="0.35"/>
    <row r="2249" customFormat="1" x14ac:dyDescent="0.35"/>
    <row r="2250" customFormat="1" x14ac:dyDescent="0.35"/>
    <row r="2251" customFormat="1" x14ac:dyDescent="0.35"/>
    <row r="2252" customFormat="1" x14ac:dyDescent="0.35"/>
    <row r="2253" customFormat="1" x14ac:dyDescent="0.35"/>
    <row r="2254" customFormat="1" x14ac:dyDescent="0.35"/>
    <row r="2255" customFormat="1" x14ac:dyDescent="0.35"/>
    <row r="2256" customFormat="1" x14ac:dyDescent="0.35"/>
    <row r="2257" customFormat="1" x14ac:dyDescent="0.35"/>
    <row r="2258" customFormat="1" x14ac:dyDescent="0.35"/>
    <row r="2259" customFormat="1" x14ac:dyDescent="0.35"/>
    <row r="2260" customFormat="1" x14ac:dyDescent="0.35"/>
    <row r="2261" customFormat="1" x14ac:dyDescent="0.35"/>
    <row r="2262" customFormat="1" x14ac:dyDescent="0.35"/>
    <row r="2263" customFormat="1" x14ac:dyDescent="0.35"/>
    <row r="2264" customFormat="1" x14ac:dyDescent="0.35"/>
    <row r="2265" customFormat="1" x14ac:dyDescent="0.35"/>
    <row r="2266" customFormat="1" x14ac:dyDescent="0.35"/>
    <row r="2267" customFormat="1" x14ac:dyDescent="0.35"/>
    <row r="2268" customFormat="1" x14ac:dyDescent="0.35"/>
    <row r="2269" customFormat="1" x14ac:dyDescent="0.35"/>
    <row r="2270" customFormat="1" x14ac:dyDescent="0.35"/>
    <row r="2271" customFormat="1" x14ac:dyDescent="0.35"/>
    <row r="2272" customFormat="1" x14ac:dyDescent="0.35"/>
    <row r="2273" customFormat="1" x14ac:dyDescent="0.35"/>
    <row r="2274" customFormat="1" x14ac:dyDescent="0.35"/>
    <row r="2275" customFormat="1" x14ac:dyDescent="0.35"/>
    <row r="2276" customFormat="1" x14ac:dyDescent="0.35"/>
    <row r="2277" customFormat="1" x14ac:dyDescent="0.35"/>
    <row r="2278" customFormat="1" x14ac:dyDescent="0.35"/>
    <row r="2279" customFormat="1" x14ac:dyDescent="0.35"/>
    <row r="2280" customFormat="1" x14ac:dyDescent="0.35"/>
    <row r="2281" customFormat="1" x14ac:dyDescent="0.35"/>
    <row r="2282" customFormat="1" x14ac:dyDescent="0.35"/>
    <row r="2283" customFormat="1" x14ac:dyDescent="0.35"/>
    <row r="2284" customFormat="1" x14ac:dyDescent="0.35"/>
    <row r="2285" customFormat="1" x14ac:dyDescent="0.35"/>
    <row r="2286" customFormat="1" x14ac:dyDescent="0.35"/>
    <row r="2287" customFormat="1" x14ac:dyDescent="0.35"/>
    <row r="2288" customFormat="1" x14ac:dyDescent="0.35"/>
    <row r="2289" customFormat="1" x14ac:dyDescent="0.35"/>
    <row r="2290" customFormat="1" x14ac:dyDescent="0.35"/>
    <row r="2291" customFormat="1" x14ac:dyDescent="0.35"/>
    <row r="2292" customFormat="1" x14ac:dyDescent="0.35"/>
    <row r="2293" customFormat="1" x14ac:dyDescent="0.35"/>
    <row r="2294" customFormat="1" x14ac:dyDescent="0.35"/>
    <row r="2295" customFormat="1" x14ac:dyDescent="0.35"/>
    <row r="2296" customFormat="1" x14ac:dyDescent="0.35"/>
    <row r="2297" customFormat="1" x14ac:dyDescent="0.35"/>
    <row r="2298" customFormat="1" x14ac:dyDescent="0.35"/>
    <row r="2299" customFormat="1" x14ac:dyDescent="0.35"/>
    <row r="2300" customFormat="1" x14ac:dyDescent="0.35"/>
    <row r="2301" customFormat="1" x14ac:dyDescent="0.35"/>
    <row r="2302" customFormat="1" x14ac:dyDescent="0.35"/>
    <row r="2303" customFormat="1" x14ac:dyDescent="0.35"/>
    <row r="2304" customFormat="1" x14ac:dyDescent="0.35"/>
    <row r="2305" customFormat="1" x14ac:dyDescent="0.35"/>
    <row r="2306" customFormat="1" x14ac:dyDescent="0.35"/>
    <row r="2307" customFormat="1" x14ac:dyDescent="0.35"/>
    <row r="2308" customFormat="1" x14ac:dyDescent="0.35"/>
    <row r="2309" customFormat="1" x14ac:dyDescent="0.35"/>
    <row r="2310" customFormat="1" x14ac:dyDescent="0.35"/>
    <row r="2311" customFormat="1" x14ac:dyDescent="0.35"/>
    <row r="2312" customFormat="1" x14ac:dyDescent="0.35"/>
    <row r="2313" customFormat="1" x14ac:dyDescent="0.35"/>
    <row r="2314" customFormat="1" x14ac:dyDescent="0.35"/>
    <row r="2315" customFormat="1" x14ac:dyDescent="0.35"/>
    <row r="2316" customFormat="1" x14ac:dyDescent="0.35"/>
    <row r="2317" customFormat="1" x14ac:dyDescent="0.35"/>
    <row r="2318" customFormat="1" x14ac:dyDescent="0.35"/>
    <row r="2319" customFormat="1" x14ac:dyDescent="0.35"/>
    <row r="2320" customFormat="1" x14ac:dyDescent="0.35"/>
    <row r="2321" customFormat="1" x14ac:dyDescent="0.35"/>
    <row r="2322" customFormat="1" x14ac:dyDescent="0.35"/>
    <row r="2323" customFormat="1" x14ac:dyDescent="0.35"/>
    <row r="2324" customFormat="1" x14ac:dyDescent="0.35"/>
    <row r="2325" customFormat="1" x14ac:dyDescent="0.35"/>
    <row r="2326" customFormat="1" x14ac:dyDescent="0.35"/>
    <row r="2327" customFormat="1" x14ac:dyDescent="0.35"/>
    <row r="2328" customFormat="1" x14ac:dyDescent="0.35"/>
    <row r="2329" customFormat="1" x14ac:dyDescent="0.35"/>
    <row r="2330" customFormat="1" x14ac:dyDescent="0.35"/>
    <row r="2331" customFormat="1" x14ac:dyDescent="0.35"/>
    <row r="2332" customFormat="1" x14ac:dyDescent="0.35"/>
    <row r="2333" customFormat="1" x14ac:dyDescent="0.35"/>
    <row r="2334" customFormat="1" x14ac:dyDescent="0.35"/>
    <row r="2335" customFormat="1" x14ac:dyDescent="0.35"/>
    <row r="2336" customFormat="1" x14ac:dyDescent="0.35"/>
    <row r="2337" customFormat="1" x14ac:dyDescent="0.35"/>
    <row r="2338" customFormat="1" x14ac:dyDescent="0.35"/>
    <row r="2339" customFormat="1" x14ac:dyDescent="0.35"/>
    <row r="2340" customFormat="1" x14ac:dyDescent="0.35"/>
    <row r="2341" customFormat="1" x14ac:dyDescent="0.35"/>
    <row r="2342" customFormat="1" x14ac:dyDescent="0.35"/>
    <row r="2343" customFormat="1" x14ac:dyDescent="0.35"/>
    <row r="2344" customFormat="1" x14ac:dyDescent="0.35"/>
    <row r="2345" customFormat="1" x14ac:dyDescent="0.35"/>
    <row r="2346" customFormat="1" x14ac:dyDescent="0.35"/>
    <row r="2347" customFormat="1" x14ac:dyDescent="0.35"/>
    <row r="2348" customFormat="1" x14ac:dyDescent="0.35"/>
    <row r="2349" customFormat="1" x14ac:dyDescent="0.35"/>
    <row r="2350" customFormat="1" x14ac:dyDescent="0.35"/>
    <row r="2351" customFormat="1" x14ac:dyDescent="0.35"/>
    <row r="2352" customFormat="1" x14ac:dyDescent="0.35"/>
    <row r="2353" customFormat="1" x14ac:dyDescent="0.35"/>
    <row r="2354" customFormat="1" x14ac:dyDescent="0.35"/>
    <row r="2355" customFormat="1" x14ac:dyDescent="0.35"/>
    <row r="2356" customFormat="1" x14ac:dyDescent="0.35"/>
    <row r="2357" customFormat="1" x14ac:dyDescent="0.35"/>
    <row r="2358" customFormat="1" x14ac:dyDescent="0.35"/>
    <row r="2359" customFormat="1" x14ac:dyDescent="0.35"/>
    <row r="2360" customFormat="1" x14ac:dyDescent="0.35"/>
    <row r="2361" customFormat="1" x14ac:dyDescent="0.35"/>
    <row r="2362" customFormat="1" x14ac:dyDescent="0.35"/>
    <row r="2363" customFormat="1" x14ac:dyDescent="0.35"/>
    <row r="2364" customFormat="1" x14ac:dyDescent="0.35"/>
    <row r="2365" customFormat="1" x14ac:dyDescent="0.35"/>
    <row r="2366" customFormat="1" x14ac:dyDescent="0.35"/>
    <row r="2367" customFormat="1" x14ac:dyDescent="0.35"/>
    <row r="2368" customFormat="1" x14ac:dyDescent="0.35"/>
    <row r="2369" customFormat="1" x14ac:dyDescent="0.35"/>
    <row r="2370" customFormat="1" x14ac:dyDescent="0.35"/>
    <row r="2371" customFormat="1" x14ac:dyDescent="0.35"/>
    <row r="2372" customFormat="1" x14ac:dyDescent="0.35"/>
    <row r="2373" customFormat="1" x14ac:dyDescent="0.35"/>
    <row r="2374" customFormat="1" x14ac:dyDescent="0.35"/>
    <row r="2375" customFormat="1" x14ac:dyDescent="0.35"/>
    <row r="2376" customFormat="1" x14ac:dyDescent="0.35"/>
    <row r="2377" customFormat="1" x14ac:dyDescent="0.35"/>
    <row r="2378" customFormat="1" x14ac:dyDescent="0.35"/>
    <row r="2379" customFormat="1" x14ac:dyDescent="0.35"/>
    <row r="2380" customFormat="1" x14ac:dyDescent="0.35"/>
    <row r="2381" customFormat="1" x14ac:dyDescent="0.35"/>
    <row r="2382" customFormat="1" x14ac:dyDescent="0.35"/>
    <row r="2383" customFormat="1" x14ac:dyDescent="0.35"/>
    <row r="2384" customFormat="1" x14ac:dyDescent="0.35"/>
    <row r="2385" customFormat="1" x14ac:dyDescent="0.35"/>
    <row r="2386" customFormat="1" x14ac:dyDescent="0.35"/>
    <row r="2387" customFormat="1" x14ac:dyDescent="0.35"/>
    <row r="2388" customFormat="1" x14ac:dyDescent="0.35"/>
    <row r="2389" customFormat="1" x14ac:dyDescent="0.35"/>
    <row r="2390" customFormat="1" x14ac:dyDescent="0.35"/>
    <row r="2391" customFormat="1" x14ac:dyDescent="0.35"/>
    <row r="2392" customFormat="1" x14ac:dyDescent="0.35"/>
    <row r="2393" customFormat="1" x14ac:dyDescent="0.35"/>
    <row r="2394" customFormat="1" x14ac:dyDescent="0.35"/>
    <row r="2395" customFormat="1" x14ac:dyDescent="0.35"/>
    <row r="2396" customFormat="1" x14ac:dyDescent="0.35"/>
    <row r="2397" customFormat="1" x14ac:dyDescent="0.35"/>
    <row r="2398" customFormat="1" x14ac:dyDescent="0.35"/>
    <row r="2399" customFormat="1" x14ac:dyDescent="0.35"/>
    <row r="2400" customFormat="1" x14ac:dyDescent="0.35"/>
    <row r="2401" customFormat="1" x14ac:dyDescent="0.35"/>
    <row r="2402" customFormat="1" x14ac:dyDescent="0.35"/>
    <row r="2403" customFormat="1" x14ac:dyDescent="0.35"/>
    <row r="2404" customFormat="1" x14ac:dyDescent="0.35"/>
    <row r="2405" customFormat="1" x14ac:dyDescent="0.35"/>
    <row r="2406" customFormat="1" x14ac:dyDescent="0.35"/>
    <row r="2407" customFormat="1" x14ac:dyDescent="0.35"/>
    <row r="2408" customFormat="1" x14ac:dyDescent="0.35"/>
    <row r="2409" customFormat="1" x14ac:dyDescent="0.35"/>
    <row r="2410" customFormat="1" x14ac:dyDescent="0.35"/>
    <row r="2411" customFormat="1" x14ac:dyDescent="0.35"/>
    <row r="2412" customFormat="1" x14ac:dyDescent="0.35"/>
    <row r="2413" customFormat="1" x14ac:dyDescent="0.35"/>
    <row r="2414" customFormat="1" x14ac:dyDescent="0.35"/>
    <row r="2415" customFormat="1" x14ac:dyDescent="0.35"/>
    <row r="2416" customFormat="1" x14ac:dyDescent="0.35"/>
    <row r="2417" customFormat="1" x14ac:dyDescent="0.35"/>
    <row r="2418" customFormat="1" x14ac:dyDescent="0.35"/>
    <row r="2419" customFormat="1" x14ac:dyDescent="0.35"/>
    <row r="2420" customFormat="1" x14ac:dyDescent="0.35"/>
    <row r="2421" customFormat="1" x14ac:dyDescent="0.35"/>
    <row r="2422" customFormat="1" x14ac:dyDescent="0.35"/>
    <row r="2423" customFormat="1" x14ac:dyDescent="0.35"/>
    <row r="2424" customFormat="1" x14ac:dyDescent="0.35"/>
    <row r="2425" customFormat="1" x14ac:dyDescent="0.35"/>
    <row r="2426" customFormat="1" x14ac:dyDescent="0.35"/>
    <row r="2427" customFormat="1" x14ac:dyDescent="0.35"/>
    <row r="2428" customFormat="1" x14ac:dyDescent="0.35"/>
    <row r="2429" customFormat="1" x14ac:dyDescent="0.35"/>
    <row r="2430" customFormat="1" x14ac:dyDescent="0.35"/>
    <row r="2431" customFormat="1" x14ac:dyDescent="0.35"/>
    <row r="2432" customFormat="1" x14ac:dyDescent="0.35"/>
    <row r="2433" customFormat="1" x14ac:dyDescent="0.35"/>
    <row r="2434" customFormat="1" x14ac:dyDescent="0.35"/>
    <row r="2435" customFormat="1" x14ac:dyDescent="0.35"/>
    <row r="2436" customFormat="1" x14ac:dyDescent="0.35"/>
    <row r="2437" customFormat="1" x14ac:dyDescent="0.35"/>
    <row r="2438" customFormat="1" x14ac:dyDescent="0.35"/>
    <row r="2439" customFormat="1" x14ac:dyDescent="0.35"/>
    <row r="2440" customFormat="1" x14ac:dyDescent="0.35"/>
    <row r="2441" customFormat="1" x14ac:dyDescent="0.35"/>
    <row r="2442" customFormat="1" x14ac:dyDescent="0.35"/>
    <row r="2443" customFormat="1" x14ac:dyDescent="0.35"/>
    <row r="2444" customFormat="1" x14ac:dyDescent="0.35"/>
    <row r="2445" customFormat="1" x14ac:dyDescent="0.35"/>
    <row r="2446" customFormat="1" x14ac:dyDescent="0.35"/>
    <row r="2447" customFormat="1" x14ac:dyDescent="0.35"/>
    <row r="2448" customFormat="1" x14ac:dyDescent="0.35"/>
    <row r="2449" customFormat="1" x14ac:dyDescent="0.35"/>
    <row r="2450" customFormat="1" x14ac:dyDescent="0.35"/>
    <row r="2451" customFormat="1" x14ac:dyDescent="0.35"/>
    <row r="2452" customFormat="1" x14ac:dyDescent="0.35"/>
    <row r="2453" customFormat="1" x14ac:dyDescent="0.35"/>
    <row r="2454" customFormat="1" x14ac:dyDescent="0.35"/>
    <row r="2455" customFormat="1" x14ac:dyDescent="0.35"/>
    <row r="2456" customFormat="1" x14ac:dyDescent="0.35"/>
    <row r="2457" customFormat="1" x14ac:dyDescent="0.35"/>
    <row r="2458" customFormat="1" x14ac:dyDescent="0.35"/>
    <row r="2459" customFormat="1" x14ac:dyDescent="0.35"/>
    <row r="2460" customFormat="1" x14ac:dyDescent="0.35"/>
    <row r="2461" customFormat="1" x14ac:dyDescent="0.35"/>
    <row r="2462" customFormat="1" x14ac:dyDescent="0.35"/>
    <row r="2463" customFormat="1" x14ac:dyDescent="0.35"/>
    <row r="2464" customFormat="1" x14ac:dyDescent="0.35"/>
    <row r="2465" customFormat="1" x14ac:dyDescent="0.35"/>
    <row r="2466" customFormat="1" x14ac:dyDescent="0.35"/>
    <row r="2467" customFormat="1" x14ac:dyDescent="0.35"/>
    <row r="2468" customFormat="1" x14ac:dyDescent="0.35"/>
    <row r="2469" customFormat="1" x14ac:dyDescent="0.35"/>
    <row r="2470" customFormat="1" x14ac:dyDescent="0.35"/>
    <row r="2471" customFormat="1" x14ac:dyDescent="0.35"/>
    <row r="2472" customFormat="1" x14ac:dyDescent="0.35"/>
    <row r="2473" customFormat="1" x14ac:dyDescent="0.35"/>
    <row r="2474" customFormat="1" x14ac:dyDescent="0.35"/>
    <row r="2475" customFormat="1" x14ac:dyDescent="0.35"/>
    <row r="2476" customFormat="1" x14ac:dyDescent="0.35"/>
    <row r="2477" customFormat="1" x14ac:dyDescent="0.35"/>
    <row r="2478" customFormat="1" x14ac:dyDescent="0.35"/>
    <row r="2479" customFormat="1" x14ac:dyDescent="0.35"/>
    <row r="2480" customFormat="1" x14ac:dyDescent="0.35"/>
    <row r="2481" customFormat="1" x14ac:dyDescent="0.35"/>
    <row r="2482" customFormat="1" x14ac:dyDescent="0.35"/>
    <row r="2483" customFormat="1" x14ac:dyDescent="0.35"/>
    <row r="2484" customFormat="1" x14ac:dyDescent="0.35"/>
    <row r="2485" customFormat="1" x14ac:dyDescent="0.35"/>
    <row r="2486" customFormat="1" x14ac:dyDescent="0.35"/>
    <row r="2487" customFormat="1" x14ac:dyDescent="0.35"/>
    <row r="2488" customFormat="1" x14ac:dyDescent="0.35"/>
    <row r="2489" customFormat="1" x14ac:dyDescent="0.35"/>
    <row r="2490" customFormat="1" x14ac:dyDescent="0.35"/>
    <row r="2491" customFormat="1" x14ac:dyDescent="0.35"/>
    <row r="2492" customFormat="1" x14ac:dyDescent="0.35"/>
    <row r="2493" customFormat="1" x14ac:dyDescent="0.35"/>
    <row r="2494" customFormat="1" x14ac:dyDescent="0.35"/>
    <row r="2495" customFormat="1" x14ac:dyDescent="0.35"/>
    <row r="2496" customFormat="1" x14ac:dyDescent="0.35"/>
    <row r="2497" customFormat="1" x14ac:dyDescent="0.35"/>
    <row r="2498" customFormat="1" x14ac:dyDescent="0.35"/>
    <row r="2499" customFormat="1" x14ac:dyDescent="0.35"/>
    <row r="2500" customFormat="1" x14ac:dyDescent="0.35"/>
    <row r="2501" customFormat="1" x14ac:dyDescent="0.35"/>
    <row r="2502" customFormat="1" x14ac:dyDescent="0.35"/>
    <row r="2503" customFormat="1" x14ac:dyDescent="0.35"/>
    <row r="2504" customFormat="1" x14ac:dyDescent="0.35"/>
    <row r="2505" customFormat="1" x14ac:dyDescent="0.35"/>
    <row r="2506" customFormat="1" x14ac:dyDescent="0.35"/>
    <row r="2507" customFormat="1" x14ac:dyDescent="0.35"/>
    <row r="2508" customFormat="1" x14ac:dyDescent="0.35"/>
    <row r="2509" customFormat="1" x14ac:dyDescent="0.35"/>
    <row r="2510" customFormat="1" x14ac:dyDescent="0.35"/>
    <row r="2511" customFormat="1" x14ac:dyDescent="0.35"/>
    <row r="2512" customFormat="1" x14ac:dyDescent="0.35"/>
    <row r="2513" customFormat="1" x14ac:dyDescent="0.35"/>
    <row r="2514" customFormat="1" x14ac:dyDescent="0.35"/>
    <row r="2515" customFormat="1" x14ac:dyDescent="0.35"/>
    <row r="2516" customFormat="1" x14ac:dyDescent="0.35"/>
    <row r="2517" customFormat="1" x14ac:dyDescent="0.35"/>
    <row r="2518" customFormat="1" x14ac:dyDescent="0.35"/>
    <row r="2519" customFormat="1" x14ac:dyDescent="0.35"/>
    <row r="2520" customFormat="1" x14ac:dyDescent="0.35"/>
    <row r="2521" customFormat="1" x14ac:dyDescent="0.35"/>
    <row r="2522" customFormat="1" x14ac:dyDescent="0.35"/>
    <row r="2523" customFormat="1" x14ac:dyDescent="0.35"/>
    <row r="2524" customFormat="1" x14ac:dyDescent="0.35"/>
    <row r="2525" customFormat="1" x14ac:dyDescent="0.35"/>
    <row r="2526" customFormat="1" x14ac:dyDescent="0.35"/>
    <row r="2527" customFormat="1" x14ac:dyDescent="0.35"/>
    <row r="2528" customFormat="1" x14ac:dyDescent="0.35"/>
    <row r="2529" customFormat="1" x14ac:dyDescent="0.35"/>
    <row r="2530" customFormat="1" x14ac:dyDescent="0.35"/>
    <row r="2531" customFormat="1" x14ac:dyDescent="0.35"/>
    <row r="2532" customFormat="1" x14ac:dyDescent="0.35"/>
    <row r="2533" customFormat="1" x14ac:dyDescent="0.35"/>
    <row r="2534" customFormat="1" x14ac:dyDescent="0.35"/>
    <row r="2535" customFormat="1" x14ac:dyDescent="0.35"/>
    <row r="2536" customFormat="1" x14ac:dyDescent="0.35"/>
    <row r="2537" customFormat="1" x14ac:dyDescent="0.35"/>
    <row r="2538" customFormat="1" x14ac:dyDescent="0.35"/>
    <row r="2539" customFormat="1" x14ac:dyDescent="0.35"/>
    <row r="2540" customFormat="1" x14ac:dyDescent="0.35"/>
    <row r="2541" customFormat="1" x14ac:dyDescent="0.35"/>
    <row r="2542" customFormat="1" x14ac:dyDescent="0.35"/>
    <row r="2543" customFormat="1" x14ac:dyDescent="0.35"/>
    <row r="2544" customFormat="1" x14ac:dyDescent="0.35"/>
    <row r="2545" customFormat="1" x14ac:dyDescent="0.35"/>
    <row r="2546" customFormat="1" x14ac:dyDescent="0.35"/>
    <row r="2547" customFormat="1" x14ac:dyDescent="0.35"/>
    <row r="2548" customFormat="1" x14ac:dyDescent="0.35"/>
    <row r="2549" customFormat="1" x14ac:dyDescent="0.35"/>
    <row r="2550" customFormat="1" x14ac:dyDescent="0.35"/>
    <row r="2551" customFormat="1" x14ac:dyDescent="0.35"/>
    <row r="2552" customFormat="1" x14ac:dyDescent="0.35"/>
    <row r="2553" customFormat="1" x14ac:dyDescent="0.35"/>
    <row r="2554" customFormat="1" x14ac:dyDescent="0.35"/>
    <row r="2555" customFormat="1" x14ac:dyDescent="0.35"/>
    <row r="2556" customFormat="1" x14ac:dyDescent="0.35"/>
    <row r="2557" customFormat="1" x14ac:dyDescent="0.35"/>
    <row r="2558" customFormat="1" x14ac:dyDescent="0.35"/>
    <row r="2559" customFormat="1" x14ac:dyDescent="0.35"/>
    <row r="2560" customFormat="1" x14ac:dyDescent="0.35"/>
    <row r="2561" customFormat="1" x14ac:dyDescent="0.35"/>
    <row r="2562" customFormat="1" x14ac:dyDescent="0.35"/>
    <row r="2563" customFormat="1" x14ac:dyDescent="0.35"/>
    <row r="2564" customFormat="1" x14ac:dyDescent="0.35"/>
    <row r="2565" customFormat="1" x14ac:dyDescent="0.35"/>
    <row r="2566" customFormat="1" x14ac:dyDescent="0.35"/>
    <row r="2567" customFormat="1" x14ac:dyDescent="0.35"/>
    <row r="2568" customFormat="1" x14ac:dyDescent="0.35"/>
    <row r="2569" customFormat="1" x14ac:dyDescent="0.35"/>
    <row r="2570" customFormat="1" x14ac:dyDescent="0.35"/>
    <row r="2571" customFormat="1" x14ac:dyDescent="0.35"/>
    <row r="2572" customFormat="1" x14ac:dyDescent="0.35"/>
    <row r="2573" customFormat="1" x14ac:dyDescent="0.35"/>
    <row r="2574" customFormat="1" x14ac:dyDescent="0.35"/>
    <row r="2575" customFormat="1" x14ac:dyDescent="0.35"/>
    <row r="2576" customFormat="1" x14ac:dyDescent="0.35"/>
    <row r="2577" customFormat="1" x14ac:dyDescent="0.35"/>
    <row r="2578" customFormat="1" x14ac:dyDescent="0.35"/>
    <row r="2579" customFormat="1" x14ac:dyDescent="0.35"/>
    <row r="2580" customFormat="1" x14ac:dyDescent="0.35"/>
    <row r="2581" customFormat="1" x14ac:dyDescent="0.35"/>
    <row r="2582" customFormat="1" x14ac:dyDescent="0.35"/>
    <row r="2583" customFormat="1" x14ac:dyDescent="0.35"/>
    <row r="2584" customFormat="1" x14ac:dyDescent="0.35"/>
    <row r="2585" customFormat="1" x14ac:dyDescent="0.35"/>
    <row r="2586" customFormat="1" x14ac:dyDescent="0.35"/>
    <row r="2587" customFormat="1" x14ac:dyDescent="0.35"/>
    <row r="2588" customFormat="1" x14ac:dyDescent="0.35"/>
    <row r="2589" customFormat="1" x14ac:dyDescent="0.35"/>
    <row r="2590" customFormat="1" x14ac:dyDescent="0.35"/>
    <row r="2591" customFormat="1" x14ac:dyDescent="0.35"/>
    <row r="2592" customFormat="1" x14ac:dyDescent="0.35"/>
    <row r="2593" customFormat="1" x14ac:dyDescent="0.35"/>
    <row r="2594" customFormat="1" x14ac:dyDescent="0.35"/>
    <row r="2595" customFormat="1" x14ac:dyDescent="0.35"/>
    <row r="2596" customFormat="1" x14ac:dyDescent="0.35"/>
    <row r="2597" customFormat="1" x14ac:dyDescent="0.35"/>
    <row r="2598" customFormat="1" x14ac:dyDescent="0.35"/>
    <row r="2599" customFormat="1" x14ac:dyDescent="0.35"/>
    <row r="2600" customFormat="1" x14ac:dyDescent="0.35"/>
    <row r="2601" customFormat="1" x14ac:dyDescent="0.35"/>
    <row r="2602" customFormat="1" x14ac:dyDescent="0.35"/>
    <row r="2603" customFormat="1" x14ac:dyDescent="0.35"/>
    <row r="2604" customFormat="1" x14ac:dyDescent="0.35"/>
    <row r="2605" customFormat="1" x14ac:dyDescent="0.35"/>
    <row r="2606" customFormat="1" x14ac:dyDescent="0.35"/>
    <row r="2607" customFormat="1" x14ac:dyDescent="0.35"/>
    <row r="2608" customFormat="1" x14ac:dyDescent="0.35"/>
    <row r="2609" customFormat="1" x14ac:dyDescent="0.35"/>
    <row r="2610" customFormat="1" x14ac:dyDescent="0.35"/>
    <row r="2611" customFormat="1" x14ac:dyDescent="0.35"/>
    <row r="2612" customFormat="1" x14ac:dyDescent="0.35"/>
    <row r="2613" customFormat="1" x14ac:dyDescent="0.35"/>
    <row r="2614" customFormat="1" x14ac:dyDescent="0.35"/>
    <row r="2615" customFormat="1" x14ac:dyDescent="0.35"/>
    <row r="2616" customFormat="1" x14ac:dyDescent="0.35"/>
    <row r="2617" customFormat="1" x14ac:dyDescent="0.35"/>
    <row r="2618" customFormat="1" x14ac:dyDescent="0.35"/>
    <row r="2619" customFormat="1" x14ac:dyDescent="0.35"/>
    <row r="2620" customFormat="1" x14ac:dyDescent="0.35"/>
    <row r="2621" customFormat="1" x14ac:dyDescent="0.35"/>
    <row r="2622" customFormat="1" x14ac:dyDescent="0.35"/>
    <row r="2623" customFormat="1" x14ac:dyDescent="0.35"/>
    <row r="2624" customFormat="1" x14ac:dyDescent="0.35"/>
    <row r="2625" customFormat="1" x14ac:dyDescent="0.35"/>
    <row r="2626" customFormat="1" x14ac:dyDescent="0.35"/>
    <row r="2627" customFormat="1" x14ac:dyDescent="0.35"/>
    <row r="2628" customFormat="1" x14ac:dyDescent="0.35"/>
    <row r="2629" customFormat="1" x14ac:dyDescent="0.35"/>
    <row r="2630" customFormat="1" x14ac:dyDescent="0.35"/>
    <row r="2631" customFormat="1" x14ac:dyDescent="0.35"/>
    <row r="2632" customFormat="1" x14ac:dyDescent="0.35"/>
    <row r="2633" customFormat="1" x14ac:dyDescent="0.35"/>
    <row r="2634" customFormat="1" x14ac:dyDescent="0.35"/>
    <row r="2635" customFormat="1" x14ac:dyDescent="0.35"/>
    <row r="2636" customFormat="1" x14ac:dyDescent="0.35"/>
    <row r="2637" customFormat="1" x14ac:dyDescent="0.35"/>
    <row r="2638" customFormat="1" x14ac:dyDescent="0.35"/>
    <row r="2639" customFormat="1" x14ac:dyDescent="0.35"/>
    <row r="2640" customFormat="1" x14ac:dyDescent="0.35"/>
    <row r="2641" customFormat="1" x14ac:dyDescent="0.35"/>
    <row r="2642" customFormat="1" x14ac:dyDescent="0.35"/>
    <row r="2643" customFormat="1" x14ac:dyDescent="0.35"/>
    <row r="2644" customFormat="1" x14ac:dyDescent="0.35"/>
    <row r="2645" customFormat="1" x14ac:dyDescent="0.35"/>
    <row r="2646" customFormat="1" x14ac:dyDescent="0.35"/>
    <row r="2647" customFormat="1" x14ac:dyDescent="0.35"/>
    <row r="2648" customFormat="1" x14ac:dyDescent="0.35"/>
    <row r="2649" customFormat="1" x14ac:dyDescent="0.35"/>
    <row r="2650" customFormat="1" x14ac:dyDescent="0.35"/>
    <row r="2651" customFormat="1" x14ac:dyDescent="0.35"/>
    <row r="2652" customFormat="1" x14ac:dyDescent="0.35"/>
    <row r="2653" customFormat="1" x14ac:dyDescent="0.35"/>
    <row r="2654" customFormat="1" x14ac:dyDescent="0.35"/>
    <row r="2655" customFormat="1" x14ac:dyDescent="0.35"/>
    <row r="2656" customFormat="1" x14ac:dyDescent="0.35"/>
    <row r="2657" customFormat="1" x14ac:dyDescent="0.35"/>
    <row r="2658" customFormat="1" x14ac:dyDescent="0.35"/>
    <row r="2659" customFormat="1" x14ac:dyDescent="0.35"/>
    <row r="2660" customFormat="1" x14ac:dyDescent="0.35"/>
    <row r="2661" customFormat="1" x14ac:dyDescent="0.35"/>
    <row r="2662" customFormat="1" x14ac:dyDescent="0.35"/>
    <row r="2663" customFormat="1" x14ac:dyDescent="0.35"/>
    <row r="2664" customFormat="1" x14ac:dyDescent="0.35"/>
    <row r="2665" customFormat="1" x14ac:dyDescent="0.35"/>
    <row r="2666" customFormat="1" x14ac:dyDescent="0.35"/>
    <row r="2667" customFormat="1" x14ac:dyDescent="0.35"/>
    <row r="2668" customFormat="1" x14ac:dyDescent="0.35"/>
    <row r="2669" customFormat="1" x14ac:dyDescent="0.35"/>
    <row r="2670" customFormat="1" x14ac:dyDescent="0.35"/>
    <row r="2671" customFormat="1" x14ac:dyDescent="0.35"/>
    <row r="2672" customFormat="1" x14ac:dyDescent="0.35"/>
    <row r="2673" customFormat="1" x14ac:dyDescent="0.35"/>
    <row r="2674" customFormat="1" x14ac:dyDescent="0.35"/>
    <row r="2675" customFormat="1" x14ac:dyDescent="0.35"/>
    <row r="2676" customFormat="1" x14ac:dyDescent="0.35"/>
    <row r="2677" customFormat="1" x14ac:dyDescent="0.35"/>
    <row r="2678" customFormat="1" x14ac:dyDescent="0.35"/>
    <row r="2679" customFormat="1" x14ac:dyDescent="0.35"/>
    <row r="2680" customFormat="1" x14ac:dyDescent="0.35"/>
    <row r="2681" customFormat="1" x14ac:dyDescent="0.35"/>
    <row r="2682" customFormat="1" x14ac:dyDescent="0.35"/>
    <row r="2683" customFormat="1" x14ac:dyDescent="0.35"/>
    <row r="2684" customFormat="1" x14ac:dyDescent="0.35"/>
    <row r="2685" customFormat="1" x14ac:dyDescent="0.35"/>
    <row r="2686" customFormat="1" x14ac:dyDescent="0.35"/>
    <row r="2687" customFormat="1" x14ac:dyDescent="0.35"/>
    <row r="2688" customFormat="1" x14ac:dyDescent="0.35"/>
    <row r="2689" customFormat="1" x14ac:dyDescent="0.35"/>
    <row r="2690" customFormat="1" x14ac:dyDescent="0.35"/>
    <row r="2691" customFormat="1" x14ac:dyDescent="0.35"/>
    <row r="2692" customFormat="1" x14ac:dyDescent="0.35"/>
    <row r="2693" customFormat="1" x14ac:dyDescent="0.35"/>
    <row r="2694" customFormat="1" x14ac:dyDescent="0.35"/>
    <row r="2695" customFormat="1" x14ac:dyDescent="0.35"/>
    <row r="2696" customFormat="1" x14ac:dyDescent="0.35"/>
    <row r="2697" customFormat="1" x14ac:dyDescent="0.35"/>
    <row r="2698" customFormat="1" x14ac:dyDescent="0.35"/>
    <row r="2699" customFormat="1" x14ac:dyDescent="0.35"/>
    <row r="2700" customFormat="1" x14ac:dyDescent="0.35"/>
    <row r="2701" customFormat="1" x14ac:dyDescent="0.35"/>
    <row r="2702" customFormat="1" x14ac:dyDescent="0.35"/>
    <row r="2703" customFormat="1" x14ac:dyDescent="0.35"/>
    <row r="2704" customFormat="1" x14ac:dyDescent="0.35"/>
    <row r="2705" customFormat="1" x14ac:dyDescent="0.35"/>
    <row r="2706" customFormat="1" x14ac:dyDescent="0.35"/>
    <row r="2707" customFormat="1" x14ac:dyDescent="0.35"/>
    <row r="2708" customFormat="1" x14ac:dyDescent="0.35"/>
    <row r="2709" customFormat="1" x14ac:dyDescent="0.35"/>
    <row r="2710" customFormat="1" x14ac:dyDescent="0.35"/>
    <row r="2711" customFormat="1" x14ac:dyDescent="0.35"/>
    <row r="2712" customFormat="1" x14ac:dyDescent="0.35"/>
    <row r="2713" customFormat="1" x14ac:dyDescent="0.35"/>
    <row r="2714" customFormat="1" x14ac:dyDescent="0.35"/>
    <row r="2715" customFormat="1" x14ac:dyDescent="0.35"/>
    <row r="2716" customFormat="1" x14ac:dyDescent="0.35"/>
    <row r="2717" customFormat="1" x14ac:dyDescent="0.35"/>
    <row r="2718" customFormat="1" x14ac:dyDescent="0.35"/>
    <row r="2719" customFormat="1" x14ac:dyDescent="0.35"/>
    <row r="2720" customFormat="1" x14ac:dyDescent="0.35"/>
    <row r="2721" customFormat="1" x14ac:dyDescent="0.35"/>
    <row r="2722" customFormat="1" x14ac:dyDescent="0.35"/>
    <row r="2723" customFormat="1" x14ac:dyDescent="0.35"/>
    <row r="2724" customFormat="1" x14ac:dyDescent="0.35"/>
    <row r="2725" customFormat="1" x14ac:dyDescent="0.35"/>
    <row r="2726" customFormat="1" x14ac:dyDescent="0.35"/>
    <row r="2727" customFormat="1" x14ac:dyDescent="0.35"/>
    <row r="2728" customFormat="1" x14ac:dyDescent="0.35"/>
    <row r="2729" customFormat="1" x14ac:dyDescent="0.35"/>
    <row r="2730" customFormat="1" x14ac:dyDescent="0.35"/>
    <row r="2731" customFormat="1" x14ac:dyDescent="0.35"/>
    <row r="2732" customFormat="1" x14ac:dyDescent="0.35"/>
    <row r="2733" customFormat="1" x14ac:dyDescent="0.35"/>
    <row r="2734" customFormat="1" x14ac:dyDescent="0.35"/>
    <row r="2735" customFormat="1" x14ac:dyDescent="0.35"/>
    <row r="2736" customFormat="1" x14ac:dyDescent="0.35"/>
    <row r="2737" customFormat="1" x14ac:dyDescent="0.35"/>
    <row r="2738" customFormat="1" x14ac:dyDescent="0.35"/>
    <row r="2739" customFormat="1" x14ac:dyDescent="0.35"/>
    <row r="2740" customFormat="1" x14ac:dyDescent="0.35"/>
    <row r="2741" customFormat="1" x14ac:dyDescent="0.35"/>
    <row r="2742" customFormat="1" x14ac:dyDescent="0.35"/>
    <row r="2743" customFormat="1" x14ac:dyDescent="0.35"/>
    <row r="2744" customFormat="1" x14ac:dyDescent="0.35"/>
    <row r="2745" customFormat="1" x14ac:dyDescent="0.35"/>
    <row r="2746" customFormat="1" x14ac:dyDescent="0.35"/>
    <row r="2747" customFormat="1" x14ac:dyDescent="0.35"/>
    <row r="2748" customFormat="1" x14ac:dyDescent="0.35"/>
    <row r="2749" customFormat="1" x14ac:dyDescent="0.35"/>
    <row r="2750" customFormat="1" x14ac:dyDescent="0.35"/>
    <row r="2751" customFormat="1" x14ac:dyDescent="0.35"/>
    <row r="2752" customFormat="1" x14ac:dyDescent="0.35"/>
    <row r="2753" customFormat="1" x14ac:dyDescent="0.35"/>
    <row r="2754" customFormat="1" x14ac:dyDescent="0.35"/>
    <row r="2755" customFormat="1" x14ac:dyDescent="0.35"/>
    <row r="2756" customFormat="1" x14ac:dyDescent="0.35"/>
    <row r="2757" customFormat="1" x14ac:dyDescent="0.35"/>
    <row r="2758" customFormat="1" x14ac:dyDescent="0.35"/>
    <row r="2759" customFormat="1" x14ac:dyDescent="0.35"/>
    <row r="2760" customFormat="1" x14ac:dyDescent="0.35"/>
    <row r="2761" customFormat="1" x14ac:dyDescent="0.35"/>
    <row r="2762" customFormat="1" x14ac:dyDescent="0.35"/>
    <row r="2763" customFormat="1" x14ac:dyDescent="0.35"/>
    <row r="2764" customFormat="1" x14ac:dyDescent="0.35"/>
    <row r="2765" customFormat="1" x14ac:dyDescent="0.35"/>
    <row r="2766" customFormat="1" x14ac:dyDescent="0.35"/>
    <row r="2767" customFormat="1" x14ac:dyDescent="0.35"/>
    <row r="2768" customFormat="1" x14ac:dyDescent="0.35"/>
    <row r="2769" customFormat="1" x14ac:dyDescent="0.35"/>
    <row r="2770" customFormat="1" x14ac:dyDescent="0.35"/>
    <row r="2771" customFormat="1" x14ac:dyDescent="0.35"/>
    <row r="2772" customFormat="1" x14ac:dyDescent="0.35"/>
    <row r="2773" customFormat="1" x14ac:dyDescent="0.35"/>
    <row r="2774" customFormat="1" x14ac:dyDescent="0.35"/>
    <row r="2775" customFormat="1" x14ac:dyDescent="0.35"/>
    <row r="2776" customFormat="1" x14ac:dyDescent="0.35"/>
    <row r="2777" customFormat="1" x14ac:dyDescent="0.35"/>
    <row r="2778" customFormat="1" x14ac:dyDescent="0.35"/>
    <row r="2779" customFormat="1" x14ac:dyDescent="0.35"/>
    <row r="2780" customFormat="1" x14ac:dyDescent="0.35"/>
    <row r="2781" customFormat="1" x14ac:dyDescent="0.35"/>
    <row r="2782" customFormat="1" x14ac:dyDescent="0.35"/>
    <row r="2783" customFormat="1" x14ac:dyDescent="0.35"/>
    <row r="2784" customFormat="1" x14ac:dyDescent="0.35"/>
    <row r="2785" customFormat="1" x14ac:dyDescent="0.35"/>
    <row r="2786" customFormat="1" x14ac:dyDescent="0.35"/>
    <row r="2787" customFormat="1" x14ac:dyDescent="0.35"/>
    <row r="2788" customFormat="1" x14ac:dyDescent="0.35"/>
    <row r="2789" customFormat="1" x14ac:dyDescent="0.35"/>
    <row r="2790" customFormat="1" x14ac:dyDescent="0.35"/>
    <row r="2791" customFormat="1" x14ac:dyDescent="0.35"/>
    <row r="2792" customFormat="1" x14ac:dyDescent="0.35"/>
    <row r="2793" customFormat="1" x14ac:dyDescent="0.35"/>
    <row r="2794" customFormat="1" x14ac:dyDescent="0.35"/>
    <row r="2795" customFormat="1" x14ac:dyDescent="0.35"/>
    <row r="2796" customFormat="1" x14ac:dyDescent="0.35"/>
    <row r="2797" customFormat="1" x14ac:dyDescent="0.35"/>
    <row r="2798" customFormat="1" x14ac:dyDescent="0.35"/>
    <row r="2799" customFormat="1" x14ac:dyDescent="0.35"/>
    <row r="2800" customFormat="1" x14ac:dyDescent="0.35"/>
    <row r="2801" customFormat="1" x14ac:dyDescent="0.35"/>
    <row r="2802" customFormat="1" x14ac:dyDescent="0.35"/>
    <row r="2803" customFormat="1" x14ac:dyDescent="0.35"/>
    <row r="2804" customFormat="1" x14ac:dyDescent="0.35"/>
    <row r="2805" customFormat="1" x14ac:dyDescent="0.35"/>
    <row r="2806" customFormat="1" x14ac:dyDescent="0.35"/>
    <row r="2807" customFormat="1" x14ac:dyDescent="0.35"/>
    <row r="2808" customFormat="1" x14ac:dyDescent="0.35"/>
    <row r="2809" customFormat="1" x14ac:dyDescent="0.35"/>
    <row r="2810" customFormat="1" x14ac:dyDescent="0.35"/>
    <row r="2811" customFormat="1" x14ac:dyDescent="0.35"/>
    <row r="2812" customFormat="1" x14ac:dyDescent="0.35"/>
    <row r="2813" customFormat="1" x14ac:dyDescent="0.35"/>
    <row r="2814" customFormat="1" x14ac:dyDescent="0.35"/>
    <row r="2815" customFormat="1" x14ac:dyDescent="0.35"/>
    <row r="2816" customFormat="1" x14ac:dyDescent="0.35"/>
    <row r="2817" customFormat="1" x14ac:dyDescent="0.35"/>
    <row r="2818" customFormat="1" x14ac:dyDescent="0.35"/>
    <row r="2819" customFormat="1" x14ac:dyDescent="0.35"/>
    <row r="2820" customFormat="1" x14ac:dyDescent="0.35"/>
    <row r="2821" customFormat="1" x14ac:dyDescent="0.35"/>
    <row r="2822" customFormat="1" x14ac:dyDescent="0.35"/>
    <row r="2823" customFormat="1" x14ac:dyDescent="0.35"/>
    <row r="2824" customFormat="1" x14ac:dyDescent="0.35"/>
    <row r="2825" customFormat="1" x14ac:dyDescent="0.35"/>
    <row r="2826" customFormat="1" x14ac:dyDescent="0.35"/>
    <row r="2827" customFormat="1" x14ac:dyDescent="0.35"/>
    <row r="2828" customFormat="1" x14ac:dyDescent="0.35"/>
    <row r="2829" customFormat="1" x14ac:dyDescent="0.35"/>
    <row r="2830" customFormat="1" x14ac:dyDescent="0.35"/>
    <row r="2831" customFormat="1" x14ac:dyDescent="0.35"/>
    <row r="2832" customFormat="1" x14ac:dyDescent="0.35"/>
    <row r="2833" customFormat="1" x14ac:dyDescent="0.35"/>
    <row r="2834" customFormat="1" x14ac:dyDescent="0.35"/>
    <row r="2835" customFormat="1" x14ac:dyDescent="0.35"/>
    <row r="2836" customFormat="1" x14ac:dyDescent="0.35"/>
    <row r="2837" customFormat="1" x14ac:dyDescent="0.35"/>
    <row r="2838" customFormat="1" x14ac:dyDescent="0.35"/>
    <row r="2839" customFormat="1" x14ac:dyDescent="0.35"/>
    <row r="2840" customFormat="1" x14ac:dyDescent="0.35"/>
    <row r="2841" customFormat="1" x14ac:dyDescent="0.35"/>
    <row r="2842" customFormat="1" x14ac:dyDescent="0.35"/>
    <row r="2843" customFormat="1" x14ac:dyDescent="0.35"/>
    <row r="2844" customFormat="1" x14ac:dyDescent="0.35"/>
    <row r="2845" customFormat="1" x14ac:dyDescent="0.35"/>
    <row r="2846" customFormat="1" x14ac:dyDescent="0.35"/>
    <row r="2847" customFormat="1" x14ac:dyDescent="0.35"/>
    <row r="2848" customFormat="1" x14ac:dyDescent="0.35"/>
    <row r="2849" customFormat="1" x14ac:dyDescent="0.35"/>
    <row r="2850" customFormat="1" x14ac:dyDescent="0.35"/>
    <row r="2851" customFormat="1" x14ac:dyDescent="0.35"/>
    <row r="2852" customFormat="1" x14ac:dyDescent="0.35"/>
    <row r="2853" customFormat="1" x14ac:dyDescent="0.35"/>
    <row r="2854" customFormat="1" x14ac:dyDescent="0.35"/>
    <row r="2855" customFormat="1" x14ac:dyDescent="0.35"/>
    <row r="2856" customFormat="1" x14ac:dyDescent="0.35"/>
    <row r="2857" customFormat="1" x14ac:dyDescent="0.35"/>
    <row r="2858" customFormat="1" x14ac:dyDescent="0.35"/>
    <row r="2859" customFormat="1" x14ac:dyDescent="0.35"/>
    <row r="2860" customFormat="1" x14ac:dyDescent="0.35"/>
    <row r="2861" customFormat="1" x14ac:dyDescent="0.35"/>
    <row r="2862" customFormat="1" x14ac:dyDescent="0.35"/>
    <row r="2863" customFormat="1" x14ac:dyDescent="0.35"/>
    <row r="2864" customFormat="1" x14ac:dyDescent="0.35"/>
    <row r="2865" customFormat="1" x14ac:dyDescent="0.35"/>
    <row r="2866" customFormat="1" x14ac:dyDescent="0.35"/>
    <row r="2867" customFormat="1" x14ac:dyDescent="0.35"/>
    <row r="2868" customFormat="1" x14ac:dyDescent="0.35"/>
    <row r="2869" customFormat="1" x14ac:dyDescent="0.35"/>
    <row r="2870" customFormat="1" x14ac:dyDescent="0.35"/>
    <row r="2871" customFormat="1" x14ac:dyDescent="0.35"/>
    <row r="2872" customFormat="1" x14ac:dyDescent="0.35"/>
    <row r="2873" customFormat="1" x14ac:dyDescent="0.35"/>
    <row r="2874" customFormat="1" x14ac:dyDescent="0.35"/>
    <row r="2875" customFormat="1" x14ac:dyDescent="0.35"/>
    <row r="2876" customFormat="1" x14ac:dyDescent="0.35"/>
    <row r="2877" customFormat="1" x14ac:dyDescent="0.35"/>
    <row r="2878" customFormat="1" x14ac:dyDescent="0.35"/>
    <row r="2879" customFormat="1" x14ac:dyDescent="0.35"/>
    <row r="2880" customFormat="1" x14ac:dyDescent="0.35"/>
    <row r="2881" customFormat="1" x14ac:dyDescent="0.35"/>
    <row r="2882" customFormat="1" x14ac:dyDescent="0.35"/>
    <row r="2883" customFormat="1" x14ac:dyDescent="0.35"/>
    <row r="2884" customFormat="1" x14ac:dyDescent="0.35"/>
    <row r="2885" customFormat="1" x14ac:dyDescent="0.35"/>
    <row r="2886" customFormat="1" x14ac:dyDescent="0.35"/>
    <row r="2887" customFormat="1" x14ac:dyDescent="0.35"/>
    <row r="2888" customFormat="1" x14ac:dyDescent="0.35"/>
    <row r="2889" customFormat="1" x14ac:dyDescent="0.35"/>
    <row r="2890" customFormat="1" x14ac:dyDescent="0.35"/>
    <row r="2891" customFormat="1" x14ac:dyDescent="0.35"/>
    <row r="2892" customFormat="1" x14ac:dyDescent="0.35"/>
    <row r="2893" customFormat="1" x14ac:dyDescent="0.35"/>
    <row r="2894" customFormat="1" x14ac:dyDescent="0.35"/>
    <row r="2895" customFormat="1" x14ac:dyDescent="0.35"/>
    <row r="2896" customFormat="1" x14ac:dyDescent="0.35"/>
    <row r="2897" customFormat="1" x14ac:dyDescent="0.35"/>
    <row r="2898" customFormat="1" x14ac:dyDescent="0.35"/>
    <row r="2899" customFormat="1" x14ac:dyDescent="0.35"/>
    <row r="2900" customFormat="1" x14ac:dyDescent="0.35"/>
    <row r="2901" customFormat="1" x14ac:dyDescent="0.35"/>
    <row r="2902" customFormat="1" x14ac:dyDescent="0.35"/>
    <row r="2903" customFormat="1" x14ac:dyDescent="0.35"/>
    <row r="2904" customFormat="1" x14ac:dyDescent="0.35"/>
    <row r="2905" customFormat="1" x14ac:dyDescent="0.35"/>
    <row r="2906" customFormat="1" x14ac:dyDescent="0.35"/>
    <row r="2907" customFormat="1" x14ac:dyDescent="0.35"/>
    <row r="2908" customFormat="1" x14ac:dyDescent="0.35"/>
    <row r="2909" customFormat="1" x14ac:dyDescent="0.35"/>
    <row r="2910" customFormat="1" x14ac:dyDescent="0.35"/>
    <row r="2911" customFormat="1" x14ac:dyDescent="0.35"/>
    <row r="2912" customFormat="1" x14ac:dyDescent="0.35"/>
    <row r="2913" customFormat="1" x14ac:dyDescent="0.35"/>
    <row r="2914" customFormat="1" x14ac:dyDescent="0.35"/>
    <row r="2915" customFormat="1" x14ac:dyDescent="0.35"/>
    <row r="2916" customFormat="1" x14ac:dyDescent="0.35"/>
    <row r="2917" customFormat="1" x14ac:dyDescent="0.35"/>
    <row r="2918" customFormat="1" x14ac:dyDescent="0.35"/>
    <row r="2919" customFormat="1" x14ac:dyDescent="0.35"/>
    <row r="2920" customFormat="1" x14ac:dyDescent="0.35"/>
    <row r="2921" customFormat="1" x14ac:dyDescent="0.35"/>
    <row r="2922" customFormat="1" x14ac:dyDescent="0.35"/>
    <row r="2923" customFormat="1" x14ac:dyDescent="0.35"/>
    <row r="2924" customFormat="1" x14ac:dyDescent="0.35"/>
    <row r="2925" customFormat="1" x14ac:dyDescent="0.35"/>
    <row r="2926" customFormat="1" x14ac:dyDescent="0.35"/>
    <row r="2927" customFormat="1" x14ac:dyDescent="0.35"/>
  </sheetData>
  <mergeCells count="1">
    <mergeCell ref="M1:N4"/>
  </mergeCell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931"/>
  <sheetViews>
    <sheetView workbookViewId="0">
      <selection activeCell="C39" sqref="C39"/>
    </sheetView>
  </sheetViews>
  <sheetFormatPr defaultRowHeight="14.5" x14ac:dyDescent="0.35"/>
  <cols>
    <col min="1" max="1" width="18" style="4" bestFit="1" customWidth="1"/>
    <col min="2" max="2" width="20.54296875" bestFit="1" customWidth="1"/>
    <col min="3" max="3" width="20.1796875" bestFit="1" customWidth="1"/>
    <col min="4" max="4" width="14.26953125" bestFit="1" customWidth="1"/>
    <col min="5" max="5" width="14.26953125" style="2" bestFit="1" customWidth="1"/>
    <col min="6" max="6" width="13.7265625" style="2" bestFit="1" customWidth="1"/>
    <col min="7" max="7" width="11.7265625" style="6" bestFit="1" customWidth="1"/>
    <col min="8" max="8" width="12.54296875" bestFit="1" customWidth="1"/>
    <col min="9" max="9" width="33.453125" style="13" bestFit="1" customWidth="1"/>
    <col min="10" max="10" width="33.453125" customWidth="1"/>
    <col min="11" max="12" width="5.453125" customWidth="1"/>
    <col min="13" max="13" width="47.7265625" style="15" bestFit="1" customWidth="1"/>
  </cols>
  <sheetData>
    <row r="1" spans="1:14" x14ac:dyDescent="0.35">
      <c r="M1" s="48" t="s">
        <v>147</v>
      </c>
      <c r="N1" s="49"/>
    </row>
    <row r="2" spans="1:14" x14ac:dyDescent="0.35">
      <c r="M2" s="50"/>
      <c r="N2" s="51"/>
    </row>
    <row r="3" spans="1:14" ht="15.5" x14ac:dyDescent="0.35">
      <c r="A3" s="9" t="s">
        <v>35</v>
      </c>
      <c r="B3" s="4"/>
      <c r="C3" s="4"/>
      <c r="D3" s="4"/>
      <c r="E3" s="4"/>
      <c r="F3" s="4"/>
      <c r="G3" s="4"/>
      <c r="H3" s="4"/>
      <c r="I3" s="4"/>
      <c r="J3" s="4"/>
      <c r="K3" s="5"/>
      <c r="L3" s="5"/>
      <c r="M3" s="50"/>
      <c r="N3" s="51"/>
    </row>
    <row r="4" spans="1:14" ht="15" thickBot="1" x14ac:dyDescent="0.4">
      <c r="A4" s="1" t="s">
        <v>144</v>
      </c>
      <c r="B4" s="1" t="s">
        <v>142</v>
      </c>
      <c r="C4" s="1" t="s">
        <v>11</v>
      </c>
      <c r="D4" s="7" t="s">
        <v>66</v>
      </c>
      <c r="E4" s="7" t="s">
        <v>67</v>
      </c>
      <c r="F4" s="1" t="s">
        <v>14</v>
      </c>
      <c r="G4" s="1" t="s">
        <v>15</v>
      </c>
      <c r="H4" s="1" t="s">
        <v>8</v>
      </c>
      <c r="I4" s="1" t="s">
        <v>72</v>
      </c>
      <c r="J4" s="12" t="s">
        <v>10</v>
      </c>
      <c r="K4" t="s">
        <v>63</v>
      </c>
      <c r="M4" s="52"/>
      <c r="N4" s="53"/>
    </row>
    <row r="5" spans="1:14" ht="16" thickBot="1" x14ac:dyDescent="0.4">
      <c r="A5" t="s">
        <v>139</v>
      </c>
      <c r="E5"/>
      <c r="F5"/>
      <c r="G5"/>
      <c r="I5"/>
      <c r="K5" s="8">
        <v>115</v>
      </c>
    </row>
    <row r="6" spans="1:14" ht="15.5" x14ac:dyDescent="0.35">
      <c r="A6" t="s">
        <v>137</v>
      </c>
      <c r="E6"/>
      <c r="F6"/>
      <c r="G6"/>
      <c r="I6"/>
      <c r="K6" s="8">
        <v>108</v>
      </c>
      <c r="M6" s="54" t="s">
        <v>146</v>
      </c>
      <c r="N6" s="55"/>
    </row>
    <row r="7" spans="1:14" ht="15.5" x14ac:dyDescent="0.35">
      <c r="A7" t="s">
        <v>135</v>
      </c>
      <c r="E7"/>
      <c r="F7"/>
      <c r="G7"/>
      <c r="I7"/>
      <c r="K7" s="8">
        <v>99</v>
      </c>
      <c r="M7" s="56"/>
      <c r="N7" s="57"/>
    </row>
    <row r="8" spans="1:14" ht="16" thickBot="1" x14ac:dyDescent="0.4">
      <c r="A8" t="s">
        <v>132</v>
      </c>
      <c r="E8"/>
      <c r="F8"/>
      <c r="G8"/>
      <c r="I8"/>
      <c r="K8" s="8">
        <v>86</v>
      </c>
      <c r="M8" s="58"/>
      <c r="N8" s="59"/>
    </row>
    <row r="9" spans="1:14" ht="15.5" x14ac:dyDescent="0.35">
      <c r="A9" t="s">
        <v>141</v>
      </c>
      <c r="E9"/>
      <c r="F9"/>
      <c r="G9"/>
      <c r="I9"/>
      <c r="K9" s="8">
        <v>119</v>
      </c>
      <c r="M9" s="34"/>
      <c r="N9" s="34"/>
    </row>
    <row r="10" spans="1:14" ht="15.5" x14ac:dyDescent="0.35">
      <c r="A10" s="10" t="s">
        <v>62</v>
      </c>
      <c r="B10" s="10"/>
      <c r="C10" s="10"/>
      <c r="D10" s="10"/>
      <c r="E10" s="10"/>
      <c r="F10" s="10"/>
      <c r="G10" s="10"/>
      <c r="H10" s="10"/>
      <c r="I10" s="10"/>
      <c r="J10" s="10"/>
      <c r="K10" s="11">
        <v>527</v>
      </c>
    </row>
    <row r="11" spans="1:14" x14ac:dyDescent="0.35">
      <c r="A11"/>
      <c r="E11"/>
      <c r="F11"/>
      <c r="G11"/>
      <c r="I11"/>
    </row>
    <row r="12" spans="1:14" x14ac:dyDescent="0.35">
      <c r="A12"/>
      <c r="E12"/>
      <c r="F12"/>
      <c r="G12"/>
      <c r="I12"/>
    </row>
    <row r="13" spans="1:14" x14ac:dyDescent="0.35">
      <c r="A13"/>
      <c r="E13"/>
      <c r="F13"/>
      <c r="G13"/>
      <c r="I13"/>
    </row>
    <row r="14" spans="1:14" x14ac:dyDescent="0.35">
      <c r="A14"/>
      <c r="E14"/>
      <c r="F14"/>
      <c r="G14"/>
      <c r="I14"/>
    </row>
    <row r="15" spans="1:14" x14ac:dyDescent="0.35">
      <c r="A15"/>
      <c r="E15"/>
      <c r="F15"/>
      <c r="G15"/>
      <c r="I15"/>
    </row>
    <row r="16" spans="1:14" x14ac:dyDescent="0.35">
      <c r="A16"/>
      <c r="E16"/>
      <c r="F16"/>
      <c r="G16"/>
      <c r="I16"/>
    </row>
    <row r="17" spans="1:13" x14ac:dyDescent="0.35">
      <c r="A17"/>
      <c r="E17"/>
      <c r="F17"/>
      <c r="G17"/>
      <c r="I17"/>
    </row>
    <row r="18" spans="1:13" x14ac:dyDescent="0.35">
      <c r="A18"/>
      <c r="E18"/>
      <c r="F18"/>
      <c r="G18"/>
      <c r="I18"/>
    </row>
    <row r="19" spans="1:13" x14ac:dyDescent="0.35">
      <c r="A19"/>
      <c r="E19"/>
      <c r="F19"/>
      <c r="G19"/>
      <c r="I19"/>
    </row>
    <row r="20" spans="1:13" x14ac:dyDescent="0.35">
      <c r="A20"/>
      <c r="E20"/>
      <c r="F20"/>
      <c r="G20"/>
      <c r="I20"/>
      <c r="M20"/>
    </row>
    <row r="21" spans="1:13" x14ac:dyDescent="0.35">
      <c r="A21"/>
      <c r="E21"/>
      <c r="F21"/>
      <c r="G21"/>
      <c r="I21"/>
      <c r="M21"/>
    </row>
    <row r="22" spans="1:13" x14ac:dyDescent="0.35">
      <c r="A22"/>
      <c r="E22"/>
      <c r="F22"/>
      <c r="G22"/>
      <c r="I22"/>
      <c r="M22"/>
    </row>
    <row r="23" spans="1:13" x14ac:dyDescent="0.35">
      <c r="A23"/>
      <c r="E23"/>
      <c r="F23"/>
      <c r="G23"/>
      <c r="I23"/>
      <c r="M23"/>
    </row>
    <row r="24" spans="1:13" x14ac:dyDescent="0.35">
      <c r="A24"/>
      <c r="E24"/>
      <c r="F24"/>
      <c r="G24"/>
      <c r="I24"/>
      <c r="M24"/>
    </row>
    <row r="25" spans="1:13" x14ac:dyDescent="0.35">
      <c r="A25"/>
      <c r="E25"/>
      <c r="F25"/>
      <c r="G25"/>
      <c r="I25"/>
      <c r="M25"/>
    </row>
    <row r="26" spans="1:13" x14ac:dyDescent="0.35">
      <c r="A26"/>
      <c r="E26"/>
      <c r="F26"/>
      <c r="G26"/>
      <c r="I26"/>
      <c r="M26"/>
    </row>
    <row r="27" spans="1:13" x14ac:dyDescent="0.35">
      <c r="A27"/>
      <c r="E27"/>
      <c r="F27"/>
      <c r="G27"/>
      <c r="I27"/>
      <c r="M27"/>
    </row>
    <row r="28" spans="1:13" x14ac:dyDescent="0.35">
      <c r="A28"/>
      <c r="E28"/>
      <c r="F28"/>
      <c r="G28"/>
      <c r="I28"/>
      <c r="M28"/>
    </row>
    <row r="29" spans="1:13" x14ac:dyDescent="0.35">
      <c r="A29"/>
      <c r="E29"/>
      <c r="F29"/>
      <c r="G29"/>
      <c r="I29"/>
      <c r="M29"/>
    </row>
    <row r="30" spans="1:13" x14ac:dyDescent="0.35">
      <c r="A30"/>
      <c r="E30"/>
      <c r="F30"/>
      <c r="G30"/>
      <c r="I30"/>
      <c r="M30"/>
    </row>
    <row r="31" spans="1:13" x14ac:dyDescent="0.35">
      <c r="A31"/>
      <c r="E31"/>
      <c r="F31"/>
      <c r="G31"/>
      <c r="I31"/>
      <c r="M31"/>
    </row>
    <row r="32" spans="1:13" x14ac:dyDescent="0.35">
      <c r="A32"/>
      <c r="E32"/>
      <c r="F32"/>
      <c r="G32"/>
      <c r="I32"/>
      <c r="M32"/>
    </row>
    <row r="33" spans="1:13" x14ac:dyDescent="0.35">
      <c r="A33"/>
      <c r="E33"/>
      <c r="F33"/>
      <c r="G33"/>
      <c r="I33"/>
      <c r="M33"/>
    </row>
    <row r="34" spans="1:13" x14ac:dyDescent="0.35">
      <c r="A34"/>
      <c r="E34"/>
      <c r="F34"/>
      <c r="G34"/>
      <c r="I34"/>
      <c r="M34"/>
    </row>
    <row r="35" spans="1:13" x14ac:dyDescent="0.35">
      <c r="A35"/>
      <c r="E35"/>
      <c r="F35"/>
      <c r="G35"/>
      <c r="I35"/>
      <c r="M35"/>
    </row>
    <row r="36" spans="1:13" x14ac:dyDescent="0.35">
      <c r="A36"/>
      <c r="E36"/>
      <c r="F36"/>
      <c r="G36"/>
      <c r="I36"/>
      <c r="M36"/>
    </row>
    <row r="37" spans="1:13" x14ac:dyDescent="0.35">
      <c r="A37"/>
      <c r="E37"/>
      <c r="F37"/>
      <c r="G37"/>
      <c r="I37"/>
      <c r="M37"/>
    </row>
    <row r="38" spans="1:13" x14ac:dyDescent="0.35">
      <c r="A38"/>
      <c r="E38"/>
      <c r="F38"/>
      <c r="G38"/>
      <c r="I38"/>
      <c r="M38"/>
    </row>
    <row r="39" spans="1:13" x14ac:dyDescent="0.35">
      <c r="A39"/>
      <c r="E39"/>
      <c r="F39"/>
      <c r="G39"/>
      <c r="I39"/>
      <c r="M39"/>
    </row>
    <row r="40" spans="1:13" x14ac:dyDescent="0.35">
      <c r="A40"/>
      <c r="E40"/>
      <c r="F40"/>
      <c r="G40"/>
      <c r="I40"/>
      <c r="M40"/>
    </row>
    <row r="41" spans="1:13" x14ac:dyDescent="0.35">
      <c r="A41"/>
      <c r="E41"/>
      <c r="F41"/>
      <c r="G41"/>
      <c r="I41"/>
      <c r="M41"/>
    </row>
    <row r="42" spans="1:13" x14ac:dyDescent="0.35">
      <c r="A42"/>
      <c r="E42"/>
      <c r="F42"/>
      <c r="G42"/>
      <c r="I42"/>
      <c r="M42"/>
    </row>
    <row r="43" spans="1:13" x14ac:dyDescent="0.35">
      <c r="A43"/>
      <c r="E43"/>
      <c r="F43"/>
      <c r="G43"/>
      <c r="I43"/>
      <c r="M43"/>
    </row>
    <row r="44" spans="1:13" x14ac:dyDescent="0.35">
      <c r="A44"/>
      <c r="E44"/>
      <c r="F44"/>
      <c r="G44"/>
      <c r="I44"/>
      <c r="M44"/>
    </row>
    <row r="45" spans="1:13" x14ac:dyDescent="0.35">
      <c r="A45"/>
      <c r="E45"/>
      <c r="F45"/>
      <c r="G45"/>
      <c r="I45"/>
      <c r="M45"/>
    </row>
    <row r="46" spans="1:13" x14ac:dyDescent="0.35">
      <c r="A46"/>
      <c r="E46"/>
      <c r="F46"/>
      <c r="G46"/>
      <c r="I46"/>
      <c r="M46"/>
    </row>
    <row r="47" spans="1:13" x14ac:dyDescent="0.35">
      <c r="A47"/>
      <c r="E47"/>
      <c r="F47"/>
      <c r="G47"/>
      <c r="I47"/>
      <c r="M47"/>
    </row>
    <row r="48" spans="1:13" x14ac:dyDescent="0.35">
      <c r="A48"/>
      <c r="E48"/>
      <c r="F48"/>
      <c r="G48"/>
      <c r="I48"/>
      <c r="M48"/>
    </row>
    <row r="49" spans="1:13" x14ac:dyDescent="0.35">
      <c r="A49"/>
      <c r="E49"/>
      <c r="F49"/>
      <c r="G49"/>
      <c r="I49"/>
      <c r="M49"/>
    </row>
    <row r="50" spans="1:13" x14ac:dyDescent="0.35">
      <c r="A50"/>
      <c r="E50"/>
      <c r="F50"/>
      <c r="G50"/>
      <c r="I50"/>
      <c r="M50"/>
    </row>
    <row r="51" spans="1:13" x14ac:dyDescent="0.35">
      <c r="A51"/>
      <c r="E51"/>
      <c r="F51"/>
      <c r="G51"/>
      <c r="I51"/>
      <c r="M51"/>
    </row>
    <row r="52" spans="1:13" x14ac:dyDescent="0.35">
      <c r="A52"/>
      <c r="E52"/>
      <c r="F52"/>
      <c r="G52"/>
      <c r="I52"/>
      <c r="M52"/>
    </row>
    <row r="53" spans="1:13" x14ac:dyDescent="0.35">
      <c r="A53"/>
      <c r="E53"/>
      <c r="F53"/>
      <c r="G53"/>
      <c r="I53"/>
      <c r="M53"/>
    </row>
    <row r="54" spans="1:13" x14ac:dyDescent="0.35">
      <c r="A54"/>
      <c r="E54"/>
      <c r="F54"/>
      <c r="G54"/>
      <c r="I54"/>
      <c r="M54"/>
    </row>
    <row r="55" spans="1:13" x14ac:dyDescent="0.35">
      <c r="A55"/>
      <c r="E55"/>
      <c r="F55"/>
      <c r="G55"/>
      <c r="I55"/>
      <c r="M55"/>
    </row>
    <row r="56" spans="1:13" x14ac:dyDescent="0.35">
      <c r="A56"/>
      <c r="E56"/>
      <c r="F56"/>
      <c r="G56"/>
      <c r="I56"/>
      <c r="M56"/>
    </row>
    <row r="57" spans="1:13" x14ac:dyDescent="0.35">
      <c r="A57"/>
      <c r="E57"/>
      <c r="F57"/>
      <c r="G57"/>
      <c r="I57"/>
      <c r="M57"/>
    </row>
    <row r="58" spans="1:13" x14ac:dyDescent="0.35">
      <c r="A58"/>
      <c r="E58"/>
      <c r="F58"/>
      <c r="G58"/>
      <c r="I58"/>
      <c r="M58"/>
    </row>
    <row r="59" spans="1:13" x14ac:dyDescent="0.35">
      <c r="A59"/>
      <c r="E59"/>
      <c r="F59"/>
      <c r="G59"/>
      <c r="I59"/>
      <c r="M59"/>
    </row>
    <row r="60" spans="1:13" x14ac:dyDescent="0.35">
      <c r="A60"/>
      <c r="E60"/>
      <c r="F60"/>
      <c r="G60"/>
      <c r="I60"/>
      <c r="M60"/>
    </row>
    <row r="61" spans="1:13" x14ac:dyDescent="0.35">
      <c r="A61"/>
      <c r="E61"/>
      <c r="F61"/>
      <c r="G61"/>
      <c r="I61"/>
      <c r="M61"/>
    </row>
    <row r="62" spans="1:13" x14ac:dyDescent="0.35">
      <c r="A62"/>
      <c r="E62"/>
      <c r="F62"/>
      <c r="G62"/>
      <c r="I62"/>
      <c r="M62"/>
    </row>
    <row r="63" spans="1:13" x14ac:dyDescent="0.35">
      <c r="A63"/>
      <c r="E63"/>
      <c r="F63"/>
      <c r="G63"/>
      <c r="I63"/>
      <c r="M63"/>
    </row>
    <row r="64" spans="1:13" x14ac:dyDescent="0.35">
      <c r="A64"/>
      <c r="E64"/>
      <c r="F64"/>
      <c r="G64"/>
      <c r="I64"/>
      <c r="M64"/>
    </row>
    <row r="65" spans="1:13" x14ac:dyDescent="0.35">
      <c r="A65"/>
      <c r="E65"/>
      <c r="F65"/>
      <c r="G65"/>
      <c r="I65"/>
      <c r="M65"/>
    </row>
    <row r="66" spans="1:13" x14ac:dyDescent="0.35">
      <c r="A66"/>
      <c r="E66"/>
      <c r="F66"/>
      <c r="G66"/>
      <c r="I66"/>
      <c r="M66"/>
    </row>
    <row r="67" spans="1:13" x14ac:dyDescent="0.35">
      <c r="A67"/>
      <c r="E67"/>
      <c r="F67"/>
      <c r="G67"/>
      <c r="I67"/>
      <c r="M67"/>
    </row>
    <row r="68" spans="1:13" x14ac:dyDescent="0.35">
      <c r="A68"/>
      <c r="E68"/>
      <c r="F68"/>
      <c r="G68"/>
      <c r="I68"/>
      <c r="M68"/>
    </row>
    <row r="69" spans="1:13" x14ac:dyDescent="0.35">
      <c r="A69"/>
      <c r="E69"/>
      <c r="F69"/>
      <c r="G69"/>
      <c r="I69"/>
      <c r="M69"/>
    </row>
    <row r="70" spans="1:13" x14ac:dyDescent="0.35">
      <c r="A70"/>
      <c r="E70"/>
      <c r="F70"/>
      <c r="G70"/>
      <c r="I70"/>
      <c r="M70"/>
    </row>
    <row r="71" spans="1:13" x14ac:dyDescent="0.35">
      <c r="A71"/>
      <c r="E71"/>
      <c r="F71"/>
      <c r="G71"/>
      <c r="I71"/>
      <c r="M71"/>
    </row>
    <row r="72" spans="1:13" x14ac:dyDescent="0.35">
      <c r="A72"/>
      <c r="E72"/>
      <c r="F72"/>
      <c r="G72"/>
      <c r="I72"/>
      <c r="M72"/>
    </row>
    <row r="73" spans="1:13" x14ac:dyDescent="0.35">
      <c r="A73"/>
      <c r="E73"/>
      <c r="F73"/>
      <c r="G73"/>
      <c r="I73"/>
      <c r="M73"/>
    </row>
    <row r="74" spans="1:13" x14ac:dyDescent="0.35">
      <c r="A74"/>
      <c r="E74"/>
      <c r="F74"/>
      <c r="G74"/>
      <c r="I74"/>
      <c r="M74"/>
    </row>
    <row r="75" spans="1:13" x14ac:dyDescent="0.35">
      <c r="A75"/>
      <c r="E75"/>
      <c r="F75"/>
      <c r="G75"/>
      <c r="I75"/>
      <c r="M75"/>
    </row>
    <row r="76" spans="1:13" x14ac:dyDescent="0.35">
      <c r="A76"/>
      <c r="E76"/>
      <c r="F76"/>
      <c r="G76"/>
      <c r="I76"/>
      <c r="M76"/>
    </row>
    <row r="77" spans="1:13" x14ac:dyDescent="0.35">
      <c r="A77"/>
      <c r="E77"/>
      <c r="F77"/>
      <c r="G77"/>
      <c r="I77"/>
      <c r="M77"/>
    </row>
    <row r="78" spans="1:13" x14ac:dyDescent="0.35">
      <c r="A78"/>
      <c r="E78"/>
      <c r="F78"/>
      <c r="G78"/>
      <c r="I78"/>
      <c r="M78"/>
    </row>
    <row r="79" spans="1:13" x14ac:dyDescent="0.35">
      <c r="A79"/>
      <c r="E79"/>
      <c r="F79"/>
      <c r="G79"/>
      <c r="I79"/>
      <c r="M79"/>
    </row>
    <row r="80" spans="1:13" x14ac:dyDescent="0.35">
      <c r="A80"/>
      <c r="E80"/>
      <c r="F80"/>
      <c r="G80"/>
      <c r="I80"/>
      <c r="M80"/>
    </row>
    <row r="81" spans="1:13" x14ac:dyDescent="0.35">
      <c r="A81"/>
      <c r="E81"/>
      <c r="F81"/>
      <c r="G81"/>
      <c r="I81"/>
      <c r="M81"/>
    </row>
    <row r="82" spans="1:13" x14ac:dyDescent="0.35">
      <c r="A82"/>
      <c r="E82"/>
      <c r="F82"/>
      <c r="G82"/>
      <c r="I82"/>
      <c r="M82"/>
    </row>
    <row r="83" spans="1:13" x14ac:dyDescent="0.35">
      <c r="A83"/>
      <c r="E83"/>
      <c r="F83"/>
      <c r="G83"/>
      <c r="I83"/>
      <c r="M83"/>
    </row>
    <row r="84" spans="1:13" x14ac:dyDescent="0.35">
      <c r="A84"/>
      <c r="E84"/>
      <c r="F84"/>
      <c r="G84"/>
      <c r="I84"/>
      <c r="M84"/>
    </row>
    <row r="85" spans="1:13" x14ac:dyDescent="0.35">
      <c r="A85"/>
      <c r="E85"/>
      <c r="F85"/>
      <c r="G85"/>
      <c r="I85"/>
      <c r="M85"/>
    </row>
    <row r="86" spans="1:13" x14ac:dyDescent="0.35">
      <c r="A86"/>
      <c r="E86"/>
      <c r="F86"/>
      <c r="G86"/>
      <c r="I86"/>
      <c r="M86"/>
    </row>
    <row r="87" spans="1:13" x14ac:dyDescent="0.35">
      <c r="A87"/>
      <c r="E87"/>
      <c r="F87"/>
      <c r="G87"/>
      <c r="I87"/>
      <c r="M87"/>
    </row>
    <row r="88" spans="1:13" x14ac:dyDescent="0.35">
      <c r="A88"/>
      <c r="E88"/>
      <c r="F88"/>
      <c r="G88"/>
      <c r="I88"/>
      <c r="M88"/>
    </row>
    <row r="89" spans="1:13" x14ac:dyDescent="0.35">
      <c r="A89"/>
      <c r="E89"/>
      <c r="F89"/>
      <c r="G89"/>
      <c r="I89"/>
      <c r="M89"/>
    </row>
    <row r="90" spans="1:13" x14ac:dyDescent="0.35">
      <c r="A90"/>
      <c r="E90"/>
      <c r="F90"/>
      <c r="G90"/>
      <c r="I90"/>
      <c r="M90"/>
    </row>
    <row r="91" spans="1:13" x14ac:dyDescent="0.35">
      <c r="A91"/>
      <c r="E91"/>
      <c r="F91"/>
      <c r="G91"/>
      <c r="I91"/>
      <c r="M91"/>
    </row>
    <row r="92" spans="1:13" x14ac:dyDescent="0.35">
      <c r="A92"/>
      <c r="E92"/>
      <c r="F92"/>
      <c r="G92"/>
      <c r="I92"/>
      <c r="M92"/>
    </row>
    <row r="93" spans="1:13" x14ac:dyDescent="0.35">
      <c r="A93"/>
      <c r="E93"/>
      <c r="F93"/>
      <c r="G93"/>
      <c r="I93"/>
      <c r="M93"/>
    </row>
    <row r="94" spans="1:13" x14ac:dyDescent="0.35">
      <c r="A94"/>
      <c r="E94"/>
      <c r="F94"/>
      <c r="G94"/>
      <c r="I94"/>
      <c r="M94"/>
    </row>
    <row r="95" spans="1:13" x14ac:dyDescent="0.35">
      <c r="A95"/>
      <c r="E95"/>
      <c r="F95"/>
      <c r="G95"/>
      <c r="I95"/>
      <c r="M95"/>
    </row>
    <row r="96" spans="1:13" x14ac:dyDescent="0.35">
      <c r="A96"/>
      <c r="E96"/>
      <c r="F96"/>
      <c r="G96"/>
      <c r="I96"/>
      <c r="M96"/>
    </row>
    <row r="97" spans="1:13" x14ac:dyDescent="0.35">
      <c r="A97"/>
      <c r="E97"/>
      <c r="F97"/>
      <c r="G97"/>
      <c r="I97"/>
      <c r="M97"/>
    </row>
    <row r="98" spans="1:13" x14ac:dyDescent="0.35">
      <c r="A98"/>
      <c r="E98"/>
      <c r="F98"/>
      <c r="G98"/>
      <c r="I98"/>
      <c r="M98"/>
    </row>
    <row r="99" spans="1:13" x14ac:dyDescent="0.35">
      <c r="A99"/>
      <c r="E99"/>
      <c r="F99"/>
      <c r="G99"/>
      <c r="I99"/>
      <c r="M99"/>
    </row>
    <row r="100" spans="1:13" x14ac:dyDescent="0.35">
      <c r="A100"/>
      <c r="E100"/>
      <c r="F100"/>
      <c r="G100"/>
      <c r="I100"/>
      <c r="M100"/>
    </row>
    <row r="101" spans="1:13" x14ac:dyDescent="0.35">
      <c r="A101"/>
      <c r="E101"/>
      <c r="F101"/>
      <c r="G101"/>
      <c r="I101"/>
      <c r="M101"/>
    </row>
    <row r="102" spans="1:13" x14ac:dyDescent="0.35">
      <c r="A102"/>
      <c r="E102"/>
      <c r="F102"/>
      <c r="G102"/>
      <c r="I102"/>
      <c r="M102"/>
    </row>
    <row r="103" spans="1:13" x14ac:dyDescent="0.35">
      <c r="A103"/>
      <c r="E103"/>
      <c r="F103"/>
      <c r="G103"/>
      <c r="I103"/>
      <c r="M103"/>
    </row>
    <row r="104" spans="1:13" x14ac:dyDescent="0.35">
      <c r="A104"/>
      <c r="E104"/>
      <c r="F104"/>
      <c r="G104"/>
      <c r="I104"/>
      <c r="M104"/>
    </row>
    <row r="105" spans="1:13" x14ac:dyDescent="0.35">
      <c r="A105"/>
      <c r="E105"/>
      <c r="F105"/>
      <c r="G105"/>
      <c r="I105"/>
      <c r="M105"/>
    </row>
    <row r="106" spans="1:13" x14ac:dyDescent="0.35">
      <c r="A106"/>
      <c r="E106"/>
      <c r="F106"/>
      <c r="G106"/>
      <c r="I106"/>
      <c r="M106"/>
    </row>
    <row r="107" spans="1:13" x14ac:dyDescent="0.35">
      <c r="A107"/>
      <c r="E107"/>
      <c r="F107"/>
      <c r="G107"/>
      <c r="I107"/>
      <c r="M107"/>
    </row>
    <row r="108" spans="1:13" x14ac:dyDescent="0.35">
      <c r="A108"/>
      <c r="E108"/>
      <c r="F108"/>
      <c r="G108"/>
      <c r="I108"/>
      <c r="M108"/>
    </row>
    <row r="109" spans="1:13" x14ac:dyDescent="0.35">
      <c r="A109"/>
      <c r="E109"/>
      <c r="F109"/>
      <c r="G109"/>
      <c r="I109"/>
      <c r="M109"/>
    </row>
    <row r="110" spans="1:13" x14ac:dyDescent="0.35">
      <c r="A110"/>
      <c r="E110"/>
      <c r="F110"/>
      <c r="G110"/>
      <c r="I110"/>
      <c r="M110"/>
    </row>
    <row r="111" spans="1:13" x14ac:dyDescent="0.35">
      <c r="A111"/>
      <c r="E111"/>
      <c r="F111"/>
      <c r="G111"/>
      <c r="I111"/>
      <c r="M111"/>
    </row>
    <row r="112" spans="1:13" x14ac:dyDescent="0.35">
      <c r="A112"/>
      <c r="E112"/>
      <c r="F112"/>
      <c r="G112"/>
      <c r="I112"/>
      <c r="M112"/>
    </row>
    <row r="113" spans="1:13" x14ac:dyDescent="0.35">
      <c r="A113"/>
      <c r="E113"/>
      <c r="F113"/>
      <c r="G113"/>
      <c r="I113"/>
      <c r="M113"/>
    </row>
    <row r="114" spans="1:13" x14ac:dyDescent="0.35">
      <c r="A114"/>
      <c r="E114"/>
      <c r="F114"/>
      <c r="G114"/>
      <c r="I114"/>
      <c r="M114"/>
    </row>
    <row r="115" spans="1:13" x14ac:dyDescent="0.35">
      <c r="A115"/>
      <c r="E115"/>
      <c r="F115"/>
      <c r="G115"/>
      <c r="I115"/>
      <c r="M115"/>
    </row>
    <row r="116" spans="1:13" x14ac:dyDescent="0.35">
      <c r="A116"/>
      <c r="E116"/>
      <c r="F116"/>
      <c r="G116"/>
      <c r="I116"/>
      <c r="M116"/>
    </row>
    <row r="117" spans="1:13" x14ac:dyDescent="0.35">
      <c r="A117"/>
      <c r="E117"/>
      <c r="F117"/>
      <c r="G117"/>
      <c r="I117"/>
      <c r="M117"/>
    </row>
    <row r="118" spans="1:13" x14ac:dyDescent="0.35">
      <c r="A118"/>
      <c r="E118"/>
      <c r="F118"/>
      <c r="G118"/>
      <c r="I118"/>
      <c r="M118"/>
    </row>
    <row r="119" spans="1:13" x14ac:dyDescent="0.35">
      <c r="A119"/>
      <c r="E119"/>
      <c r="F119"/>
      <c r="G119"/>
      <c r="I119"/>
      <c r="M119"/>
    </row>
    <row r="120" spans="1:13" x14ac:dyDescent="0.35">
      <c r="A120"/>
      <c r="E120"/>
      <c r="F120"/>
      <c r="G120"/>
      <c r="I120"/>
      <c r="M120"/>
    </row>
    <row r="121" spans="1:13" x14ac:dyDescent="0.35">
      <c r="A121"/>
      <c r="E121"/>
      <c r="F121"/>
      <c r="G121"/>
      <c r="I121"/>
      <c r="M121"/>
    </row>
    <row r="122" spans="1:13" x14ac:dyDescent="0.35">
      <c r="A122"/>
      <c r="E122"/>
      <c r="F122"/>
      <c r="G122"/>
      <c r="I122"/>
      <c r="M122"/>
    </row>
    <row r="123" spans="1:13" x14ac:dyDescent="0.35">
      <c r="A123"/>
      <c r="E123"/>
      <c r="F123"/>
      <c r="G123"/>
      <c r="I123"/>
      <c r="M123"/>
    </row>
    <row r="124" spans="1:13" x14ac:dyDescent="0.35">
      <c r="A124"/>
      <c r="E124"/>
      <c r="F124"/>
      <c r="G124"/>
      <c r="I124"/>
      <c r="M124"/>
    </row>
    <row r="125" spans="1:13" x14ac:dyDescent="0.35">
      <c r="A125"/>
      <c r="E125"/>
      <c r="F125"/>
      <c r="G125"/>
      <c r="I125"/>
      <c r="M125"/>
    </row>
    <row r="126" spans="1:13" x14ac:dyDescent="0.35">
      <c r="A126"/>
      <c r="E126"/>
      <c r="F126"/>
      <c r="G126"/>
      <c r="I126"/>
      <c r="M126"/>
    </row>
    <row r="127" spans="1:13" x14ac:dyDescent="0.35">
      <c r="A127"/>
      <c r="E127"/>
      <c r="F127"/>
      <c r="G127"/>
      <c r="I127"/>
      <c r="M127"/>
    </row>
    <row r="128" spans="1:13" x14ac:dyDescent="0.35">
      <c r="A128"/>
      <c r="E128"/>
      <c r="F128"/>
      <c r="G128"/>
      <c r="I128"/>
      <c r="M128"/>
    </row>
    <row r="129" spans="1:13" x14ac:dyDescent="0.35">
      <c r="A129"/>
      <c r="E129"/>
      <c r="F129"/>
      <c r="G129"/>
      <c r="I129"/>
      <c r="M129"/>
    </row>
    <row r="130" spans="1:13" x14ac:dyDescent="0.35">
      <c r="A130"/>
      <c r="E130"/>
      <c r="F130"/>
      <c r="G130"/>
      <c r="I130"/>
      <c r="M130"/>
    </row>
    <row r="131" spans="1:13" x14ac:dyDescent="0.35">
      <c r="A131"/>
      <c r="E131"/>
      <c r="F131"/>
      <c r="G131"/>
      <c r="I131"/>
      <c r="M131"/>
    </row>
    <row r="132" spans="1:13" x14ac:dyDescent="0.35">
      <c r="A132"/>
      <c r="E132"/>
      <c r="F132"/>
      <c r="G132"/>
      <c r="I132"/>
      <c r="M132"/>
    </row>
    <row r="133" spans="1:13" x14ac:dyDescent="0.35">
      <c r="A133"/>
      <c r="E133"/>
      <c r="F133"/>
      <c r="G133"/>
      <c r="I133"/>
      <c r="M133"/>
    </row>
    <row r="134" spans="1:13" x14ac:dyDescent="0.35">
      <c r="A134"/>
      <c r="E134"/>
      <c r="F134"/>
      <c r="G134"/>
      <c r="I134"/>
      <c r="M134"/>
    </row>
    <row r="135" spans="1:13" x14ac:dyDescent="0.35">
      <c r="A135"/>
      <c r="E135"/>
      <c r="F135"/>
      <c r="G135"/>
      <c r="I135"/>
      <c r="M135"/>
    </row>
    <row r="136" spans="1:13" x14ac:dyDescent="0.35">
      <c r="A136"/>
      <c r="E136"/>
      <c r="F136"/>
      <c r="G136"/>
      <c r="I136"/>
      <c r="M136"/>
    </row>
    <row r="137" spans="1:13" x14ac:dyDescent="0.35">
      <c r="A137"/>
      <c r="E137"/>
      <c r="F137"/>
      <c r="G137"/>
      <c r="I137"/>
      <c r="M137"/>
    </row>
    <row r="138" spans="1:13" x14ac:dyDescent="0.35">
      <c r="A138"/>
      <c r="E138"/>
      <c r="F138"/>
      <c r="G138"/>
      <c r="I138"/>
      <c r="M138"/>
    </row>
    <row r="139" spans="1:13" x14ac:dyDescent="0.35">
      <c r="A139"/>
      <c r="E139"/>
      <c r="F139"/>
      <c r="G139"/>
      <c r="I139"/>
      <c r="M139"/>
    </row>
    <row r="140" spans="1:13" x14ac:dyDescent="0.35">
      <c r="A140"/>
      <c r="E140"/>
      <c r="F140"/>
      <c r="G140"/>
      <c r="I140"/>
      <c r="M140"/>
    </row>
    <row r="141" spans="1:13" x14ac:dyDescent="0.35">
      <c r="A141"/>
      <c r="E141"/>
      <c r="F141"/>
      <c r="G141"/>
      <c r="I141"/>
      <c r="M141"/>
    </row>
    <row r="142" spans="1:13" x14ac:dyDescent="0.35">
      <c r="A142"/>
      <c r="E142"/>
      <c r="F142"/>
      <c r="G142"/>
      <c r="I142"/>
      <c r="M142"/>
    </row>
    <row r="143" spans="1:13" x14ac:dyDescent="0.35">
      <c r="A143"/>
      <c r="E143"/>
      <c r="F143"/>
      <c r="G143"/>
      <c r="I143"/>
      <c r="M143"/>
    </row>
    <row r="144" spans="1:13" x14ac:dyDescent="0.35">
      <c r="A144"/>
      <c r="E144"/>
      <c r="F144"/>
      <c r="G144"/>
      <c r="I144"/>
      <c r="M144"/>
    </row>
    <row r="145" spans="1:13" x14ac:dyDescent="0.35">
      <c r="A145"/>
      <c r="E145"/>
      <c r="F145"/>
      <c r="G145"/>
      <c r="I145"/>
      <c r="M145"/>
    </row>
    <row r="146" spans="1:13" x14ac:dyDescent="0.35">
      <c r="A146"/>
      <c r="E146"/>
      <c r="F146"/>
      <c r="G146"/>
      <c r="I146"/>
      <c r="M146"/>
    </row>
    <row r="147" spans="1:13" x14ac:dyDescent="0.35">
      <c r="A147"/>
      <c r="E147"/>
      <c r="F147"/>
      <c r="G147"/>
      <c r="I147"/>
      <c r="M147"/>
    </row>
    <row r="148" spans="1:13" x14ac:dyDescent="0.35">
      <c r="A148"/>
      <c r="E148"/>
      <c r="F148"/>
      <c r="G148"/>
      <c r="I148"/>
      <c r="M148"/>
    </row>
    <row r="149" spans="1:13" x14ac:dyDescent="0.35">
      <c r="A149"/>
      <c r="E149"/>
      <c r="F149"/>
      <c r="G149"/>
      <c r="I149"/>
      <c r="M149"/>
    </row>
    <row r="150" spans="1:13" x14ac:dyDescent="0.35">
      <c r="A150"/>
      <c r="E150"/>
      <c r="F150"/>
      <c r="G150"/>
      <c r="I150"/>
      <c r="M150"/>
    </row>
    <row r="151" spans="1:13" x14ac:dyDescent="0.35">
      <c r="A151"/>
      <c r="E151"/>
      <c r="F151"/>
      <c r="G151"/>
      <c r="I151"/>
      <c r="M151"/>
    </row>
    <row r="152" spans="1:13" x14ac:dyDescent="0.35">
      <c r="A152"/>
      <c r="E152"/>
      <c r="F152"/>
      <c r="G152"/>
      <c r="I152"/>
      <c r="M152"/>
    </row>
    <row r="153" spans="1:13" x14ac:dyDescent="0.35">
      <c r="A153"/>
      <c r="E153"/>
      <c r="F153"/>
      <c r="G153"/>
      <c r="I153"/>
      <c r="M153"/>
    </row>
    <row r="154" spans="1:13" x14ac:dyDescent="0.35">
      <c r="A154"/>
      <c r="E154"/>
      <c r="F154"/>
      <c r="G154"/>
      <c r="I154"/>
      <c r="M154"/>
    </row>
    <row r="155" spans="1:13" x14ac:dyDescent="0.35">
      <c r="A155"/>
      <c r="E155"/>
      <c r="F155"/>
      <c r="G155"/>
      <c r="I155"/>
      <c r="M155"/>
    </row>
    <row r="156" spans="1:13" x14ac:dyDescent="0.35">
      <c r="A156"/>
      <c r="E156"/>
      <c r="F156"/>
      <c r="G156"/>
      <c r="I156"/>
      <c r="M156"/>
    </row>
    <row r="157" spans="1:13" x14ac:dyDescent="0.35">
      <c r="A157"/>
      <c r="E157"/>
      <c r="F157"/>
      <c r="G157"/>
      <c r="I157"/>
      <c r="M157"/>
    </row>
    <row r="158" spans="1:13" x14ac:dyDescent="0.35">
      <c r="A158"/>
      <c r="E158"/>
      <c r="F158"/>
      <c r="G158"/>
      <c r="I158"/>
      <c r="M158"/>
    </row>
    <row r="159" spans="1:13" x14ac:dyDescent="0.35">
      <c r="A159"/>
      <c r="E159"/>
      <c r="F159"/>
      <c r="G159"/>
      <c r="I159"/>
      <c r="M159"/>
    </row>
    <row r="160" spans="1:13" x14ac:dyDescent="0.35">
      <c r="A160"/>
      <c r="E160"/>
      <c r="F160"/>
      <c r="G160"/>
      <c r="I160"/>
      <c r="M160"/>
    </row>
    <row r="161" spans="1:13" x14ac:dyDescent="0.35">
      <c r="A161"/>
      <c r="E161"/>
      <c r="F161"/>
      <c r="G161"/>
      <c r="I161"/>
      <c r="M161"/>
    </row>
    <row r="162" spans="1:13" x14ac:dyDescent="0.35">
      <c r="A162"/>
      <c r="E162"/>
      <c r="F162"/>
      <c r="G162"/>
      <c r="I162"/>
      <c r="M162"/>
    </row>
    <row r="163" spans="1:13" x14ac:dyDescent="0.35">
      <c r="A163"/>
      <c r="E163"/>
      <c r="F163"/>
      <c r="G163"/>
      <c r="I163"/>
      <c r="M163"/>
    </row>
    <row r="164" spans="1:13" x14ac:dyDescent="0.35">
      <c r="A164"/>
      <c r="E164"/>
      <c r="F164"/>
      <c r="G164"/>
      <c r="I164"/>
      <c r="M164"/>
    </row>
    <row r="165" spans="1:13" x14ac:dyDescent="0.35">
      <c r="A165"/>
      <c r="E165"/>
      <c r="F165"/>
      <c r="G165"/>
      <c r="I165"/>
      <c r="M165"/>
    </row>
    <row r="166" spans="1:13" x14ac:dyDescent="0.35">
      <c r="A166"/>
      <c r="E166"/>
      <c r="F166"/>
      <c r="G166"/>
      <c r="I166"/>
      <c r="M166"/>
    </row>
    <row r="167" spans="1:13" x14ac:dyDescent="0.35">
      <c r="A167"/>
      <c r="E167"/>
      <c r="F167"/>
      <c r="G167"/>
      <c r="I167"/>
      <c r="M167"/>
    </row>
    <row r="168" spans="1:13" x14ac:dyDescent="0.35">
      <c r="A168"/>
      <c r="E168"/>
      <c r="F168"/>
      <c r="G168"/>
      <c r="I168"/>
      <c r="M168"/>
    </row>
    <row r="169" spans="1:13" x14ac:dyDescent="0.35">
      <c r="A169"/>
      <c r="E169"/>
      <c r="F169"/>
      <c r="G169"/>
      <c r="I169"/>
      <c r="M169"/>
    </row>
    <row r="170" spans="1:13" x14ac:dyDescent="0.35">
      <c r="A170"/>
      <c r="E170"/>
      <c r="F170"/>
      <c r="G170"/>
      <c r="I170"/>
      <c r="M170"/>
    </row>
    <row r="171" spans="1:13" x14ac:dyDescent="0.35">
      <c r="A171"/>
      <c r="E171"/>
      <c r="F171"/>
      <c r="G171"/>
      <c r="I171"/>
      <c r="M171"/>
    </row>
    <row r="172" spans="1:13" x14ac:dyDescent="0.35">
      <c r="A172"/>
      <c r="E172"/>
      <c r="F172"/>
      <c r="G172"/>
      <c r="I172"/>
      <c r="M172"/>
    </row>
    <row r="173" spans="1:13" x14ac:dyDescent="0.35">
      <c r="A173"/>
      <c r="E173"/>
      <c r="F173"/>
      <c r="G173"/>
      <c r="I173"/>
      <c r="M173"/>
    </row>
    <row r="174" spans="1:13" x14ac:dyDescent="0.35">
      <c r="A174"/>
      <c r="E174"/>
      <c r="F174"/>
      <c r="G174"/>
      <c r="I174"/>
      <c r="M174"/>
    </row>
    <row r="175" spans="1:13" x14ac:dyDescent="0.35">
      <c r="A175"/>
      <c r="E175"/>
      <c r="F175"/>
      <c r="G175"/>
      <c r="I175"/>
      <c r="M175"/>
    </row>
    <row r="176" spans="1:13" x14ac:dyDescent="0.35">
      <c r="A176"/>
      <c r="E176"/>
      <c r="F176"/>
      <c r="G176"/>
      <c r="I176"/>
      <c r="M176"/>
    </row>
    <row r="177" spans="1:13" x14ac:dyDescent="0.35">
      <c r="A177"/>
      <c r="E177"/>
      <c r="F177"/>
      <c r="G177"/>
      <c r="I177"/>
      <c r="M177"/>
    </row>
    <row r="178" spans="1:13" x14ac:dyDescent="0.35">
      <c r="A178"/>
      <c r="E178"/>
      <c r="F178"/>
      <c r="G178"/>
      <c r="I178"/>
      <c r="M178"/>
    </row>
    <row r="179" spans="1:13" x14ac:dyDescent="0.35">
      <c r="A179"/>
      <c r="E179"/>
      <c r="F179"/>
      <c r="G179"/>
      <c r="I179"/>
      <c r="M179"/>
    </row>
    <row r="180" spans="1:13" x14ac:dyDescent="0.35">
      <c r="A180"/>
      <c r="E180"/>
      <c r="F180"/>
      <c r="G180"/>
      <c r="I180"/>
      <c r="M180"/>
    </row>
    <row r="181" spans="1:13" x14ac:dyDescent="0.35">
      <c r="A181"/>
      <c r="E181"/>
      <c r="F181"/>
      <c r="G181"/>
      <c r="I181"/>
      <c r="M181"/>
    </row>
    <row r="182" spans="1:13" x14ac:dyDescent="0.35">
      <c r="A182"/>
      <c r="E182"/>
      <c r="F182"/>
      <c r="G182"/>
      <c r="I182"/>
      <c r="M182"/>
    </row>
    <row r="183" spans="1:13" x14ac:dyDescent="0.35">
      <c r="A183"/>
      <c r="E183"/>
      <c r="F183"/>
      <c r="G183"/>
      <c r="I183"/>
      <c r="M183"/>
    </row>
    <row r="184" spans="1:13" x14ac:dyDescent="0.35">
      <c r="A184"/>
      <c r="E184"/>
      <c r="F184"/>
      <c r="G184"/>
      <c r="I184"/>
      <c r="M184"/>
    </row>
    <row r="185" spans="1:13" x14ac:dyDescent="0.35">
      <c r="A185"/>
      <c r="E185"/>
      <c r="F185"/>
      <c r="G185"/>
      <c r="I185"/>
      <c r="M185"/>
    </row>
    <row r="186" spans="1:13" x14ac:dyDescent="0.35">
      <c r="A186"/>
      <c r="E186"/>
      <c r="F186"/>
      <c r="G186"/>
      <c r="I186"/>
      <c r="M186"/>
    </row>
    <row r="187" spans="1:13" x14ac:dyDescent="0.35">
      <c r="A187"/>
      <c r="E187"/>
      <c r="F187"/>
      <c r="G187"/>
      <c r="I187"/>
      <c r="M187"/>
    </row>
    <row r="188" spans="1:13" x14ac:dyDescent="0.35">
      <c r="A188"/>
      <c r="E188"/>
      <c r="F188"/>
      <c r="G188"/>
      <c r="I188"/>
      <c r="M188"/>
    </row>
    <row r="189" spans="1:13" x14ac:dyDescent="0.35">
      <c r="A189"/>
      <c r="E189"/>
      <c r="F189"/>
      <c r="G189"/>
      <c r="I189"/>
      <c r="M189"/>
    </row>
    <row r="190" spans="1:13" x14ac:dyDescent="0.35">
      <c r="A190"/>
      <c r="E190"/>
      <c r="F190"/>
      <c r="G190"/>
      <c r="I190"/>
      <c r="M190"/>
    </row>
    <row r="191" spans="1:13" x14ac:dyDescent="0.35">
      <c r="A191"/>
      <c r="E191"/>
      <c r="F191"/>
      <c r="G191"/>
      <c r="I191"/>
      <c r="M191"/>
    </row>
    <row r="192" spans="1:13" x14ac:dyDescent="0.35">
      <c r="A192"/>
      <c r="E192"/>
      <c r="F192"/>
      <c r="G192"/>
      <c r="I192"/>
      <c r="M192"/>
    </row>
    <row r="193" spans="1:13" x14ac:dyDescent="0.35">
      <c r="A193"/>
      <c r="E193"/>
      <c r="F193"/>
      <c r="G193"/>
      <c r="I193"/>
      <c r="M193"/>
    </row>
    <row r="194" spans="1:13" x14ac:dyDescent="0.35">
      <c r="A194"/>
      <c r="E194"/>
      <c r="F194"/>
      <c r="G194"/>
      <c r="I194"/>
      <c r="M194"/>
    </row>
    <row r="195" spans="1:13" x14ac:dyDescent="0.35">
      <c r="A195"/>
      <c r="E195"/>
      <c r="F195"/>
      <c r="G195"/>
      <c r="I195"/>
      <c r="M195"/>
    </row>
    <row r="196" spans="1:13" x14ac:dyDescent="0.35">
      <c r="A196"/>
      <c r="E196"/>
      <c r="F196"/>
      <c r="G196"/>
      <c r="I196"/>
      <c r="M196"/>
    </row>
    <row r="197" spans="1:13" x14ac:dyDescent="0.35">
      <c r="A197"/>
      <c r="E197"/>
      <c r="F197"/>
      <c r="G197"/>
      <c r="I197"/>
      <c r="M197"/>
    </row>
    <row r="198" spans="1:13" x14ac:dyDescent="0.35">
      <c r="A198"/>
      <c r="E198"/>
      <c r="F198"/>
      <c r="G198"/>
      <c r="I198"/>
      <c r="M198"/>
    </row>
    <row r="199" spans="1:13" x14ac:dyDescent="0.35">
      <c r="A199"/>
      <c r="E199"/>
      <c r="F199"/>
      <c r="G199"/>
      <c r="I199"/>
      <c r="M199"/>
    </row>
    <row r="200" spans="1:13" x14ac:dyDescent="0.35">
      <c r="A200"/>
      <c r="E200"/>
      <c r="F200"/>
      <c r="G200"/>
      <c r="I200"/>
      <c r="M200"/>
    </row>
    <row r="201" spans="1:13" x14ac:dyDescent="0.35">
      <c r="A201"/>
      <c r="E201"/>
      <c r="F201"/>
      <c r="G201"/>
      <c r="I201"/>
      <c r="M201"/>
    </row>
    <row r="202" spans="1:13" x14ac:dyDescent="0.35">
      <c r="A202"/>
      <c r="E202"/>
      <c r="F202"/>
      <c r="G202"/>
      <c r="I202"/>
      <c r="M202"/>
    </row>
    <row r="203" spans="1:13" x14ac:dyDescent="0.35">
      <c r="A203"/>
      <c r="E203"/>
      <c r="F203"/>
      <c r="G203"/>
      <c r="I203"/>
      <c r="M203"/>
    </row>
    <row r="204" spans="1:13" x14ac:dyDescent="0.35">
      <c r="A204"/>
      <c r="E204"/>
      <c r="F204"/>
      <c r="G204"/>
      <c r="I204"/>
      <c r="M204"/>
    </row>
    <row r="205" spans="1:13" x14ac:dyDescent="0.35">
      <c r="A205"/>
      <c r="E205"/>
      <c r="F205"/>
      <c r="G205"/>
      <c r="I205"/>
      <c r="M205"/>
    </row>
    <row r="206" spans="1:13" x14ac:dyDescent="0.35">
      <c r="A206"/>
      <c r="E206"/>
      <c r="F206"/>
      <c r="G206"/>
      <c r="I206"/>
      <c r="M206"/>
    </row>
    <row r="207" spans="1:13" x14ac:dyDescent="0.35">
      <c r="A207"/>
      <c r="E207"/>
      <c r="F207"/>
      <c r="G207"/>
      <c r="I207"/>
      <c r="M207"/>
    </row>
    <row r="208" spans="1:13" x14ac:dyDescent="0.35">
      <c r="A208"/>
      <c r="E208"/>
      <c r="F208"/>
      <c r="G208"/>
      <c r="I208"/>
      <c r="M208"/>
    </row>
    <row r="209" spans="1:13" x14ac:dyDescent="0.35">
      <c r="A209"/>
      <c r="E209"/>
      <c r="F209"/>
      <c r="G209"/>
      <c r="I209"/>
      <c r="M209"/>
    </row>
    <row r="210" spans="1:13" x14ac:dyDescent="0.35">
      <c r="A210"/>
      <c r="E210"/>
      <c r="F210"/>
      <c r="G210"/>
      <c r="I210"/>
      <c r="M210"/>
    </row>
    <row r="211" spans="1:13" x14ac:dyDescent="0.35">
      <c r="A211"/>
      <c r="E211"/>
      <c r="F211"/>
      <c r="G211"/>
      <c r="I211"/>
      <c r="M211"/>
    </row>
    <row r="212" spans="1:13" x14ac:dyDescent="0.35">
      <c r="A212"/>
      <c r="E212"/>
      <c r="F212"/>
      <c r="G212"/>
      <c r="I212"/>
      <c r="M212"/>
    </row>
    <row r="213" spans="1:13" x14ac:dyDescent="0.35">
      <c r="A213"/>
      <c r="E213"/>
      <c r="F213"/>
      <c r="G213"/>
      <c r="I213"/>
      <c r="M213"/>
    </row>
    <row r="214" spans="1:13" x14ac:dyDescent="0.35">
      <c r="A214"/>
      <c r="E214"/>
      <c r="F214"/>
      <c r="G214"/>
      <c r="I214"/>
      <c r="M214"/>
    </row>
    <row r="215" spans="1:13" x14ac:dyDescent="0.35">
      <c r="A215"/>
      <c r="E215"/>
      <c r="F215"/>
      <c r="G215"/>
      <c r="I215"/>
      <c r="M215"/>
    </row>
    <row r="216" spans="1:13" x14ac:dyDescent="0.35">
      <c r="A216"/>
      <c r="E216"/>
      <c r="F216"/>
      <c r="G216"/>
      <c r="I216"/>
      <c r="M216"/>
    </row>
    <row r="217" spans="1:13" x14ac:dyDescent="0.35">
      <c r="A217"/>
      <c r="E217"/>
      <c r="F217"/>
      <c r="G217"/>
      <c r="I217"/>
      <c r="M217"/>
    </row>
    <row r="218" spans="1:13" x14ac:dyDescent="0.35">
      <c r="A218"/>
      <c r="E218"/>
      <c r="F218"/>
      <c r="G218"/>
      <c r="I218"/>
      <c r="M218"/>
    </row>
    <row r="219" spans="1:13" x14ac:dyDescent="0.35">
      <c r="A219"/>
      <c r="E219"/>
      <c r="F219"/>
      <c r="G219"/>
      <c r="I219"/>
      <c r="M219"/>
    </row>
    <row r="220" spans="1:13" x14ac:dyDescent="0.35">
      <c r="A220"/>
      <c r="E220"/>
      <c r="F220"/>
      <c r="G220"/>
      <c r="I220"/>
      <c r="M220"/>
    </row>
    <row r="221" spans="1:13" x14ac:dyDescent="0.35">
      <c r="A221"/>
      <c r="E221"/>
      <c r="F221"/>
      <c r="G221"/>
      <c r="I221"/>
      <c r="M221"/>
    </row>
    <row r="222" spans="1:13" x14ac:dyDescent="0.35">
      <c r="A222"/>
      <c r="E222"/>
      <c r="F222"/>
      <c r="G222"/>
      <c r="I222"/>
      <c r="M222"/>
    </row>
    <row r="223" spans="1:13" x14ac:dyDescent="0.35">
      <c r="A223"/>
      <c r="E223"/>
      <c r="F223"/>
      <c r="G223"/>
      <c r="I223"/>
      <c r="M223"/>
    </row>
    <row r="224" spans="1:13" x14ac:dyDescent="0.35">
      <c r="A224"/>
      <c r="E224"/>
      <c r="F224"/>
      <c r="G224"/>
      <c r="I224"/>
      <c r="M224"/>
    </row>
    <row r="225" spans="1:13" x14ac:dyDescent="0.35">
      <c r="A225"/>
      <c r="E225"/>
      <c r="F225"/>
      <c r="G225"/>
      <c r="I225"/>
      <c r="M225"/>
    </row>
    <row r="226" spans="1:13" x14ac:dyDescent="0.35">
      <c r="A226"/>
      <c r="E226"/>
      <c r="F226"/>
      <c r="G226"/>
      <c r="I226"/>
      <c r="M226"/>
    </row>
    <row r="227" spans="1:13" x14ac:dyDescent="0.35">
      <c r="A227"/>
      <c r="E227"/>
      <c r="F227"/>
      <c r="G227"/>
      <c r="I227"/>
      <c r="M227"/>
    </row>
    <row r="228" spans="1:13" x14ac:dyDescent="0.35">
      <c r="A228"/>
      <c r="E228"/>
      <c r="F228"/>
      <c r="G228"/>
      <c r="I228"/>
      <c r="M228"/>
    </row>
    <row r="229" spans="1:13" x14ac:dyDescent="0.35">
      <c r="A229"/>
      <c r="E229"/>
      <c r="F229"/>
      <c r="G229"/>
      <c r="I229"/>
      <c r="M229"/>
    </row>
    <row r="230" spans="1:13" x14ac:dyDescent="0.35">
      <c r="A230"/>
      <c r="E230"/>
      <c r="F230"/>
      <c r="G230"/>
      <c r="I230"/>
      <c r="M230"/>
    </row>
    <row r="231" spans="1:13" x14ac:dyDescent="0.35">
      <c r="A231"/>
      <c r="E231"/>
      <c r="F231"/>
      <c r="G231"/>
      <c r="I231"/>
      <c r="M231"/>
    </row>
    <row r="232" spans="1:13" x14ac:dyDescent="0.35">
      <c r="A232"/>
      <c r="E232"/>
      <c r="F232"/>
      <c r="G232"/>
      <c r="I232"/>
      <c r="M232"/>
    </row>
    <row r="233" spans="1:13" x14ac:dyDescent="0.35">
      <c r="A233"/>
      <c r="E233"/>
      <c r="F233"/>
      <c r="G233"/>
      <c r="I233"/>
      <c r="M233"/>
    </row>
    <row r="234" spans="1:13" x14ac:dyDescent="0.35">
      <c r="A234"/>
      <c r="E234"/>
      <c r="F234"/>
      <c r="G234"/>
      <c r="I234"/>
      <c r="M234"/>
    </row>
    <row r="235" spans="1:13" x14ac:dyDescent="0.35">
      <c r="A235"/>
      <c r="E235"/>
      <c r="F235"/>
      <c r="G235"/>
      <c r="I235"/>
      <c r="M235"/>
    </row>
    <row r="236" spans="1:13" x14ac:dyDescent="0.35">
      <c r="A236"/>
      <c r="E236"/>
      <c r="F236"/>
      <c r="G236"/>
      <c r="I236"/>
      <c r="M236"/>
    </row>
    <row r="237" spans="1:13" x14ac:dyDescent="0.35">
      <c r="A237"/>
      <c r="E237"/>
      <c r="F237"/>
      <c r="G237"/>
      <c r="I237"/>
      <c r="M237"/>
    </row>
    <row r="238" spans="1:13" x14ac:dyDescent="0.35">
      <c r="A238"/>
      <c r="E238"/>
      <c r="F238"/>
      <c r="G238"/>
      <c r="I238"/>
      <c r="M238"/>
    </row>
    <row r="239" spans="1:13" x14ac:dyDescent="0.35">
      <c r="A239"/>
      <c r="E239"/>
      <c r="F239"/>
      <c r="G239"/>
      <c r="I239"/>
      <c r="M239"/>
    </row>
    <row r="240" spans="1:13" x14ac:dyDescent="0.35">
      <c r="A240"/>
      <c r="E240"/>
      <c r="F240"/>
      <c r="G240"/>
      <c r="I240"/>
      <c r="M240"/>
    </row>
    <row r="241" spans="1:13" x14ac:dyDescent="0.35">
      <c r="A241"/>
      <c r="E241"/>
      <c r="F241"/>
      <c r="G241"/>
      <c r="I241"/>
      <c r="M241"/>
    </row>
    <row r="242" spans="1:13" x14ac:dyDescent="0.35">
      <c r="A242"/>
      <c r="E242"/>
      <c r="F242"/>
      <c r="G242"/>
      <c r="I242"/>
      <c r="M242"/>
    </row>
    <row r="243" spans="1:13" x14ac:dyDescent="0.35">
      <c r="A243"/>
      <c r="E243"/>
      <c r="F243"/>
      <c r="G243"/>
      <c r="I243"/>
      <c r="M243"/>
    </row>
    <row r="244" spans="1:13" x14ac:dyDescent="0.35">
      <c r="A244"/>
      <c r="E244"/>
      <c r="F244"/>
      <c r="G244"/>
      <c r="I244"/>
      <c r="M244"/>
    </row>
    <row r="245" spans="1:13" x14ac:dyDescent="0.35">
      <c r="A245"/>
      <c r="E245"/>
      <c r="F245"/>
      <c r="G245"/>
      <c r="I245"/>
      <c r="M245"/>
    </row>
    <row r="246" spans="1:13" x14ac:dyDescent="0.35">
      <c r="A246"/>
      <c r="E246"/>
      <c r="F246"/>
      <c r="G246"/>
      <c r="I246"/>
      <c r="M246"/>
    </row>
    <row r="247" spans="1:13" x14ac:dyDescent="0.35">
      <c r="A247"/>
      <c r="E247"/>
      <c r="F247"/>
      <c r="G247"/>
      <c r="I247"/>
      <c r="M247"/>
    </row>
    <row r="248" spans="1:13" x14ac:dyDescent="0.35">
      <c r="A248"/>
      <c r="E248"/>
      <c r="F248"/>
      <c r="G248"/>
      <c r="I248"/>
      <c r="M248"/>
    </row>
    <row r="249" spans="1:13" x14ac:dyDescent="0.35">
      <c r="A249"/>
      <c r="E249"/>
      <c r="F249"/>
      <c r="G249"/>
      <c r="I249"/>
      <c r="M249"/>
    </row>
    <row r="250" spans="1:13" x14ac:dyDescent="0.35">
      <c r="A250"/>
      <c r="E250"/>
      <c r="F250"/>
      <c r="G250"/>
      <c r="I250"/>
      <c r="M250"/>
    </row>
    <row r="251" spans="1:13" x14ac:dyDescent="0.35">
      <c r="A251"/>
      <c r="E251"/>
      <c r="F251"/>
      <c r="G251"/>
      <c r="I251"/>
      <c r="M251"/>
    </row>
    <row r="252" spans="1:13" x14ac:dyDescent="0.35">
      <c r="A252"/>
      <c r="E252"/>
      <c r="F252"/>
      <c r="G252"/>
      <c r="I252"/>
      <c r="M252"/>
    </row>
    <row r="253" spans="1:13" x14ac:dyDescent="0.35">
      <c r="A253"/>
      <c r="E253"/>
      <c r="F253"/>
      <c r="G253"/>
      <c r="I253"/>
      <c r="M253"/>
    </row>
    <row r="254" spans="1:13" x14ac:dyDescent="0.35">
      <c r="A254"/>
      <c r="E254"/>
      <c r="F254"/>
      <c r="G254"/>
      <c r="I254"/>
      <c r="M254"/>
    </row>
    <row r="255" spans="1:13" x14ac:dyDescent="0.35">
      <c r="A255"/>
      <c r="E255"/>
      <c r="F255"/>
      <c r="G255"/>
      <c r="I255"/>
      <c r="M255"/>
    </row>
    <row r="256" spans="1:13" x14ac:dyDescent="0.35">
      <c r="A256"/>
      <c r="E256"/>
      <c r="F256"/>
      <c r="G256"/>
      <c r="I256"/>
      <c r="M256"/>
    </row>
    <row r="257" spans="1:13" x14ac:dyDescent="0.35">
      <c r="A257"/>
      <c r="E257"/>
      <c r="F257"/>
      <c r="G257"/>
      <c r="I257"/>
      <c r="M257"/>
    </row>
    <row r="258" spans="1:13" x14ac:dyDescent="0.35">
      <c r="A258"/>
      <c r="E258"/>
      <c r="F258"/>
      <c r="G258"/>
      <c r="I258"/>
      <c r="M258"/>
    </row>
    <row r="259" spans="1:13" x14ac:dyDescent="0.35">
      <c r="A259"/>
      <c r="E259"/>
      <c r="F259"/>
      <c r="G259"/>
      <c r="I259"/>
      <c r="M259"/>
    </row>
    <row r="260" spans="1:13" x14ac:dyDescent="0.35">
      <c r="A260"/>
      <c r="E260"/>
      <c r="F260"/>
      <c r="G260"/>
      <c r="I260"/>
      <c r="M260"/>
    </row>
    <row r="261" spans="1:13" x14ac:dyDescent="0.35">
      <c r="A261"/>
      <c r="E261"/>
      <c r="F261"/>
      <c r="G261"/>
      <c r="I261"/>
      <c r="M261"/>
    </row>
    <row r="262" spans="1:13" x14ac:dyDescent="0.35">
      <c r="A262"/>
      <c r="E262"/>
      <c r="F262"/>
      <c r="G262"/>
      <c r="I262"/>
      <c r="M262"/>
    </row>
    <row r="263" spans="1:13" x14ac:dyDescent="0.35">
      <c r="A263"/>
      <c r="E263"/>
      <c r="F263"/>
      <c r="G263"/>
      <c r="I263"/>
      <c r="M263"/>
    </row>
    <row r="264" spans="1:13" x14ac:dyDescent="0.35">
      <c r="A264"/>
      <c r="E264"/>
      <c r="F264"/>
      <c r="G264"/>
      <c r="I264"/>
      <c r="M264"/>
    </row>
    <row r="265" spans="1:13" x14ac:dyDescent="0.35">
      <c r="A265"/>
      <c r="E265"/>
      <c r="F265"/>
      <c r="G265"/>
      <c r="I265"/>
      <c r="M265"/>
    </row>
    <row r="266" spans="1:13" x14ac:dyDescent="0.35">
      <c r="A266"/>
      <c r="E266"/>
      <c r="F266"/>
      <c r="G266"/>
      <c r="I266"/>
      <c r="M266"/>
    </row>
    <row r="267" spans="1:13" x14ac:dyDescent="0.35">
      <c r="A267"/>
      <c r="E267"/>
      <c r="F267"/>
      <c r="G267"/>
      <c r="I267"/>
      <c r="M267"/>
    </row>
    <row r="268" spans="1:13" x14ac:dyDescent="0.35">
      <c r="A268"/>
      <c r="E268"/>
      <c r="F268"/>
      <c r="G268"/>
      <c r="I268"/>
      <c r="M268"/>
    </row>
    <row r="269" spans="1:13" x14ac:dyDescent="0.35">
      <c r="A269"/>
      <c r="E269"/>
      <c r="F269"/>
      <c r="G269"/>
      <c r="I269"/>
      <c r="M269"/>
    </row>
    <row r="270" spans="1:13" x14ac:dyDescent="0.35">
      <c r="A270"/>
      <c r="E270"/>
      <c r="F270"/>
      <c r="G270"/>
      <c r="I270"/>
      <c r="M270"/>
    </row>
    <row r="271" spans="1:13" x14ac:dyDescent="0.35">
      <c r="A271"/>
      <c r="E271"/>
      <c r="F271"/>
      <c r="G271"/>
      <c r="I271"/>
      <c r="M271"/>
    </row>
    <row r="272" spans="1:13" x14ac:dyDescent="0.35">
      <c r="A272"/>
      <c r="E272"/>
      <c r="F272"/>
      <c r="G272"/>
      <c r="I272"/>
      <c r="M272"/>
    </row>
    <row r="273" spans="1:13" x14ac:dyDescent="0.35">
      <c r="A273"/>
      <c r="E273"/>
      <c r="F273"/>
      <c r="G273"/>
      <c r="I273"/>
      <c r="M273"/>
    </row>
    <row r="274" spans="1:13" x14ac:dyDescent="0.35">
      <c r="A274"/>
      <c r="E274"/>
      <c r="F274"/>
      <c r="G274"/>
      <c r="I274"/>
      <c r="M274"/>
    </row>
    <row r="275" spans="1:13" x14ac:dyDescent="0.35">
      <c r="A275"/>
      <c r="E275"/>
      <c r="F275"/>
      <c r="G275"/>
      <c r="I275"/>
      <c r="M275"/>
    </row>
    <row r="276" spans="1:13" x14ac:dyDescent="0.35">
      <c r="A276"/>
      <c r="E276"/>
      <c r="F276"/>
      <c r="G276"/>
      <c r="I276"/>
      <c r="M276"/>
    </row>
    <row r="277" spans="1:13" x14ac:dyDescent="0.35">
      <c r="A277"/>
      <c r="E277"/>
      <c r="F277"/>
      <c r="G277"/>
      <c r="I277"/>
      <c r="M277"/>
    </row>
    <row r="278" spans="1:13" x14ac:dyDescent="0.35">
      <c r="A278"/>
      <c r="E278"/>
      <c r="F278"/>
      <c r="G278"/>
      <c r="I278"/>
      <c r="M278"/>
    </row>
    <row r="279" spans="1:13" x14ac:dyDescent="0.35">
      <c r="A279"/>
      <c r="E279"/>
      <c r="F279"/>
      <c r="G279"/>
      <c r="I279"/>
      <c r="M279"/>
    </row>
    <row r="280" spans="1:13" x14ac:dyDescent="0.35">
      <c r="A280"/>
      <c r="E280"/>
      <c r="F280"/>
      <c r="G280"/>
      <c r="I280"/>
      <c r="M280"/>
    </row>
    <row r="281" spans="1:13" x14ac:dyDescent="0.35">
      <c r="A281"/>
      <c r="E281"/>
      <c r="F281"/>
      <c r="G281"/>
      <c r="I281"/>
      <c r="M281"/>
    </row>
    <row r="282" spans="1:13" x14ac:dyDescent="0.35">
      <c r="A282"/>
      <c r="E282"/>
      <c r="F282"/>
      <c r="G282"/>
      <c r="I282"/>
      <c r="M282"/>
    </row>
    <row r="283" spans="1:13" x14ac:dyDescent="0.35">
      <c r="A283"/>
      <c r="E283"/>
      <c r="F283"/>
      <c r="G283"/>
      <c r="I283"/>
      <c r="M283"/>
    </row>
    <row r="284" spans="1:13" x14ac:dyDescent="0.35">
      <c r="A284"/>
      <c r="E284"/>
      <c r="F284"/>
      <c r="G284"/>
      <c r="I284"/>
      <c r="M284"/>
    </row>
    <row r="285" spans="1:13" x14ac:dyDescent="0.35">
      <c r="A285"/>
      <c r="E285"/>
      <c r="F285"/>
      <c r="G285"/>
      <c r="I285"/>
      <c r="M285"/>
    </row>
    <row r="286" spans="1:13" x14ac:dyDescent="0.35">
      <c r="A286"/>
      <c r="E286"/>
      <c r="F286"/>
      <c r="G286"/>
      <c r="I286"/>
      <c r="M286"/>
    </row>
    <row r="287" spans="1:13" x14ac:dyDescent="0.35">
      <c r="A287"/>
      <c r="E287"/>
      <c r="F287"/>
      <c r="G287"/>
      <c r="I287"/>
      <c r="M287"/>
    </row>
    <row r="288" spans="1:13" x14ac:dyDescent="0.35">
      <c r="A288"/>
      <c r="E288"/>
      <c r="F288"/>
      <c r="G288"/>
      <c r="I288"/>
      <c r="M288"/>
    </row>
    <row r="289" spans="1:13" x14ac:dyDescent="0.35">
      <c r="A289"/>
      <c r="E289"/>
      <c r="F289"/>
      <c r="G289"/>
      <c r="I289"/>
      <c r="M289"/>
    </row>
    <row r="290" spans="1:13" x14ac:dyDescent="0.35">
      <c r="A290"/>
      <c r="E290"/>
      <c r="F290"/>
      <c r="G290"/>
      <c r="I290"/>
      <c r="M290"/>
    </row>
    <row r="291" spans="1:13" x14ac:dyDescent="0.35">
      <c r="A291"/>
      <c r="E291"/>
      <c r="F291"/>
      <c r="G291"/>
      <c r="I291"/>
      <c r="M291"/>
    </row>
    <row r="292" spans="1:13" x14ac:dyDescent="0.35">
      <c r="A292"/>
      <c r="E292"/>
      <c r="F292"/>
      <c r="G292"/>
      <c r="I292"/>
      <c r="M292"/>
    </row>
    <row r="293" spans="1:13" x14ac:dyDescent="0.35">
      <c r="A293"/>
      <c r="E293"/>
      <c r="F293"/>
      <c r="G293"/>
      <c r="I293"/>
      <c r="M293"/>
    </row>
    <row r="294" spans="1:13" x14ac:dyDescent="0.35">
      <c r="A294"/>
      <c r="E294"/>
      <c r="F294"/>
      <c r="G294"/>
      <c r="I294"/>
      <c r="M294"/>
    </row>
    <row r="295" spans="1:13" x14ac:dyDescent="0.35">
      <c r="A295"/>
      <c r="E295"/>
      <c r="F295"/>
      <c r="G295"/>
      <c r="I295"/>
      <c r="M295"/>
    </row>
    <row r="296" spans="1:13" x14ac:dyDescent="0.35">
      <c r="A296"/>
      <c r="E296"/>
      <c r="F296"/>
      <c r="G296"/>
      <c r="I296"/>
      <c r="M296"/>
    </row>
    <row r="297" spans="1:13" x14ac:dyDescent="0.35">
      <c r="A297"/>
      <c r="E297"/>
      <c r="F297"/>
      <c r="G297"/>
      <c r="I297"/>
      <c r="M297"/>
    </row>
    <row r="298" spans="1:13" x14ac:dyDescent="0.35">
      <c r="A298"/>
      <c r="E298"/>
      <c r="F298"/>
      <c r="G298"/>
      <c r="I298"/>
      <c r="M298"/>
    </row>
    <row r="299" spans="1:13" x14ac:dyDescent="0.35">
      <c r="A299"/>
      <c r="E299"/>
      <c r="F299"/>
      <c r="G299"/>
      <c r="I299"/>
      <c r="M299"/>
    </row>
    <row r="300" spans="1:13" x14ac:dyDescent="0.35">
      <c r="A300"/>
      <c r="E300"/>
      <c r="F300"/>
      <c r="G300"/>
      <c r="I300"/>
      <c r="M300"/>
    </row>
    <row r="301" spans="1:13" x14ac:dyDescent="0.35">
      <c r="A301"/>
      <c r="E301"/>
      <c r="F301"/>
      <c r="G301"/>
      <c r="I301"/>
      <c r="M301"/>
    </row>
    <row r="302" spans="1:13" x14ac:dyDescent="0.35">
      <c r="A302"/>
      <c r="E302"/>
      <c r="F302"/>
      <c r="G302"/>
      <c r="I302"/>
      <c r="M302"/>
    </row>
    <row r="303" spans="1:13" x14ac:dyDescent="0.35">
      <c r="A303"/>
      <c r="E303"/>
      <c r="F303"/>
      <c r="G303"/>
      <c r="I303"/>
      <c r="M303"/>
    </row>
    <row r="304" spans="1:13" x14ac:dyDescent="0.35">
      <c r="A304"/>
      <c r="E304"/>
      <c r="F304"/>
      <c r="G304"/>
      <c r="I304"/>
      <c r="M304"/>
    </row>
    <row r="305" spans="1:13" x14ac:dyDescent="0.35">
      <c r="A305"/>
      <c r="E305"/>
      <c r="F305"/>
      <c r="G305"/>
      <c r="I305"/>
      <c r="M305"/>
    </row>
    <row r="306" spans="1:13" x14ac:dyDescent="0.35">
      <c r="A306"/>
      <c r="E306"/>
      <c r="F306"/>
      <c r="G306"/>
      <c r="I306"/>
      <c r="M306"/>
    </row>
    <row r="307" spans="1:13" x14ac:dyDescent="0.35">
      <c r="A307"/>
      <c r="E307"/>
      <c r="F307"/>
      <c r="G307"/>
      <c r="I307"/>
      <c r="M307"/>
    </row>
    <row r="308" spans="1:13" x14ac:dyDescent="0.35">
      <c r="A308"/>
      <c r="E308"/>
      <c r="F308"/>
      <c r="G308"/>
      <c r="I308"/>
      <c r="M308"/>
    </row>
    <row r="309" spans="1:13" x14ac:dyDescent="0.35">
      <c r="A309"/>
      <c r="E309"/>
      <c r="F309"/>
      <c r="G309"/>
      <c r="I309"/>
      <c r="M309"/>
    </row>
    <row r="310" spans="1:13" x14ac:dyDescent="0.35">
      <c r="A310"/>
      <c r="E310"/>
      <c r="F310"/>
      <c r="G310"/>
      <c r="I310"/>
      <c r="M310"/>
    </row>
    <row r="311" spans="1:13" x14ac:dyDescent="0.35">
      <c r="A311"/>
      <c r="E311"/>
      <c r="F311"/>
      <c r="G311"/>
      <c r="I311"/>
      <c r="M311"/>
    </row>
    <row r="312" spans="1:13" x14ac:dyDescent="0.35">
      <c r="A312"/>
      <c r="E312"/>
      <c r="F312"/>
      <c r="G312"/>
      <c r="I312"/>
      <c r="M312"/>
    </row>
    <row r="313" spans="1:13" x14ac:dyDescent="0.35">
      <c r="A313"/>
      <c r="E313"/>
      <c r="F313"/>
      <c r="G313"/>
      <c r="I313"/>
      <c r="M313"/>
    </row>
    <row r="314" spans="1:13" x14ac:dyDescent="0.35">
      <c r="A314"/>
      <c r="E314"/>
      <c r="F314"/>
      <c r="G314"/>
      <c r="I314"/>
      <c r="M314"/>
    </row>
    <row r="315" spans="1:13" x14ac:dyDescent="0.35">
      <c r="A315"/>
      <c r="E315"/>
      <c r="F315"/>
      <c r="G315"/>
      <c r="I315"/>
      <c r="M315"/>
    </row>
    <row r="316" spans="1:13" x14ac:dyDescent="0.35">
      <c r="A316"/>
      <c r="E316"/>
      <c r="F316"/>
      <c r="G316"/>
      <c r="I316"/>
      <c r="M316"/>
    </row>
    <row r="317" spans="1:13" x14ac:dyDescent="0.35">
      <c r="A317"/>
      <c r="E317"/>
      <c r="F317"/>
      <c r="G317"/>
      <c r="I317"/>
      <c r="M317"/>
    </row>
    <row r="318" spans="1:13" x14ac:dyDescent="0.35">
      <c r="A318"/>
      <c r="E318"/>
      <c r="F318"/>
      <c r="G318"/>
      <c r="I318"/>
      <c r="M318"/>
    </row>
    <row r="319" spans="1:13" x14ac:dyDescent="0.35">
      <c r="A319"/>
      <c r="E319"/>
      <c r="F319"/>
      <c r="G319"/>
      <c r="I319"/>
      <c r="M319"/>
    </row>
    <row r="320" spans="1:13" x14ac:dyDescent="0.35">
      <c r="A320"/>
      <c r="E320"/>
      <c r="F320"/>
      <c r="G320"/>
      <c r="I320"/>
      <c r="M320"/>
    </row>
    <row r="321" spans="1:13" x14ac:dyDescent="0.35">
      <c r="A321"/>
      <c r="E321"/>
      <c r="F321"/>
      <c r="G321"/>
      <c r="I321"/>
      <c r="M321"/>
    </row>
    <row r="322" spans="1:13" x14ac:dyDescent="0.35">
      <c r="A322"/>
      <c r="E322"/>
      <c r="F322"/>
      <c r="G322"/>
      <c r="I322"/>
      <c r="M322"/>
    </row>
    <row r="323" spans="1:13" x14ac:dyDescent="0.35">
      <c r="A323"/>
      <c r="E323"/>
      <c r="F323"/>
      <c r="G323"/>
      <c r="I323"/>
      <c r="M323"/>
    </row>
    <row r="324" spans="1:13" x14ac:dyDescent="0.35">
      <c r="A324"/>
      <c r="E324"/>
      <c r="F324"/>
      <c r="G324"/>
      <c r="I324"/>
      <c r="M324"/>
    </row>
    <row r="325" spans="1:13" x14ac:dyDescent="0.35">
      <c r="A325"/>
      <c r="E325"/>
      <c r="F325"/>
      <c r="G325"/>
      <c r="I325"/>
      <c r="M325"/>
    </row>
    <row r="326" spans="1:13" x14ac:dyDescent="0.35">
      <c r="A326"/>
      <c r="E326"/>
      <c r="F326"/>
      <c r="G326"/>
      <c r="I326"/>
      <c r="M326"/>
    </row>
    <row r="327" spans="1:13" x14ac:dyDescent="0.35">
      <c r="A327"/>
      <c r="E327"/>
      <c r="F327"/>
      <c r="G327"/>
      <c r="I327"/>
      <c r="M327"/>
    </row>
    <row r="328" spans="1:13" x14ac:dyDescent="0.35">
      <c r="A328"/>
      <c r="E328"/>
      <c r="F328"/>
      <c r="G328"/>
      <c r="I328"/>
      <c r="M328"/>
    </row>
    <row r="329" spans="1:13" x14ac:dyDescent="0.35">
      <c r="A329"/>
      <c r="E329"/>
      <c r="F329"/>
      <c r="G329"/>
      <c r="I329"/>
      <c r="M329"/>
    </row>
    <row r="330" spans="1:13" x14ac:dyDescent="0.35">
      <c r="A330"/>
      <c r="E330"/>
      <c r="F330"/>
      <c r="G330"/>
      <c r="I330"/>
      <c r="M330"/>
    </row>
    <row r="331" spans="1:13" x14ac:dyDescent="0.35">
      <c r="A331"/>
      <c r="E331"/>
      <c r="F331"/>
      <c r="G331"/>
      <c r="I331"/>
      <c r="M331"/>
    </row>
    <row r="332" spans="1:13" x14ac:dyDescent="0.35">
      <c r="A332"/>
      <c r="E332"/>
      <c r="F332"/>
      <c r="G332"/>
      <c r="I332"/>
      <c r="M332"/>
    </row>
    <row r="333" spans="1:13" x14ac:dyDescent="0.35">
      <c r="A333"/>
      <c r="E333"/>
      <c r="F333"/>
      <c r="G333"/>
      <c r="I333"/>
      <c r="M333"/>
    </row>
    <row r="334" spans="1:13" x14ac:dyDescent="0.35">
      <c r="A334"/>
      <c r="E334"/>
      <c r="F334"/>
      <c r="G334"/>
      <c r="I334"/>
      <c r="M334"/>
    </row>
    <row r="335" spans="1:13" x14ac:dyDescent="0.35">
      <c r="A335"/>
      <c r="E335"/>
      <c r="F335"/>
      <c r="G335"/>
      <c r="I335"/>
      <c r="M335"/>
    </row>
    <row r="336" spans="1:13" x14ac:dyDescent="0.35">
      <c r="A336"/>
      <c r="E336"/>
      <c r="F336"/>
      <c r="G336"/>
      <c r="I336"/>
      <c r="M336"/>
    </row>
    <row r="337" spans="1:13" x14ac:dyDescent="0.35">
      <c r="A337"/>
      <c r="E337"/>
      <c r="F337"/>
      <c r="G337"/>
      <c r="I337"/>
      <c r="M337"/>
    </row>
    <row r="338" spans="1:13" x14ac:dyDescent="0.35">
      <c r="A338"/>
      <c r="E338"/>
      <c r="F338"/>
      <c r="G338"/>
      <c r="I338"/>
      <c r="M338"/>
    </row>
    <row r="339" spans="1:13" x14ac:dyDescent="0.35">
      <c r="A339"/>
      <c r="E339"/>
      <c r="F339"/>
      <c r="G339"/>
      <c r="I339"/>
      <c r="M339"/>
    </row>
    <row r="340" spans="1:13" x14ac:dyDescent="0.35">
      <c r="A340"/>
      <c r="E340"/>
      <c r="F340"/>
      <c r="G340"/>
      <c r="I340"/>
      <c r="M340"/>
    </row>
    <row r="341" spans="1:13" x14ac:dyDescent="0.35">
      <c r="A341"/>
      <c r="E341"/>
      <c r="F341"/>
      <c r="G341"/>
      <c r="I341"/>
      <c r="M341"/>
    </row>
    <row r="342" spans="1:13" x14ac:dyDescent="0.35">
      <c r="A342"/>
      <c r="E342"/>
      <c r="F342"/>
      <c r="G342"/>
      <c r="I342"/>
      <c r="M342"/>
    </row>
    <row r="343" spans="1:13" x14ac:dyDescent="0.35">
      <c r="A343"/>
      <c r="E343"/>
      <c r="F343"/>
      <c r="G343"/>
      <c r="I343"/>
      <c r="M343"/>
    </row>
    <row r="344" spans="1:13" x14ac:dyDescent="0.35">
      <c r="A344"/>
      <c r="E344"/>
      <c r="F344"/>
      <c r="G344"/>
      <c r="I344"/>
      <c r="M344"/>
    </row>
    <row r="345" spans="1:13" x14ac:dyDescent="0.35">
      <c r="A345"/>
      <c r="E345"/>
      <c r="F345"/>
      <c r="G345"/>
      <c r="I345"/>
      <c r="M345"/>
    </row>
    <row r="346" spans="1:13" x14ac:dyDescent="0.35">
      <c r="A346"/>
      <c r="E346"/>
      <c r="F346"/>
      <c r="G346"/>
      <c r="I346"/>
      <c r="M346"/>
    </row>
    <row r="347" spans="1:13" x14ac:dyDescent="0.35">
      <c r="A347"/>
      <c r="E347"/>
      <c r="F347"/>
      <c r="G347"/>
      <c r="I347"/>
      <c r="M347"/>
    </row>
    <row r="348" spans="1:13" x14ac:dyDescent="0.35">
      <c r="A348"/>
      <c r="E348"/>
      <c r="F348"/>
      <c r="G348"/>
      <c r="I348"/>
      <c r="M348"/>
    </row>
    <row r="349" spans="1:13" x14ac:dyDescent="0.35">
      <c r="A349"/>
      <c r="E349"/>
      <c r="F349"/>
      <c r="G349"/>
      <c r="I349"/>
      <c r="M349"/>
    </row>
    <row r="350" spans="1:13" x14ac:dyDescent="0.35">
      <c r="A350"/>
      <c r="E350"/>
      <c r="F350"/>
      <c r="G350"/>
      <c r="I350"/>
      <c r="M350"/>
    </row>
    <row r="351" spans="1:13" x14ac:dyDescent="0.35">
      <c r="A351"/>
      <c r="E351"/>
      <c r="F351"/>
      <c r="G351"/>
      <c r="I351"/>
      <c r="M351"/>
    </row>
    <row r="352" spans="1:13" x14ac:dyDescent="0.35">
      <c r="A352"/>
      <c r="E352"/>
      <c r="F352"/>
      <c r="G352"/>
      <c r="I352"/>
      <c r="M352"/>
    </row>
    <row r="353" spans="1:13" x14ac:dyDescent="0.35">
      <c r="A353"/>
      <c r="E353"/>
      <c r="F353"/>
      <c r="G353"/>
      <c r="I353"/>
      <c r="M353"/>
    </row>
    <row r="354" spans="1:13" x14ac:dyDescent="0.35">
      <c r="A354"/>
      <c r="E354"/>
      <c r="F354"/>
      <c r="G354"/>
      <c r="I354"/>
      <c r="M354"/>
    </row>
    <row r="355" spans="1:13" x14ac:dyDescent="0.35">
      <c r="A355"/>
      <c r="E355"/>
      <c r="F355"/>
      <c r="G355"/>
      <c r="I355"/>
      <c r="M355"/>
    </row>
    <row r="356" spans="1:13" x14ac:dyDescent="0.35">
      <c r="A356"/>
      <c r="E356"/>
      <c r="F356"/>
      <c r="G356"/>
      <c r="I356"/>
      <c r="M356"/>
    </row>
    <row r="357" spans="1:13" x14ac:dyDescent="0.35">
      <c r="A357"/>
      <c r="E357"/>
      <c r="F357"/>
      <c r="G357"/>
      <c r="I357"/>
      <c r="M357"/>
    </row>
    <row r="358" spans="1:13" x14ac:dyDescent="0.35">
      <c r="A358"/>
      <c r="E358"/>
      <c r="F358"/>
      <c r="G358"/>
      <c r="I358"/>
      <c r="M358"/>
    </row>
    <row r="359" spans="1:13" x14ac:dyDescent="0.35">
      <c r="A359"/>
      <c r="E359"/>
      <c r="F359"/>
      <c r="G359"/>
      <c r="I359"/>
      <c r="M359"/>
    </row>
    <row r="360" spans="1:13" x14ac:dyDescent="0.35">
      <c r="A360"/>
      <c r="E360"/>
      <c r="F360"/>
      <c r="G360"/>
      <c r="I360"/>
      <c r="M360"/>
    </row>
    <row r="361" spans="1:13" x14ac:dyDescent="0.35">
      <c r="A361"/>
      <c r="E361"/>
      <c r="F361"/>
      <c r="G361"/>
      <c r="I361"/>
      <c r="M361"/>
    </row>
    <row r="362" spans="1:13" x14ac:dyDescent="0.35">
      <c r="A362"/>
      <c r="E362"/>
      <c r="F362"/>
      <c r="G362"/>
      <c r="I362"/>
      <c r="M362"/>
    </row>
    <row r="363" spans="1:13" x14ac:dyDescent="0.35">
      <c r="A363"/>
      <c r="E363"/>
      <c r="F363"/>
      <c r="G363"/>
      <c r="I363"/>
      <c r="M363"/>
    </row>
    <row r="364" spans="1:13" x14ac:dyDescent="0.35">
      <c r="A364"/>
      <c r="E364"/>
      <c r="F364"/>
      <c r="G364"/>
      <c r="I364"/>
      <c r="M364"/>
    </row>
    <row r="365" spans="1:13" x14ac:dyDescent="0.35">
      <c r="A365"/>
      <c r="E365"/>
      <c r="F365"/>
      <c r="G365"/>
      <c r="I365"/>
      <c r="M365"/>
    </row>
    <row r="366" spans="1:13" x14ac:dyDescent="0.35">
      <c r="A366"/>
      <c r="E366"/>
      <c r="F366"/>
      <c r="G366"/>
      <c r="I366"/>
      <c r="M366"/>
    </row>
    <row r="367" spans="1:13" x14ac:dyDescent="0.35">
      <c r="A367"/>
      <c r="E367"/>
      <c r="F367"/>
      <c r="G367"/>
      <c r="I367"/>
      <c r="M367"/>
    </row>
    <row r="368" spans="1:13" x14ac:dyDescent="0.35">
      <c r="A368"/>
      <c r="E368"/>
      <c r="F368"/>
      <c r="G368"/>
      <c r="I368"/>
      <c r="M368"/>
    </row>
    <row r="369" spans="1:13" x14ac:dyDescent="0.35">
      <c r="A369"/>
      <c r="E369"/>
      <c r="F369"/>
      <c r="G369"/>
      <c r="I369"/>
      <c r="M369"/>
    </row>
    <row r="370" spans="1:13" x14ac:dyDescent="0.35">
      <c r="A370"/>
      <c r="E370"/>
      <c r="F370"/>
      <c r="G370"/>
      <c r="I370"/>
      <c r="M370"/>
    </row>
    <row r="371" spans="1:13" x14ac:dyDescent="0.35">
      <c r="A371"/>
      <c r="E371"/>
      <c r="F371"/>
      <c r="G371"/>
      <c r="I371"/>
      <c r="M371"/>
    </row>
    <row r="372" spans="1:13" x14ac:dyDescent="0.35">
      <c r="A372"/>
      <c r="E372"/>
      <c r="F372"/>
      <c r="G372"/>
      <c r="I372"/>
      <c r="M372"/>
    </row>
    <row r="373" spans="1:13" x14ac:dyDescent="0.35">
      <c r="A373"/>
      <c r="E373"/>
      <c r="F373"/>
      <c r="G373"/>
      <c r="I373"/>
      <c r="M373"/>
    </row>
    <row r="374" spans="1:13" x14ac:dyDescent="0.35">
      <c r="A374"/>
      <c r="E374"/>
      <c r="F374"/>
      <c r="G374"/>
      <c r="I374"/>
      <c r="M374"/>
    </row>
    <row r="375" spans="1:13" x14ac:dyDescent="0.35">
      <c r="A375"/>
      <c r="E375"/>
      <c r="F375"/>
      <c r="G375"/>
      <c r="I375"/>
      <c r="M375"/>
    </row>
    <row r="376" spans="1:13" x14ac:dyDescent="0.35">
      <c r="A376"/>
      <c r="E376"/>
      <c r="F376"/>
      <c r="G376"/>
      <c r="I376"/>
      <c r="M376"/>
    </row>
    <row r="377" spans="1:13" x14ac:dyDescent="0.35">
      <c r="A377"/>
      <c r="E377"/>
      <c r="F377"/>
      <c r="G377"/>
      <c r="I377"/>
      <c r="M377"/>
    </row>
    <row r="378" spans="1:13" x14ac:dyDescent="0.35">
      <c r="A378"/>
      <c r="E378"/>
      <c r="F378"/>
      <c r="G378"/>
      <c r="I378"/>
      <c r="M378"/>
    </row>
    <row r="379" spans="1:13" x14ac:dyDescent="0.35">
      <c r="A379"/>
      <c r="E379"/>
      <c r="F379"/>
      <c r="G379"/>
      <c r="I379"/>
      <c r="M379"/>
    </row>
    <row r="380" spans="1:13" x14ac:dyDescent="0.35">
      <c r="A380"/>
      <c r="E380"/>
      <c r="F380"/>
      <c r="G380"/>
      <c r="I380"/>
      <c r="M380"/>
    </row>
    <row r="381" spans="1:13" x14ac:dyDescent="0.35">
      <c r="A381"/>
      <c r="E381"/>
      <c r="F381"/>
      <c r="G381"/>
      <c r="I381"/>
      <c r="M381"/>
    </row>
    <row r="382" spans="1:13" x14ac:dyDescent="0.35">
      <c r="A382"/>
      <c r="E382"/>
      <c r="F382"/>
      <c r="G382"/>
      <c r="I382"/>
      <c r="M382"/>
    </row>
    <row r="383" spans="1:13" x14ac:dyDescent="0.35">
      <c r="A383"/>
      <c r="E383"/>
      <c r="F383"/>
      <c r="G383"/>
      <c r="I383"/>
      <c r="M383"/>
    </row>
    <row r="384" spans="1:13" x14ac:dyDescent="0.35">
      <c r="A384"/>
      <c r="E384"/>
      <c r="F384"/>
      <c r="G384"/>
      <c r="I384"/>
      <c r="M384"/>
    </row>
    <row r="385" spans="1:13" x14ac:dyDescent="0.35">
      <c r="A385"/>
      <c r="E385"/>
      <c r="F385"/>
      <c r="G385"/>
      <c r="I385"/>
      <c r="M385"/>
    </row>
    <row r="386" spans="1:13" x14ac:dyDescent="0.35">
      <c r="A386"/>
      <c r="E386"/>
      <c r="F386"/>
      <c r="G386"/>
      <c r="I386"/>
      <c r="M386"/>
    </row>
    <row r="387" spans="1:13" x14ac:dyDescent="0.35">
      <c r="A387"/>
      <c r="E387"/>
      <c r="F387"/>
      <c r="G387"/>
      <c r="I387"/>
      <c r="M387"/>
    </row>
    <row r="388" spans="1:13" x14ac:dyDescent="0.35">
      <c r="A388"/>
      <c r="E388"/>
      <c r="F388"/>
      <c r="G388"/>
      <c r="I388"/>
      <c r="M388"/>
    </row>
    <row r="389" spans="1:13" x14ac:dyDescent="0.35">
      <c r="A389"/>
      <c r="E389"/>
      <c r="F389"/>
      <c r="G389"/>
      <c r="I389"/>
      <c r="M389"/>
    </row>
    <row r="390" spans="1:13" x14ac:dyDescent="0.35">
      <c r="A390"/>
      <c r="E390"/>
      <c r="F390"/>
      <c r="G390"/>
      <c r="I390"/>
      <c r="M390"/>
    </row>
    <row r="391" spans="1:13" x14ac:dyDescent="0.35">
      <c r="A391"/>
      <c r="E391"/>
      <c r="F391"/>
      <c r="G391"/>
      <c r="I391"/>
      <c r="M391"/>
    </row>
    <row r="392" spans="1:13" x14ac:dyDescent="0.35">
      <c r="A392"/>
      <c r="E392"/>
      <c r="F392"/>
      <c r="G392"/>
      <c r="I392"/>
      <c r="M392"/>
    </row>
    <row r="393" spans="1:13" x14ac:dyDescent="0.35">
      <c r="A393"/>
      <c r="E393"/>
      <c r="F393"/>
      <c r="G393"/>
      <c r="I393"/>
      <c r="M393"/>
    </row>
    <row r="394" spans="1:13" x14ac:dyDescent="0.35">
      <c r="A394"/>
      <c r="E394"/>
      <c r="F394"/>
      <c r="G394"/>
      <c r="I394"/>
      <c r="M394"/>
    </row>
    <row r="395" spans="1:13" x14ac:dyDescent="0.35">
      <c r="A395"/>
      <c r="E395"/>
      <c r="F395"/>
      <c r="G395"/>
      <c r="I395"/>
      <c r="M395"/>
    </row>
    <row r="396" spans="1:13" x14ac:dyDescent="0.35">
      <c r="A396"/>
      <c r="E396"/>
      <c r="F396"/>
      <c r="G396"/>
      <c r="I396"/>
      <c r="M396"/>
    </row>
    <row r="397" spans="1:13" x14ac:dyDescent="0.35">
      <c r="A397"/>
      <c r="E397"/>
      <c r="F397"/>
      <c r="G397"/>
      <c r="I397"/>
      <c r="M397"/>
    </row>
    <row r="398" spans="1:13" x14ac:dyDescent="0.35">
      <c r="A398"/>
      <c r="E398"/>
      <c r="F398"/>
      <c r="G398"/>
      <c r="I398"/>
      <c r="M398"/>
    </row>
    <row r="399" spans="1:13" x14ac:dyDescent="0.35">
      <c r="A399"/>
      <c r="E399"/>
      <c r="F399"/>
      <c r="G399"/>
      <c r="I399"/>
      <c r="M399"/>
    </row>
    <row r="400" spans="1:13" x14ac:dyDescent="0.35">
      <c r="A400"/>
      <c r="E400"/>
      <c r="F400"/>
      <c r="G400"/>
      <c r="I400"/>
      <c r="M400"/>
    </row>
    <row r="401" spans="1:13" x14ac:dyDescent="0.35">
      <c r="A401"/>
      <c r="E401"/>
      <c r="F401"/>
      <c r="G401"/>
      <c r="I401"/>
      <c r="M401"/>
    </row>
    <row r="402" spans="1:13" x14ac:dyDescent="0.35">
      <c r="A402"/>
      <c r="E402"/>
      <c r="F402"/>
      <c r="G402"/>
      <c r="I402"/>
      <c r="M402"/>
    </row>
    <row r="403" spans="1:13" x14ac:dyDescent="0.35">
      <c r="A403"/>
      <c r="E403"/>
      <c r="F403"/>
      <c r="G403"/>
      <c r="I403"/>
      <c r="M403"/>
    </row>
    <row r="404" spans="1:13" x14ac:dyDescent="0.35">
      <c r="A404"/>
      <c r="E404"/>
      <c r="F404"/>
      <c r="G404"/>
      <c r="I404"/>
      <c r="M404"/>
    </row>
    <row r="405" spans="1:13" x14ac:dyDescent="0.35">
      <c r="A405"/>
      <c r="E405"/>
      <c r="F405"/>
      <c r="G405"/>
      <c r="I405"/>
      <c r="M405"/>
    </row>
    <row r="406" spans="1:13" x14ac:dyDescent="0.35">
      <c r="A406"/>
      <c r="E406"/>
      <c r="F406"/>
      <c r="G406"/>
      <c r="I406"/>
      <c r="M406"/>
    </row>
    <row r="407" spans="1:13" x14ac:dyDescent="0.35">
      <c r="A407"/>
      <c r="E407"/>
      <c r="F407"/>
      <c r="G407"/>
      <c r="I407"/>
      <c r="M407"/>
    </row>
    <row r="408" spans="1:13" x14ac:dyDescent="0.35">
      <c r="A408"/>
      <c r="E408"/>
      <c r="F408"/>
      <c r="G408"/>
      <c r="I408"/>
      <c r="M408"/>
    </row>
    <row r="409" spans="1:13" x14ac:dyDescent="0.35">
      <c r="A409"/>
      <c r="E409"/>
      <c r="F409"/>
      <c r="G409"/>
      <c r="I409"/>
      <c r="M409"/>
    </row>
    <row r="410" spans="1:13" x14ac:dyDescent="0.35">
      <c r="A410"/>
      <c r="E410"/>
      <c r="F410"/>
      <c r="G410"/>
      <c r="I410"/>
      <c r="M410"/>
    </row>
    <row r="411" spans="1:13" x14ac:dyDescent="0.35">
      <c r="A411"/>
      <c r="E411"/>
      <c r="F411"/>
      <c r="G411"/>
      <c r="I411"/>
      <c r="M411"/>
    </row>
    <row r="412" spans="1:13" x14ac:dyDescent="0.35">
      <c r="A412"/>
      <c r="E412"/>
      <c r="F412"/>
      <c r="G412"/>
      <c r="I412"/>
      <c r="M412"/>
    </row>
    <row r="413" spans="1:13" x14ac:dyDescent="0.35">
      <c r="A413"/>
      <c r="E413"/>
      <c r="F413"/>
      <c r="G413"/>
      <c r="I413"/>
      <c r="M413"/>
    </row>
    <row r="414" spans="1:13" x14ac:dyDescent="0.35">
      <c r="A414"/>
      <c r="E414"/>
      <c r="F414"/>
      <c r="G414"/>
      <c r="I414"/>
      <c r="M414"/>
    </row>
    <row r="415" spans="1:13" x14ac:dyDescent="0.35">
      <c r="A415"/>
      <c r="E415"/>
      <c r="F415"/>
      <c r="G415"/>
      <c r="I415"/>
      <c r="M415"/>
    </row>
    <row r="416" spans="1:13" x14ac:dyDescent="0.35">
      <c r="A416"/>
      <c r="E416"/>
      <c r="F416"/>
      <c r="G416"/>
      <c r="I416"/>
      <c r="M416"/>
    </row>
    <row r="417" spans="1:13" x14ac:dyDescent="0.35">
      <c r="A417"/>
      <c r="E417"/>
      <c r="F417"/>
      <c r="G417"/>
      <c r="I417"/>
      <c r="M417"/>
    </row>
    <row r="418" spans="1:13" x14ac:dyDescent="0.35">
      <c r="A418"/>
      <c r="E418"/>
      <c r="F418"/>
      <c r="G418"/>
      <c r="I418"/>
      <c r="M418"/>
    </row>
    <row r="419" spans="1:13" x14ac:dyDescent="0.35">
      <c r="A419"/>
      <c r="E419"/>
      <c r="F419"/>
      <c r="G419"/>
      <c r="I419"/>
      <c r="M419"/>
    </row>
    <row r="420" spans="1:13" x14ac:dyDescent="0.35">
      <c r="A420"/>
      <c r="E420"/>
      <c r="F420"/>
      <c r="G420"/>
      <c r="I420"/>
      <c r="M420"/>
    </row>
    <row r="421" spans="1:13" x14ac:dyDescent="0.35">
      <c r="A421"/>
      <c r="E421"/>
      <c r="F421"/>
      <c r="G421"/>
      <c r="I421"/>
      <c r="M421"/>
    </row>
    <row r="422" spans="1:13" x14ac:dyDescent="0.35">
      <c r="A422"/>
      <c r="E422"/>
      <c r="F422"/>
      <c r="G422"/>
      <c r="I422"/>
      <c r="M422"/>
    </row>
    <row r="423" spans="1:13" x14ac:dyDescent="0.35">
      <c r="A423"/>
      <c r="E423"/>
      <c r="F423"/>
      <c r="G423"/>
      <c r="I423"/>
      <c r="M423"/>
    </row>
    <row r="424" spans="1:13" x14ac:dyDescent="0.35">
      <c r="A424"/>
      <c r="E424"/>
      <c r="F424"/>
      <c r="G424"/>
      <c r="I424"/>
      <c r="M424"/>
    </row>
    <row r="425" spans="1:13" x14ac:dyDescent="0.35">
      <c r="A425"/>
      <c r="E425"/>
      <c r="F425"/>
      <c r="G425"/>
      <c r="I425"/>
      <c r="M425"/>
    </row>
    <row r="426" spans="1:13" x14ac:dyDescent="0.35">
      <c r="A426"/>
      <c r="E426"/>
      <c r="F426"/>
      <c r="G426"/>
      <c r="I426"/>
      <c r="M426"/>
    </row>
    <row r="427" spans="1:13" x14ac:dyDescent="0.35">
      <c r="A427"/>
      <c r="E427"/>
      <c r="F427"/>
      <c r="G427"/>
      <c r="I427"/>
      <c r="M427"/>
    </row>
    <row r="428" spans="1:13" x14ac:dyDescent="0.35">
      <c r="A428"/>
      <c r="E428"/>
      <c r="F428"/>
      <c r="G428"/>
      <c r="I428"/>
      <c r="M428"/>
    </row>
    <row r="429" spans="1:13" x14ac:dyDescent="0.35">
      <c r="A429"/>
      <c r="E429"/>
      <c r="F429"/>
      <c r="G429"/>
      <c r="I429"/>
      <c r="M429"/>
    </row>
    <row r="430" spans="1:13" x14ac:dyDescent="0.35">
      <c r="A430"/>
      <c r="E430"/>
      <c r="F430"/>
      <c r="G430"/>
      <c r="I430"/>
      <c r="M430"/>
    </row>
    <row r="431" spans="1:13" x14ac:dyDescent="0.35">
      <c r="A431"/>
      <c r="E431"/>
      <c r="F431"/>
      <c r="G431"/>
      <c r="I431"/>
      <c r="M431"/>
    </row>
    <row r="432" spans="1:13" x14ac:dyDescent="0.35">
      <c r="A432"/>
      <c r="E432"/>
      <c r="F432"/>
      <c r="G432"/>
      <c r="I432"/>
      <c r="M432"/>
    </row>
    <row r="433" spans="1:13" x14ac:dyDescent="0.35">
      <c r="A433"/>
      <c r="E433"/>
      <c r="F433"/>
      <c r="G433"/>
      <c r="I433"/>
      <c r="M433"/>
    </row>
    <row r="434" spans="1:13" x14ac:dyDescent="0.35">
      <c r="A434"/>
      <c r="E434"/>
      <c r="F434"/>
      <c r="G434"/>
      <c r="I434"/>
      <c r="M434"/>
    </row>
    <row r="435" spans="1:13" x14ac:dyDescent="0.35">
      <c r="A435"/>
      <c r="E435"/>
      <c r="F435"/>
      <c r="G435"/>
      <c r="I435"/>
      <c r="M435"/>
    </row>
    <row r="436" spans="1:13" x14ac:dyDescent="0.35">
      <c r="A436"/>
      <c r="E436"/>
      <c r="F436"/>
      <c r="G436"/>
      <c r="I436"/>
      <c r="M436"/>
    </row>
    <row r="437" spans="1:13" x14ac:dyDescent="0.35">
      <c r="A437"/>
      <c r="E437"/>
      <c r="F437"/>
      <c r="G437"/>
      <c r="I437"/>
      <c r="M437"/>
    </row>
    <row r="438" spans="1:13" x14ac:dyDescent="0.35">
      <c r="A438"/>
      <c r="E438"/>
      <c r="F438"/>
      <c r="G438"/>
      <c r="I438"/>
      <c r="M438"/>
    </row>
    <row r="439" spans="1:13" x14ac:dyDescent="0.35">
      <c r="A439"/>
      <c r="E439"/>
      <c r="F439"/>
      <c r="G439"/>
      <c r="I439"/>
      <c r="M439"/>
    </row>
    <row r="440" spans="1:13" x14ac:dyDescent="0.35">
      <c r="A440"/>
      <c r="E440"/>
      <c r="F440"/>
      <c r="G440"/>
      <c r="I440"/>
      <c r="M440"/>
    </row>
    <row r="441" spans="1:13" x14ac:dyDescent="0.35">
      <c r="A441"/>
      <c r="E441"/>
      <c r="F441"/>
      <c r="G441"/>
      <c r="I441"/>
      <c r="M441"/>
    </row>
    <row r="442" spans="1:13" x14ac:dyDescent="0.35">
      <c r="A442"/>
      <c r="E442"/>
      <c r="F442"/>
      <c r="G442"/>
      <c r="I442"/>
      <c r="M442"/>
    </row>
    <row r="443" spans="1:13" x14ac:dyDescent="0.35">
      <c r="A443"/>
      <c r="E443"/>
      <c r="F443"/>
      <c r="G443"/>
      <c r="I443"/>
      <c r="M443"/>
    </row>
    <row r="444" spans="1:13" x14ac:dyDescent="0.35">
      <c r="A444"/>
      <c r="E444"/>
      <c r="F444"/>
      <c r="G444"/>
      <c r="I444"/>
      <c r="M444"/>
    </row>
    <row r="445" spans="1:13" x14ac:dyDescent="0.35">
      <c r="A445"/>
      <c r="E445"/>
      <c r="F445"/>
      <c r="G445"/>
      <c r="I445"/>
      <c r="M445"/>
    </row>
    <row r="446" spans="1:13" x14ac:dyDescent="0.35">
      <c r="A446"/>
      <c r="E446"/>
      <c r="F446"/>
      <c r="G446"/>
      <c r="I446"/>
      <c r="M446"/>
    </row>
    <row r="447" spans="1:13" x14ac:dyDescent="0.35">
      <c r="A447"/>
      <c r="E447"/>
      <c r="F447"/>
      <c r="G447"/>
      <c r="I447"/>
      <c r="M447"/>
    </row>
    <row r="448" spans="1:13" x14ac:dyDescent="0.35">
      <c r="A448"/>
      <c r="E448"/>
      <c r="F448"/>
      <c r="G448"/>
      <c r="I448"/>
      <c r="M448"/>
    </row>
    <row r="449" spans="1:13" x14ac:dyDescent="0.35">
      <c r="A449"/>
      <c r="E449"/>
      <c r="F449"/>
      <c r="G449"/>
      <c r="I449"/>
      <c r="M449"/>
    </row>
    <row r="450" spans="1:13" x14ac:dyDescent="0.35">
      <c r="A450"/>
      <c r="E450"/>
      <c r="F450"/>
      <c r="G450"/>
      <c r="I450"/>
      <c r="M450"/>
    </row>
    <row r="451" spans="1:13" x14ac:dyDescent="0.35">
      <c r="A451"/>
      <c r="E451"/>
      <c r="F451"/>
      <c r="G451"/>
      <c r="I451"/>
      <c r="M451"/>
    </row>
    <row r="452" spans="1:13" x14ac:dyDescent="0.35">
      <c r="A452"/>
      <c r="E452"/>
      <c r="F452"/>
      <c r="G452"/>
      <c r="I452"/>
      <c r="M452"/>
    </row>
    <row r="453" spans="1:13" x14ac:dyDescent="0.35">
      <c r="A453"/>
      <c r="E453"/>
      <c r="F453"/>
      <c r="G453"/>
      <c r="I453"/>
      <c r="M453"/>
    </row>
    <row r="454" spans="1:13" x14ac:dyDescent="0.35">
      <c r="A454"/>
      <c r="E454"/>
      <c r="F454"/>
      <c r="G454"/>
      <c r="I454"/>
      <c r="M454"/>
    </row>
    <row r="455" spans="1:13" x14ac:dyDescent="0.35">
      <c r="A455"/>
      <c r="E455"/>
      <c r="F455"/>
      <c r="G455"/>
      <c r="I455"/>
      <c r="M455"/>
    </row>
    <row r="456" spans="1:13" x14ac:dyDescent="0.35">
      <c r="A456"/>
      <c r="E456"/>
      <c r="F456"/>
      <c r="G456"/>
      <c r="I456"/>
      <c r="M456"/>
    </row>
    <row r="457" spans="1:13" x14ac:dyDescent="0.35">
      <c r="A457"/>
      <c r="E457"/>
      <c r="F457"/>
      <c r="G457"/>
      <c r="I457"/>
      <c r="M457"/>
    </row>
    <row r="458" spans="1:13" x14ac:dyDescent="0.35">
      <c r="A458"/>
      <c r="E458"/>
      <c r="F458"/>
      <c r="G458"/>
      <c r="I458"/>
      <c r="M458"/>
    </row>
    <row r="459" spans="1:13" x14ac:dyDescent="0.35">
      <c r="A459"/>
      <c r="E459"/>
      <c r="F459"/>
      <c r="G459"/>
      <c r="I459"/>
      <c r="M459"/>
    </row>
    <row r="460" spans="1:13" x14ac:dyDescent="0.35">
      <c r="A460"/>
      <c r="E460"/>
      <c r="F460"/>
      <c r="G460"/>
      <c r="I460"/>
      <c r="M460"/>
    </row>
    <row r="461" spans="1:13" x14ac:dyDescent="0.35">
      <c r="A461"/>
      <c r="E461"/>
      <c r="F461"/>
      <c r="G461"/>
      <c r="I461"/>
      <c r="M461"/>
    </row>
    <row r="462" spans="1:13" x14ac:dyDescent="0.35">
      <c r="A462"/>
      <c r="E462"/>
      <c r="F462"/>
      <c r="G462"/>
      <c r="I462"/>
      <c r="M462"/>
    </row>
    <row r="463" spans="1:13" x14ac:dyDescent="0.35">
      <c r="A463"/>
      <c r="E463"/>
      <c r="F463"/>
      <c r="G463"/>
      <c r="I463"/>
      <c r="M463"/>
    </row>
    <row r="464" spans="1:13" x14ac:dyDescent="0.35">
      <c r="A464"/>
      <c r="E464"/>
      <c r="F464"/>
      <c r="G464"/>
      <c r="I464"/>
      <c r="M464"/>
    </row>
    <row r="465" spans="1:13" x14ac:dyDescent="0.35">
      <c r="A465"/>
      <c r="E465"/>
      <c r="F465"/>
      <c r="G465"/>
      <c r="I465"/>
      <c r="M465"/>
    </row>
    <row r="466" spans="1:13" x14ac:dyDescent="0.35">
      <c r="A466"/>
      <c r="E466"/>
      <c r="F466"/>
      <c r="G466"/>
      <c r="I466"/>
      <c r="M466"/>
    </row>
    <row r="467" spans="1:13" x14ac:dyDescent="0.35">
      <c r="A467"/>
      <c r="E467"/>
      <c r="F467"/>
      <c r="G467"/>
      <c r="I467"/>
      <c r="M467"/>
    </row>
    <row r="468" spans="1:13" x14ac:dyDescent="0.35">
      <c r="A468"/>
      <c r="E468"/>
      <c r="F468"/>
      <c r="G468"/>
      <c r="I468"/>
      <c r="M468"/>
    </row>
    <row r="469" spans="1:13" x14ac:dyDescent="0.35">
      <c r="A469"/>
      <c r="E469"/>
      <c r="F469"/>
      <c r="G469"/>
      <c r="I469"/>
      <c r="M469"/>
    </row>
    <row r="470" spans="1:13" x14ac:dyDescent="0.35">
      <c r="A470"/>
      <c r="E470"/>
      <c r="F470"/>
      <c r="G470"/>
      <c r="I470"/>
      <c r="M470"/>
    </row>
    <row r="471" spans="1:13" x14ac:dyDescent="0.35">
      <c r="A471"/>
      <c r="E471"/>
      <c r="F471"/>
      <c r="G471"/>
      <c r="I471"/>
      <c r="M471"/>
    </row>
    <row r="472" spans="1:13" x14ac:dyDescent="0.35">
      <c r="A472"/>
      <c r="E472"/>
      <c r="F472"/>
      <c r="G472"/>
      <c r="I472"/>
      <c r="M472"/>
    </row>
    <row r="473" spans="1:13" x14ac:dyDescent="0.35">
      <c r="A473"/>
      <c r="E473"/>
      <c r="F473"/>
      <c r="G473"/>
      <c r="I473"/>
      <c r="M473"/>
    </row>
    <row r="474" spans="1:13" x14ac:dyDescent="0.35">
      <c r="A474"/>
      <c r="E474"/>
      <c r="F474"/>
      <c r="G474"/>
      <c r="I474"/>
      <c r="M474"/>
    </row>
    <row r="475" spans="1:13" x14ac:dyDescent="0.35">
      <c r="A475"/>
      <c r="E475"/>
      <c r="F475"/>
      <c r="G475"/>
      <c r="I475"/>
      <c r="M475"/>
    </row>
    <row r="476" spans="1:13" x14ac:dyDescent="0.35">
      <c r="A476"/>
      <c r="E476"/>
      <c r="F476"/>
      <c r="G476"/>
      <c r="I476"/>
      <c r="M476"/>
    </row>
    <row r="477" spans="1:13" x14ac:dyDescent="0.35">
      <c r="A477"/>
      <c r="E477"/>
      <c r="F477"/>
      <c r="G477"/>
      <c r="I477"/>
      <c r="M477"/>
    </row>
    <row r="478" spans="1:13" x14ac:dyDescent="0.35">
      <c r="A478"/>
      <c r="E478"/>
      <c r="F478"/>
      <c r="G478"/>
      <c r="I478"/>
      <c r="M478"/>
    </row>
    <row r="479" spans="1:13" x14ac:dyDescent="0.35">
      <c r="A479"/>
      <c r="E479"/>
      <c r="F479"/>
      <c r="G479"/>
      <c r="I479"/>
      <c r="M479"/>
    </row>
    <row r="480" spans="1:13" x14ac:dyDescent="0.35">
      <c r="A480"/>
      <c r="E480"/>
      <c r="F480"/>
      <c r="G480"/>
      <c r="I480"/>
      <c r="M480"/>
    </row>
    <row r="481" spans="1:13" x14ac:dyDescent="0.35">
      <c r="A481"/>
      <c r="E481"/>
      <c r="F481"/>
      <c r="G481"/>
      <c r="I481"/>
      <c r="M481"/>
    </row>
    <row r="482" spans="1:13" x14ac:dyDescent="0.35">
      <c r="A482"/>
      <c r="E482"/>
      <c r="F482"/>
      <c r="G482"/>
      <c r="I482"/>
      <c r="M482"/>
    </row>
    <row r="483" spans="1:13" x14ac:dyDescent="0.35">
      <c r="A483"/>
      <c r="E483"/>
      <c r="F483"/>
      <c r="G483"/>
      <c r="I483"/>
      <c r="M483"/>
    </row>
    <row r="484" spans="1:13" x14ac:dyDescent="0.35">
      <c r="A484"/>
      <c r="E484"/>
      <c r="F484"/>
      <c r="G484"/>
      <c r="I484"/>
      <c r="M484"/>
    </row>
    <row r="485" spans="1:13" x14ac:dyDescent="0.35">
      <c r="A485"/>
      <c r="E485"/>
      <c r="F485"/>
      <c r="G485"/>
      <c r="I485"/>
      <c r="M485"/>
    </row>
    <row r="486" spans="1:13" x14ac:dyDescent="0.35">
      <c r="A486"/>
      <c r="E486"/>
      <c r="F486"/>
      <c r="G486"/>
      <c r="I486"/>
      <c r="M486"/>
    </row>
    <row r="487" spans="1:13" x14ac:dyDescent="0.35">
      <c r="A487"/>
      <c r="E487"/>
      <c r="F487"/>
      <c r="G487"/>
      <c r="I487"/>
      <c r="M487"/>
    </row>
    <row r="488" spans="1:13" x14ac:dyDescent="0.35">
      <c r="A488"/>
      <c r="E488"/>
      <c r="F488"/>
      <c r="G488"/>
      <c r="I488"/>
      <c r="M488"/>
    </row>
    <row r="489" spans="1:13" x14ac:dyDescent="0.35">
      <c r="A489"/>
      <c r="E489"/>
      <c r="F489"/>
      <c r="G489"/>
      <c r="I489"/>
      <c r="M489"/>
    </row>
    <row r="490" spans="1:13" x14ac:dyDescent="0.35">
      <c r="A490"/>
      <c r="E490"/>
      <c r="F490"/>
      <c r="G490"/>
      <c r="I490"/>
      <c r="M490"/>
    </row>
    <row r="491" spans="1:13" x14ac:dyDescent="0.35">
      <c r="A491"/>
      <c r="E491"/>
      <c r="F491"/>
      <c r="G491"/>
      <c r="I491"/>
      <c r="M491"/>
    </row>
    <row r="492" spans="1:13" x14ac:dyDescent="0.35">
      <c r="A492"/>
      <c r="E492"/>
      <c r="F492"/>
      <c r="G492"/>
      <c r="I492"/>
      <c r="M492"/>
    </row>
    <row r="493" spans="1:13" x14ac:dyDescent="0.35">
      <c r="A493"/>
      <c r="E493"/>
      <c r="F493"/>
      <c r="G493"/>
      <c r="I493"/>
      <c r="M493"/>
    </row>
    <row r="494" spans="1:13" x14ac:dyDescent="0.35">
      <c r="A494"/>
      <c r="E494"/>
      <c r="F494"/>
      <c r="G494"/>
      <c r="I494"/>
      <c r="M494"/>
    </row>
    <row r="495" spans="1:13" x14ac:dyDescent="0.35">
      <c r="A495"/>
      <c r="E495"/>
      <c r="F495"/>
      <c r="G495"/>
      <c r="I495"/>
      <c r="M495"/>
    </row>
    <row r="496" spans="1:13" x14ac:dyDescent="0.35">
      <c r="A496"/>
      <c r="E496"/>
      <c r="F496"/>
      <c r="G496"/>
      <c r="I496"/>
      <c r="M496"/>
    </row>
    <row r="497" spans="1:13" x14ac:dyDescent="0.35">
      <c r="A497"/>
      <c r="E497"/>
      <c r="F497"/>
      <c r="G497"/>
      <c r="I497"/>
      <c r="M497"/>
    </row>
    <row r="498" spans="1:13" x14ac:dyDescent="0.35">
      <c r="A498"/>
      <c r="E498"/>
      <c r="F498"/>
      <c r="G498"/>
      <c r="I498"/>
      <c r="M498"/>
    </row>
    <row r="499" spans="1:13" x14ac:dyDescent="0.35">
      <c r="A499"/>
      <c r="E499"/>
      <c r="F499"/>
      <c r="G499"/>
      <c r="I499"/>
      <c r="M499"/>
    </row>
    <row r="500" spans="1:13" x14ac:dyDescent="0.35">
      <c r="A500"/>
      <c r="E500"/>
      <c r="F500"/>
      <c r="G500"/>
      <c r="I500"/>
      <c r="M500"/>
    </row>
    <row r="501" spans="1:13" x14ac:dyDescent="0.35">
      <c r="A501"/>
      <c r="E501"/>
      <c r="F501"/>
      <c r="G501"/>
      <c r="I501"/>
      <c r="M501"/>
    </row>
    <row r="502" spans="1:13" x14ac:dyDescent="0.35">
      <c r="A502"/>
      <c r="E502"/>
      <c r="F502"/>
      <c r="G502"/>
      <c r="I502"/>
      <c r="M502"/>
    </row>
    <row r="503" spans="1:13" x14ac:dyDescent="0.35">
      <c r="A503"/>
      <c r="E503"/>
      <c r="F503"/>
      <c r="G503"/>
      <c r="I503"/>
      <c r="M503"/>
    </row>
    <row r="504" spans="1:13" x14ac:dyDescent="0.35">
      <c r="A504"/>
      <c r="E504"/>
      <c r="F504"/>
      <c r="G504"/>
      <c r="I504"/>
      <c r="M504"/>
    </row>
    <row r="505" spans="1:13" x14ac:dyDescent="0.35">
      <c r="A505"/>
      <c r="E505"/>
      <c r="F505"/>
      <c r="G505"/>
      <c r="I505"/>
      <c r="M505"/>
    </row>
    <row r="506" spans="1:13" x14ac:dyDescent="0.35">
      <c r="A506"/>
      <c r="E506"/>
      <c r="F506"/>
      <c r="G506"/>
      <c r="I506"/>
      <c r="M506"/>
    </row>
    <row r="507" spans="1:13" x14ac:dyDescent="0.35">
      <c r="A507"/>
      <c r="E507"/>
      <c r="F507"/>
      <c r="G507"/>
      <c r="I507"/>
      <c r="M507"/>
    </row>
    <row r="508" spans="1:13" x14ac:dyDescent="0.35">
      <c r="A508"/>
      <c r="E508"/>
      <c r="F508"/>
      <c r="G508"/>
      <c r="I508"/>
      <c r="M508"/>
    </row>
    <row r="509" spans="1:13" x14ac:dyDescent="0.35">
      <c r="A509"/>
      <c r="E509"/>
      <c r="F509"/>
      <c r="G509"/>
      <c r="I509"/>
      <c r="M509"/>
    </row>
    <row r="510" spans="1:13" x14ac:dyDescent="0.35">
      <c r="A510"/>
      <c r="E510"/>
      <c r="F510"/>
      <c r="G510"/>
      <c r="I510"/>
      <c r="M510"/>
    </row>
    <row r="511" spans="1:13" x14ac:dyDescent="0.35">
      <c r="A511"/>
      <c r="E511"/>
      <c r="F511"/>
      <c r="G511"/>
      <c r="I511"/>
      <c r="M511"/>
    </row>
    <row r="512" spans="1:13" x14ac:dyDescent="0.35">
      <c r="A512"/>
      <c r="E512"/>
      <c r="F512"/>
      <c r="G512"/>
      <c r="I512"/>
      <c r="M512"/>
    </row>
    <row r="513" spans="1:13" x14ac:dyDescent="0.35">
      <c r="A513"/>
      <c r="E513"/>
      <c r="F513"/>
      <c r="G513"/>
      <c r="I513"/>
      <c r="M513"/>
    </row>
    <row r="514" spans="1:13" x14ac:dyDescent="0.35">
      <c r="A514"/>
      <c r="E514"/>
      <c r="F514"/>
      <c r="G514"/>
      <c r="I514"/>
      <c r="M514"/>
    </row>
    <row r="515" spans="1:13" x14ac:dyDescent="0.35">
      <c r="A515"/>
      <c r="E515"/>
      <c r="F515"/>
      <c r="G515"/>
      <c r="I515"/>
      <c r="M515"/>
    </row>
    <row r="516" spans="1:13" x14ac:dyDescent="0.35">
      <c r="A516"/>
      <c r="E516"/>
      <c r="F516"/>
      <c r="G516"/>
      <c r="I516"/>
      <c r="M516"/>
    </row>
    <row r="517" spans="1:13" x14ac:dyDescent="0.35">
      <c r="A517"/>
      <c r="E517"/>
      <c r="F517"/>
      <c r="G517"/>
      <c r="I517"/>
      <c r="M517"/>
    </row>
    <row r="518" spans="1:13" x14ac:dyDescent="0.35">
      <c r="A518"/>
      <c r="E518"/>
      <c r="F518"/>
      <c r="G518"/>
      <c r="I518"/>
      <c r="M518"/>
    </row>
    <row r="519" spans="1:13" x14ac:dyDescent="0.35">
      <c r="A519"/>
      <c r="E519"/>
      <c r="F519"/>
      <c r="G519"/>
      <c r="I519"/>
      <c r="M519"/>
    </row>
    <row r="520" spans="1:13" x14ac:dyDescent="0.35">
      <c r="A520"/>
      <c r="E520"/>
      <c r="F520"/>
      <c r="G520"/>
      <c r="I520"/>
      <c r="M520"/>
    </row>
    <row r="521" spans="1:13" x14ac:dyDescent="0.35">
      <c r="A521"/>
      <c r="E521"/>
      <c r="F521"/>
      <c r="G521"/>
      <c r="I521"/>
      <c r="M521"/>
    </row>
    <row r="522" spans="1:13" x14ac:dyDescent="0.35">
      <c r="A522"/>
      <c r="E522"/>
      <c r="F522"/>
      <c r="G522"/>
      <c r="I522"/>
      <c r="M522"/>
    </row>
    <row r="523" spans="1:13" x14ac:dyDescent="0.35">
      <c r="A523"/>
      <c r="E523"/>
      <c r="F523"/>
      <c r="G523"/>
      <c r="I523"/>
      <c r="M523"/>
    </row>
    <row r="524" spans="1:13" x14ac:dyDescent="0.35">
      <c r="A524"/>
      <c r="E524"/>
      <c r="F524"/>
      <c r="G524"/>
      <c r="I524"/>
      <c r="M524"/>
    </row>
    <row r="525" spans="1:13" x14ac:dyDescent="0.35">
      <c r="A525"/>
      <c r="E525"/>
      <c r="F525"/>
      <c r="G525"/>
      <c r="I525"/>
      <c r="M525"/>
    </row>
    <row r="526" spans="1:13" x14ac:dyDescent="0.35">
      <c r="A526"/>
      <c r="E526"/>
      <c r="F526"/>
      <c r="G526"/>
      <c r="I526"/>
      <c r="M526"/>
    </row>
    <row r="527" spans="1:13" x14ac:dyDescent="0.35">
      <c r="A527"/>
      <c r="E527"/>
      <c r="F527"/>
      <c r="G527"/>
      <c r="I527"/>
      <c r="M527"/>
    </row>
    <row r="528" spans="1:13" x14ac:dyDescent="0.35">
      <c r="A528"/>
      <c r="E528"/>
      <c r="F528"/>
      <c r="G528"/>
      <c r="I528"/>
      <c r="M528"/>
    </row>
    <row r="529" spans="1:13" x14ac:dyDescent="0.35">
      <c r="A529"/>
      <c r="E529"/>
      <c r="F529"/>
      <c r="G529"/>
      <c r="I529"/>
      <c r="M529"/>
    </row>
    <row r="530" spans="1:13" x14ac:dyDescent="0.35">
      <c r="A530"/>
      <c r="E530"/>
      <c r="F530"/>
      <c r="G530"/>
      <c r="I530"/>
      <c r="M530"/>
    </row>
    <row r="531" spans="1:13" x14ac:dyDescent="0.35">
      <c r="A531"/>
      <c r="E531"/>
      <c r="F531"/>
      <c r="G531"/>
      <c r="I531"/>
      <c r="M531"/>
    </row>
    <row r="532" spans="1:13" x14ac:dyDescent="0.35">
      <c r="A532"/>
      <c r="E532"/>
      <c r="F532"/>
      <c r="G532"/>
      <c r="I532"/>
      <c r="M532"/>
    </row>
    <row r="533" spans="1:13" x14ac:dyDescent="0.35">
      <c r="A533"/>
      <c r="E533"/>
      <c r="F533"/>
      <c r="G533"/>
      <c r="I533"/>
      <c r="M533"/>
    </row>
    <row r="534" spans="1:13" x14ac:dyDescent="0.35">
      <c r="A534"/>
      <c r="E534"/>
      <c r="F534"/>
      <c r="G534"/>
      <c r="I534"/>
      <c r="M534"/>
    </row>
    <row r="535" spans="1:13" x14ac:dyDescent="0.35">
      <c r="A535"/>
      <c r="E535"/>
      <c r="F535"/>
      <c r="G535"/>
      <c r="I535"/>
      <c r="M535"/>
    </row>
    <row r="536" spans="1:13" x14ac:dyDescent="0.35">
      <c r="A536"/>
      <c r="E536"/>
      <c r="F536"/>
      <c r="G536"/>
      <c r="I536"/>
      <c r="M536"/>
    </row>
    <row r="537" spans="1:13" x14ac:dyDescent="0.35">
      <c r="A537"/>
      <c r="E537"/>
      <c r="F537"/>
      <c r="G537"/>
      <c r="I537"/>
      <c r="M537"/>
    </row>
    <row r="538" spans="1:13" x14ac:dyDescent="0.35">
      <c r="A538"/>
      <c r="E538"/>
      <c r="F538"/>
      <c r="G538"/>
      <c r="I538"/>
      <c r="M538"/>
    </row>
    <row r="539" spans="1:13" x14ac:dyDescent="0.35">
      <c r="A539"/>
      <c r="E539"/>
      <c r="F539"/>
      <c r="G539"/>
      <c r="I539"/>
      <c r="M539"/>
    </row>
    <row r="540" spans="1:13" x14ac:dyDescent="0.35">
      <c r="A540"/>
      <c r="E540"/>
      <c r="F540"/>
      <c r="G540"/>
      <c r="I540"/>
      <c r="M540"/>
    </row>
    <row r="541" spans="1:13" x14ac:dyDescent="0.35">
      <c r="A541"/>
      <c r="E541"/>
      <c r="F541"/>
      <c r="G541"/>
      <c r="I541"/>
      <c r="M541"/>
    </row>
    <row r="542" spans="1:13" x14ac:dyDescent="0.35">
      <c r="A542"/>
      <c r="E542"/>
      <c r="F542"/>
      <c r="G542"/>
      <c r="I542"/>
      <c r="M542"/>
    </row>
    <row r="543" spans="1:13" x14ac:dyDescent="0.35">
      <c r="A543"/>
      <c r="E543"/>
      <c r="F543"/>
      <c r="G543"/>
      <c r="I543"/>
      <c r="M543"/>
    </row>
    <row r="544" spans="1:13" x14ac:dyDescent="0.35">
      <c r="A544"/>
      <c r="E544"/>
      <c r="F544"/>
      <c r="G544"/>
      <c r="I544"/>
      <c r="M544"/>
    </row>
    <row r="545" spans="1:13" x14ac:dyDescent="0.35">
      <c r="A545"/>
      <c r="E545"/>
      <c r="F545"/>
      <c r="G545"/>
      <c r="I545"/>
      <c r="M545"/>
    </row>
    <row r="546" spans="1:13" x14ac:dyDescent="0.35">
      <c r="A546"/>
      <c r="E546"/>
      <c r="F546"/>
      <c r="G546"/>
      <c r="I546"/>
      <c r="M546"/>
    </row>
    <row r="547" spans="1:13" x14ac:dyDescent="0.35">
      <c r="A547"/>
      <c r="E547"/>
      <c r="F547"/>
      <c r="G547"/>
      <c r="I547"/>
      <c r="M547"/>
    </row>
    <row r="548" spans="1:13" x14ac:dyDescent="0.35">
      <c r="A548"/>
      <c r="E548"/>
      <c r="F548"/>
      <c r="G548"/>
      <c r="I548"/>
      <c r="M548"/>
    </row>
    <row r="549" spans="1:13" x14ac:dyDescent="0.35">
      <c r="A549"/>
      <c r="E549"/>
      <c r="F549"/>
      <c r="G549"/>
      <c r="I549"/>
      <c r="M549"/>
    </row>
    <row r="550" spans="1:13" x14ac:dyDescent="0.35">
      <c r="A550"/>
      <c r="E550"/>
      <c r="F550"/>
      <c r="G550"/>
      <c r="I550"/>
      <c r="M550"/>
    </row>
    <row r="551" spans="1:13" x14ac:dyDescent="0.35">
      <c r="A551"/>
      <c r="E551"/>
      <c r="F551"/>
      <c r="G551"/>
      <c r="I551"/>
      <c r="M551"/>
    </row>
    <row r="552" spans="1:13" x14ac:dyDescent="0.35">
      <c r="A552"/>
      <c r="E552"/>
      <c r="F552"/>
      <c r="G552"/>
      <c r="I552"/>
      <c r="M552"/>
    </row>
    <row r="553" spans="1:13" x14ac:dyDescent="0.35">
      <c r="A553"/>
      <c r="E553"/>
      <c r="F553"/>
      <c r="G553"/>
      <c r="I553"/>
      <c r="M553"/>
    </row>
    <row r="554" spans="1:13" x14ac:dyDescent="0.35">
      <c r="A554"/>
      <c r="E554"/>
      <c r="F554"/>
      <c r="G554"/>
      <c r="I554"/>
      <c r="M554"/>
    </row>
    <row r="555" spans="1:13" x14ac:dyDescent="0.35">
      <c r="A555"/>
      <c r="E555"/>
      <c r="F555"/>
      <c r="G555"/>
      <c r="I555"/>
      <c r="M555"/>
    </row>
    <row r="556" spans="1:13" x14ac:dyDescent="0.35">
      <c r="A556"/>
      <c r="E556"/>
      <c r="F556"/>
      <c r="G556"/>
      <c r="I556"/>
      <c r="M556"/>
    </row>
    <row r="557" spans="1:13" x14ac:dyDescent="0.35">
      <c r="A557"/>
      <c r="E557"/>
      <c r="F557"/>
      <c r="G557"/>
      <c r="I557"/>
      <c r="M557"/>
    </row>
    <row r="558" spans="1:13" x14ac:dyDescent="0.35">
      <c r="A558"/>
      <c r="E558"/>
      <c r="F558"/>
      <c r="G558"/>
      <c r="I558"/>
      <c r="M558"/>
    </row>
    <row r="559" spans="1:13" x14ac:dyDescent="0.35">
      <c r="A559"/>
      <c r="E559"/>
      <c r="F559"/>
      <c r="G559"/>
      <c r="I559"/>
      <c r="M559"/>
    </row>
    <row r="560" spans="1:13" x14ac:dyDescent="0.35">
      <c r="A560"/>
      <c r="E560"/>
      <c r="F560"/>
      <c r="G560"/>
      <c r="I560"/>
      <c r="M560"/>
    </row>
    <row r="561" spans="1:13" x14ac:dyDescent="0.35">
      <c r="A561"/>
      <c r="E561"/>
      <c r="F561"/>
      <c r="G561"/>
      <c r="I561"/>
      <c r="M561"/>
    </row>
    <row r="562" spans="1:13" x14ac:dyDescent="0.35">
      <c r="A562"/>
      <c r="E562"/>
      <c r="F562"/>
      <c r="G562"/>
      <c r="I562"/>
      <c r="M562"/>
    </row>
    <row r="563" spans="1:13" x14ac:dyDescent="0.35">
      <c r="A563"/>
      <c r="E563"/>
      <c r="F563"/>
      <c r="G563"/>
      <c r="I563"/>
      <c r="M563"/>
    </row>
    <row r="564" spans="1:13" x14ac:dyDescent="0.35">
      <c r="A564"/>
      <c r="E564"/>
      <c r="F564"/>
      <c r="G564"/>
      <c r="I564"/>
      <c r="M564"/>
    </row>
    <row r="565" spans="1:13" x14ac:dyDescent="0.35">
      <c r="A565"/>
      <c r="E565"/>
      <c r="F565"/>
      <c r="G565"/>
      <c r="I565"/>
      <c r="M565"/>
    </row>
    <row r="566" spans="1:13" x14ac:dyDescent="0.35">
      <c r="A566"/>
      <c r="E566"/>
      <c r="F566"/>
      <c r="G566"/>
      <c r="I566"/>
      <c r="M566"/>
    </row>
    <row r="567" spans="1:13" x14ac:dyDescent="0.35">
      <c r="A567"/>
      <c r="E567"/>
      <c r="F567"/>
      <c r="G567"/>
      <c r="I567"/>
      <c r="M567"/>
    </row>
    <row r="568" spans="1:13" x14ac:dyDescent="0.35">
      <c r="A568"/>
      <c r="E568"/>
      <c r="F568"/>
      <c r="G568"/>
      <c r="I568"/>
      <c r="M568"/>
    </row>
    <row r="569" spans="1:13" x14ac:dyDescent="0.35">
      <c r="A569"/>
      <c r="E569"/>
      <c r="F569"/>
      <c r="G569"/>
      <c r="I569"/>
      <c r="M569"/>
    </row>
    <row r="570" spans="1:13" x14ac:dyDescent="0.35">
      <c r="A570"/>
      <c r="E570"/>
      <c r="F570"/>
      <c r="G570"/>
      <c r="I570"/>
      <c r="M570"/>
    </row>
    <row r="571" spans="1:13" x14ac:dyDescent="0.35">
      <c r="A571"/>
      <c r="E571"/>
      <c r="F571"/>
      <c r="G571"/>
      <c r="I571"/>
      <c r="M571"/>
    </row>
    <row r="572" spans="1:13" x14ac:dyDescent="0.35">
      <c r="A572"/>
      <c r="E572"/>
      <c r="F572"/>
      <c r="G572"/>
      <c r="I572"/>
      <c r="M572"/>
    </row>
    <row r="573" spans="1:13" x14ac:dyDescent="0.35">
      <c r="A573"/>
      <c r="E573"/>
      <c r="F573"/>
      <c r="G573"/>
      <c r="I573"/>
      <c r="M573"/>
    </row>
    <row r="574" spans="1:13" x14ac:dyDescent="0.35">
      <c r="A574"/>
      <c r="E574"/>
      <c r="F574"/>
      <c r="G574"/>
      <c r="I574"/>
      <c r="M574"/>
    </row>
    <row r="575" spans="1:13" x14ac:dyDescent="0.35">
      <c r="A575"/>
      <c r="E575"/>
      <c r="F575"/>
      <c r="G575"/>
      <c r="I575"/>
      <c r="M575"/>
    </row>
    <row r="576" spans="1:13" x14ac:dyDescent="0.35">
      <c r="A576"/>
      <c r="E576"/>
      <c r="F576"/>
      <c r="G576"/>
      <c r="I576"/>
      <c r="M576"/>
    </row>
    <row r="577" spans="1:13" x14ac:dyDescent="0.35">
      <c r="A577"/>
      <c r="E577"/>
      <c r="F577"/>
      <c r="G577"/>
      <c r="I577"/>
      <c r="M577"/>
    </row>
    <row r="578" spans="1:13" x14ac:dyDescent="0.35">
      <c r="A578"/>
      <c r="E578"/>
      <c r="F578"/>
      <c r="G578"/>
      <c r="I578"/>
      <c r="M578"/>
    </row>
    <row r="579" spans="1:13" x14ac:dyDescent="0.35">
      <c r="A579"/>
      <c r="E579"/>
      <c r="F579"/>
      <c r="G579"/>
      <c r="I579"/>
      <c r="M579"/>
    </row>
    <row r="580" spans="1:13" x14ac:dyDescent="0.35">
      <c r="A580"/>
      <c r="E580"/>
      <c r="F580"/>
      <c r="G580"/>
      <c r="I580"/>
      <c r="M580"/>
    </row>
    <row r="581" spans="1:13" x14ac:dyDescent="0.35">
      <c r="A581"/>
      <c r="E581"/>
      <c r="F581"/>
      <c r="G581"/>
      <c r="I581"/>
      <c r="M581"/>
    </row>
    <row r="582" spans="1:13" x14ac:dyDescent="0.35">
      <c r="A582"/>
      <c r="E582"/>
      <c r="F582"/>
      <c r="G582"/>
      <c r="I582"/>
      <c r="M582"/>
    </row>
    <row r="583" spans="1:13" x14ac:dyDescent="0.35">
      <c r="A583"/>
      <c r="E583"/>
      <c r="F583"/>
      <c r="G583"/>
      <c r="I583"/>
      <c r="M583"/>
    </row>
    <row r="584" spans="1:13" x14ac:dyDescent="0.35">
      <c r="A584"/>
      <c r="E584"/>
      <c r="F584"/>
      <c r="G584"/>
      <c r="I584"/>
      <c r="M584"/>
    </row>
    <row r="585" spans="1:13" x14ac:dyDescent="0.35">
      <c r="A585"/>
      <c r="E585"/>
      <c r="F585"/>
      <c r="G585"/>
      <c r="I585"/>
      <c r="M585"/>
    </row>
    <row r="586" spans="1:13" x14ac:dyDescent="0.35">
      <c r="A586"/>
      <c r="E586"/>
      <c r="F586"/>
      <c r="G586"/>
      <c r="I586"/>
      <c r="M586"/>
    </row>
    <row r="587" spans="1:13" x14ac:dyDescent="0.35">
      <c r="A587"/>
      <c r="E587"/>
      <c r="F587"/>
      <c r="G587"/>
      <c r="I587"/>
      <c r="M587"/>
    </row>
    <row r="588" spans="1:13" x14ac:dyDescent="0.35">
      <c r="A588"/>
      <c r="E588"/>
      <c r="F588"/>
      <c r="G588"/>
      <c r="I588"/>
      <c r="M588"/>
    </row>
    <row r="589" spans="1:13" x14ac:dyDescent="0.35">
      <c r="A589"/>
      <c r="E589"/>
      <c r="F589"/>
      <c r="G589"/>
      <c r="I589"/>
      <c r="M589"/>
    </row>
    <row r="590" spans="1:13" x14ac:dyDescent="0.35">
      <c r="A590"/>
      <c r="E590"/>
      <c r="F590"/>
      <c r="G590"/>
      <c r="I590"/>
      <c r="M590"/>
    </row>
    <row r="591" spans="1:13" x14ac:dyDescent="0.35">
      <c r="A591"/>
      <c r="E591"/>
      <c r="F591"/>
      <c r="G591"/>
      <c r="I591"/>
      <c r="M591"/>
    </row>
    <row r="592" spans="1:13" x14ac:dyDescent="0.35">
      <c r="A592"/>
      <c r="E592"/>
      <c r="F592"/>
      <c r="G592"/>
      <c r="I592"/>
      <c r="M592"/>
    </row>
    <row r="593" spans="1:13" x14ac:dyDescent="0.35">
      <c r="A593"/>
      <c r="E593"/>
      <c r="F593"/>
      <c r="G593"/>
      <c r="I593"/>
      <c r="M593"/>
    </row>
    <row r="594" spans="1:13" x14ac:dyDescent="0.35">
      <c r="A594"/>
      <c r="E594"/>
      <c r="F594"/>
      <c r="G594"/>
      <c r="I594"/>
      <c r="M594"/>
    </row>
    <row r="595" spans="1:13" x14ac:dyDescent="0.35">
      <c r="A595"/>
      <c r="E595"/>
      <c r="F595"/>
      <c r="G595"/>
      <c r="I595"/>
      <c r="M595"/>
    </row>
    <row r="596" spans="1:13" x14ac:dyDescent="0.35">
      <c r="A596"/>
      <c r="E596"/>
      <c r="F596"/>
      <c r="G596"/>
      <c r="I596"/>
      <c r="M596"/>
    </row>
    <row r="597" spans="1:13" x14ac:dyDescent="0.35">
      <c r="A597"/>
      <c r="E597"/>
      <c r="F597"/>
      <c r="G597"/>
      <c r="I597"/>
      <c r="M597"/>
    </row>
    <row r="598" spans="1:13" x14ac:dyDescent="0.35">
      <c r="A598"/>
      <c r="E598"/>
      <c r="F598"/>
      <c r="G598"/>
      <c r="I598"/>
      <c r="M598"/>
    </row>
    <row r="599" spans="1:13" x14ac:dyDescent="0.35">
      <c r="A599"/>
      <c r="E599"/>
      <c r="F599"/>
      <c r="G599"/>
      <c r="I599"/>
      <c r="M599"/>
    </row>
    <row r="600" spans="1:13" x14ac:dyDescent="0.35">
      <c r="A600"/>
      <c r="E600"/>
      <c r="F600"/>
      <c r="G600"/>
      <c r="I600"/>
      <c r="M600"/>
    </row>
    <row r="601" spans="1:13" x14ac:dyDescent="0.35">
      <c r="A601"/>
      <c r="E601"/>
      <c r="F601"/>
      <c r="G601"/>
      <c r="I601"/>
      <c r="M601"/>
    </row>
    <row r="602" spans="1:13" x14ac:dyDescent="0.35">
      <c r="A602"/>
      <c r="E602"/>
      <c r="F602"/>
      <c r="G602"/>
      <c r="I602"/>
      <c r="M602"/>
    </row>
    <row r="603" spans="1:13" x14ac:dyDescent="0.35">
      <c r="A603"/>
      <c r="E603"/>
      <c r="F603"/>
      <c r="G603"/>
      <c r="I603"/>
      <c r="M603"/>
    </row>
    <row r="604" spans="1:13" x14ac:dyDescent="0.35">
      <c r="A604"/>
      <c r="E604"/>
      <c r="F604"/>
      <c r="G604"/>
      <c r="I604"/>
      <c r="M604"/>
    </row>
    <row r="605" spans="1:13" x14ac:dyDescent="0.35">
      <c r="A605"/>
      <c r="E605"/>
      <c r="F605"/>
      <c r="G605"/>
      <c r="I605"/>
      <c r="M605"/>
    </row>
    <row r="606" spans="1:13" x14ac:dyDescent="0.35">
      <c r="A606"/>
      <c r="E606"/>
      <c r="F606"/>
      <c r="G606"/>
      <c r="I606"/>
      <c r="M606"/>
    </row>
    <row r="607" spans="1:13" x14ac:dyDescent="0.35">
      <c r="A607"/>
      <c r="E607"/>
      <c r="F607"/>
      <c r="G607"/>
      <c r="I607"/>
      <c r="M607"/>
    </row>
    <row r="608" spans="1:13" x14ac:dyDescent="0.35">
      <c r="A608"/>
      <c r="E608"/>
      <c r="F608"/>
      <c r="G608"/>
      <c r="I608"/>
      <c r="M608"/>
    </row>
    <row r="609" spans="1:13" x14ac:dyDescent="0.35">
      <c r="A609"/>
      <c r="E609"/>
      <c r="F609"/>
      <c r="G609"/>
      <c r="I609"/>
      <c r="M609"/>
    </row>
    <row r="610" spans="1:13" x14ac:dyDescent="0.35">
      <c r="A610"/>
      <c r="E610"/>
      <c r="F610"/>
      <c r="G610"/>
      <c r="I610"/>
      <c r="M610"/>
    </row>
    <row r="611" spans="1:13" x14ac:dyDescent="0.35">
      <c r="A611"/>
      <c r="E611"/>
      <c r="F611"/>
      <c r="G611"/>
      <c r="I611"/>
      <c r="M611"/>
    </row>
    <row r="612" spans="1:13" x14ac:dyDescent="0.35">
      <c r="A612"/>
      <c r="E612"/>
      <c r="F612"/>
      <c r="G612"/>
      <c r="I612"/>
      <c r="M612"/>
    </row>
    <row r="613" spans="1:13" x14ac:dyDescent="0.35">
      <c r="A613"/>
      <c r="E613"/>
      <c r="F613"/>
      <c r="G613"/>
      <c r="I613"/>
      <c r="M613"/>
    </row>
    <row r="614" spans="1:13" x14ac:dyDescent="0.35">
      <c r="A614"/>
      <c r="E614"/>
      <c r="F614"/>
      <c r="G614"/>
      <c r="I614"/>
      <c r="M614"/>
    </row>
    <row r="615" spans="1:13" x14ac:dyDescent="0.35">
      <c r="A615"/>
      <c r="E615"/>
      <c r="F615"/>
      <c r="G615"/>
      <c r="I615"/>
      <c r="M615"/>
    </row>
    <row r="616" spans="1:13" x14ac:dyDescent="0.35">
      <c r="A616"/>
      <c r="E616"/>
      <c r="F616"/>
      <c r="G616"/>
      <c r="I616"/>
      <c r="M616"/>
    </row>
    <row r="617" spans="1:13" x14ac:dyDescent="0.35">
      <c r="A617"/>
      <c r="E617"/>
      <c r="F617"/>
      <c r="G617"/>
      <c r="I617"/>
      <c r="M617"/>
    </row>
    <row r="618" spans="1:13" x14ac:dyDescent="0.35">
      <c r="A618"/>
      <c r="E618"/>
      <c r="F618"/>
      <c r="G618"/>
      <c r="I618"/>
      <c r="M618"/>
    </row>
    <row r="619" spans="1:13" x14ac:dyDescent="0.35">
      <c r="A619"/>
      <c r="E619"/>
      <c r="F619"/>
      <c r="G619"/>
      <c r="I619"/>
      <c r="M619"/>
    </row>
    <row r="620" spans="1:13" x14ac:dyDescent="0.35">
      <c r="A620"/>
      <c r="E620"/>
      <c r="F620"/>
      <c r="G620"/>
      <c r="I620"/>
      <c r="M620"/>
    </row>
    <row r="621" spans="1:13" x14ac:dyDescent="0.35">
      <c r="A621"/>
      <c r="E621"/>
      <c r="F621"/>
      <c r="G621"/>
      <c r="I621"/>
      <c r="M621"/>
    </row>
    <row r="622" spans="1:13" x14ac:dyDescent="0.35">
      <c r="A622"/>
      <c r="E622"/>
      <c r="F622"/>
      <c r="G622"/>
      <c r="I622"/>
      <c r="M622"/>
    </row>
    <row r="623" spans="1:13" x14ac:dyDescent="0.35">
      <c r="A623"/>
      <c r="E623"/>
      <c r="F623"/>
      <c r="G623"/>
      <c r="I623"/>
      <c r="M623"/>
    </row>
    <row r="624" spans="1:13" x14ac:dyDescent="0.35">
      <c r="A624"/>
      <c r="E624"/>
      <c r="F624"/>
      <c r="G624"/>
      <c r="I624"/>
      <c r="M624"/>
    </row>
    <row r="625" spans="1:13" x14ac:dyDescent="0.35">
      <c r="A625"/>
      <c r="E625"/>
      <c r="F625"/>
      <c r="G625"/>
      <c r="I625"/>
      <c r="M625"/>
    </row>
    <row r="626" spans="1:13" x14ac:dyDescent="0.35">
      <c r="A626"/>
      <c r="E626"/>
      <c r="F626"/>
      <c r="G626"/>
      <c r="I626"/>
      <c r="M626"/>
    </row>
    <row r="627" spans="1:13" x14ac:dyDescent="0.35">
      <c r="A627"/>
      <c r="E627"/>
      <c r="F627"/>
      <c r="G627"/>
      <c r="I627"/>
      <c r="M627"/>
    </row>
    <row r="628" spans="1:13" x14ac:dyDescent="0.35">
      <c r="A628"/>
      <c r="E628"/>
      <c r="F628"/>
      <c r="G628"/>
      <c r="I628"/>
      <c r="M628"/>
    </row>
    <row r="629" spans="1:13" x14ac:dyDescent="0.35">
      <c r="A629"/>
      <c r="E629"/>
      <c r="F629"/>
      <c r="G629"/>
      <c r="I629"/>
      <c r="M629"/>
    </row>
    <row r="630" spans="1:13" x14ac:dyDescent="0.35">
      <c r="A630"/>
      <c r="E630"/>
      <c r="F630"/>
      <c r="G630"/>
      <c r="I630"/>
      <c r="M630"/>
    </row>
    <row r="631" spans="1:13" x14ac:dyDescent="0.35">
      <c r="A631"/>
      <c r="E631"/>
      <c r="F631"/>
      <c r="G631"/>
      <c r="I631"/>
      <c r="M631"/>
    </row>
    <row r="632" spans="1:13" x14ac:dyDescent="0.35">
      <c r="A632"/>
      <c r="E632"/>
      <c r="F632"/>
      <c r="G632"/>
      <c r="I632"/>
      <c r="M632"/>
    </row>
    <row r="633" spans="1:13" x14ac:dyDescent="0.35">
      <c r="A633"/>
      <c r="E633"/>
      <c r="F633"/>
      <c r="G633"/>
      <c r="I633"/>
      <c r="M633"/>
    </row>
    <row r="634" spans="1:13" x14ac:dyDescent="0.35">
      <c r="A634"/>
      <c r="E634"/>
      <c r="F634"/>
      <c r="G634"/>
      <c r="I634"/>
      <c r="M634"/>
    </row>
    <row r="635" spans="1:13" x14ac:dyDescent="0.35">
      <c r="A635"/>
      <c r="E635"/>
      <c r="F635"/>
      <c r="G635"/>
      <c r="I635"/>
      <c r="M635"/>
    </row>
    <row r="636" spans="1:13" x14ac:dyDescent="0.35">
      <c r="A636"/>
      <c r="E636"/>
      <c r="F636"/>
      <c r="G636"/>
      <c r="I636"/>
      <c r="M636"/>
    </row>
    <row r="637" spans="1:13" x14ac:dyDescent="0.35">
      <c r="A637"/>
      <c r="E637"/>
      <c r="F637"/>
      <c r="G637"/>
      <c r="I637"/>
      <c r="M637"/>
    </row>
    <row r="638" spans="1:13" x14ac:dyDescent="0.35">
      <c r="A638"/>
      <c r="E638"/>
      <c r="F638"/>
      <c r="G638"/>
      <c r="I638"/>
      <c r="M638"/>
    </row>
    <row r="639" spans="1:13" x14ac:dyDescent="0.35">
      <c r="A639"/>
      <c r="E639"/>
      <c r="F639"/>
      <c r="G639"/>
      <c r="I639"/>
      <c r="M639"/>
    </row>
    <row r="640" spans="1:13" x14ac:dyDescent="0.35">
      <c r="A640"/>
      <c r="E640"/>
      <c r="F640"/>
      <c r="G640"/>
      <c r="I640"/>
      <c r="M640"/>
    </row>
    <row r="641" spans="1:13" x14ac:dyDescent="0.35">
      <c r="A641"/>
      <c r="E641"/>
      <c r="F641"/>
      <c r="G641"/>
      <c r="I641"/>
      <c r="M641"/>
    </row>
    <row r="642" spans="1:13" x14ac:dyDescent="0.35">
      <c r="A642"/>
      <c r="E642"/>
      <c r="F642"/>
      <c r="G642"/>
      <c r="I642"/>
      <c r="M642"/>
    </row>
    <row r="643" spans="1:13" x14ac:dyDescent="0.35">
      <c r="A643"/>
      <c r="E643"/>
      <c r="F643"/>
      <c r="G643"/>
      <c r="I643"/>
      <c r="M643"/>
    </row>
    <row r="644" spans="1:13" x14ac:dyDescent="0.35">
      <c r="A644"/>
      <c r="E644"/>
      <c r="F644"/>
      <c r="G644"/>
      <c r="I644"/>
      <c r="M644"/>
    </row>
    <row r="645" spans="1:13" x14ac:dyDescent="0.35">
      <c r="A645"/>
      <c r="E645"/>
      <c r="F645"/>
      <c r="G645"/>
      <c r="I645"/>
      <c r="M645"/>
    </row>
    <row r="646" spans="1:13" x14ac:dyDescent="0.35">
      <c r="A646"/>
      <c r="E646"/>
      <c r="F646"/>
      <c r="G646"/>
      <c r="I646"/>
      <c r="M646"/>
    </row>
    <row r="647" spans="1:13" x14ac:dyDescent="0.35">
      <c r="A647"/>
      <c r="E647"/>
      <c r="F647"/>
      <c r="G647"/>
      <c r="I647"/>
      <c r="M647"/>
    </row>
    <row r="648" spans="1:13" x14ac:dyDescent="0.35">
      <c r="A648"/>
      <c r="E648"/>
      <c r="F648"/>
      <c r="G648"/>
      <c r="I648"/>
      <c r="M648"/>
    </row>
    <row r="649" spans="1:13" x14ac:dyDescent="0.35">
      <c r="A649"/>
      <c r="E649"/>
      <c r="F649"/>
      <c r="G649"/>
      <c r="I649"/>
      <c r="M649"/>
    </row>
    <row r="650" spans="1:13" x14ac:dyDescent="0.35">
      <c r="A650"/>
      <c r="E650"/>
      <c r="F650"/>
      <c r="G650"/>
      <c r="I650"/>
      <c r="M650"/>
    </row>
    <row r="651" spans="1:13" x14ac:dyDescent="0.35">
      <c r="A651"/>
      <c r="E651"/>
      <c r="F651"/>
      <c r="G651"/>
      <c r="I651"/>
      <c r="M651"/>
    </row>
    <row r="652" spans="1:13" x14ac:dyDescent="0.35">
      <c r="A652"/>
      <c r="E652"/>
      <c r="F652"/>
      <c r="G652"/>
      <c r="I652"/>
      <c r="M652"/>
    </row>
    <row r="653" spans="1:13" x14ac:dyDescent="0.35">
      <c r="A653"/>
      <c r="E653"/>
      <c r="F653"/>
      <c r="G653"/>
      <c r="I653"/>
      <c r="M653"/>
    </row>
    <row r="654" spans="1:13" x14ac:dyDescent="0.35">
      <c r="A654"/>
      <c r="E654"/>
      <c r="F654"/>
      <c r="G654"/>
      <c r="I654"/>
      <c r="M654"/>
    </row>
    <row r="655" spans="1:13" x14ac:dyDescent="0.35">
      <c r="A655"/>
      <c r="E655"/>
      <c r="F655"/>
      <c r="G655"/>
      <c r="I655"/>
      <c r="M655"/>
    </row>
    <row r="656" spans="1:13" x14ac:dyDescent="0.35">
      <c r="A656"/>
      <c r="E656"/>
      <c r="F656"/>
      <c r="G656"/>
      <c r="I656"/>
      <c r="M656"/>
    </row>
    <row r="657" spans="1:13" x14ac:dyDescent="0.35">
      <c r="A657"/>
      <c r="E657"/>
      <c r="F657"/>
      <c r="G657"/>
      <c r="I657"/>
      <c r="M657"/>
    </row>
    <row r="658" spans="1:13" x14ac:dyDescent="0.35">
      <c r="A658"/>
      <c r="E658"/>
      <c r="F658"/>
      <c r="G658"/>
      <c r="I658"/>
      <c r="M658"/>
    </row>
    <row r="659" spans="1:13" x14ac:dyDescent="0.35">
      <c r="A659"/>
      <c r="E659"/>
      <c r="F659"/>
      <c r="G659"/>
      <c r="I659"/>
      <c r="M659"/>
    </row>
    <row r="660" spans="1:13" x14ac:dyDescent="0.35">
      <c r="A660"/>
      <c r="E660"/>
      <c r="F660"/>
      <c r="G660"/>
      <c r="I660"/>
      <c r="M660"/>
    </row>
    <row r="661" spans="1:13" x14ac:dyDescent="0.35">
      <c r="A661"/>
      <c r="E661"/>
      <c r="F661"/>
      <c r="G661"/>
      <c r="I661"/>
      <c r="M661"/>
    </row>
    <row r="662" spans="1:13" x14ac:dyDescent="0.35">
      <c r="A662"/>
      <c r="E662"/>
      <c r="F662"/>
      <c r="G662"/>
      <c r="I662"/>
      <c r="M662"/>
    </row>
    <row r="663" spans="1:13" x14ac:dyDescent="0.35">
      <c r="A663"/>
      <c r="E663"/>
      <c r="F663"/>
      <c r="G663"/>
      <c r="I663"/>
      <c r="M663"/>
    </row>
    <row r="664" spans="1:13" x14ac:dyDescent="0.35">
      <c r="A664"/>
      <c r="E664"/>
      <c r="F664"/>
      <c r="G664"/>
      <c r="I664"/>
      <c r="M664"/>
    </row>
    <row r="665" spans="1:13" x14ac:dyDescent="0.35">
      <c r="A665"/>
      <c r="E665"/>
      <c r="F665"/>
      <c r="G665"/>
      <c r="I665"/>
      <c r="M665"/>
    </row>
    <row r="666" spans="1:13" x14ac:dyDescent="0.35">
      <c r="A666"/>
      <c r="E666"/>
      <c r="F666"/>
      <c r="G666"/>
      <c r="I666"/>
      <c r="M666"/>
    </row>
    <row r="667" spans="1:13" x14ac:dyDescent="0.35">
      <c r="A667"/>
      <c r="E667"/>
      <c r="F667"/>
      <c r="G667"/>
      <c r="I667"/>
      <c r="M667"/>
    </row>
    <row r="668" spans="1:13" x14ac:dyDescent="0.35">
      <c r="A668"/>
      <c r="E668"/>
      <c r="F668"/>
      <c r="G668"/>
      <c r="I668"/>
      <c r="M668"/>
    </row>
    <row r="669" spans="1:13" x14ac:dyDescent="0.35">
      <c r="A669"/>
      <c r="E669"/>
      <c r="F669"/>
      <c r="G669"/>
      <c r="I669"/>
      <c r="M669"/>
    </row>
    <row r="670" spans="1:13" x14ac:dyDescent="0.35">
      <c r="A670"/>
      <c r="E670"/>
      <c r="F670"/>
      <c r="G670"/>
      <c r="I670"/>
      <c r="M670"/>
    </row>
    <row r="671" spans="1:13" x14ac:dyDescent="0.35">
      <c r="A671"/>
      <c r="E671"/>
      <c r="F671"/>
      <c r="G671"/>
      <c r="I671"/>
      <c r="M671"/>
    </row>
    <row r="672" spans="1:13" x14ac:dyDescent="0.35">
      <c r="A672"/>
      <c r="E672"/>
      <c r="F672"/>
      <c r="G672"/>
      <c r="I672"/>
      <c r="M672"/>
    </row>
    <row r="673" spans="1:13" x14ac:dyDescent="0.35">
      <c r="A673"/>
      <c r="E673"/>
      <c r="F673"/>
      <c r="G673"/>
      <c r="I673"/>
      <c r="M673"/>
    </row>
    <row r="674" spans="1:13" x14ac:dyDescent="0.35">
      <c r="A674"/>
      <c r="E674"/>
      <c r="F674"/>
      <c r="G674"/>
      <c r="I674"/>
      <c r="M674"/>
    </row>
    <row r="675" spans="1:13" x14ac:dyDescent="0.35">
      <c r="A675"/>
      <c r="E675"/>
      <c r="F675"/>
      <c r="G675"/>
      <c r="I675"/>
      <c r="M675"/>
    </row>
    <row r="676" spans="1:13" x14ac:dyDescent="0.35">
      <c r="A676"/>
      <c r="E676"/>
      <c r="F676"/>
      <c r="G676"/>
      <c r="I676"/>
      <c r="M676"/>
    </row>
    <row r="677" spans="1:13" x14ac:dyDescent="0.35">
      <c r="A677"/>
      <c r="E677"/>
      <c r="F677"/>
      <c r="G677"/>
      <c r="I677"/>
      <c r="M677"/>
    </row>
    <row r="678" spans="1:13" x14ac:dyDescent="0.35">
      <c r="A678"/>
      <c r="E678"/>
      <c r="F678"/>
      <c r="G678"/>
      <c r="I678"/>
      <c r="M678"/>
    </row>
    <row r="679" spans="1:13" x14ac:dyDescent="0.35">
      <c r="A679"/>
      <c r="E679"/>
      <c r="F679"/>
      <c r="G679"/>
      <c r="I679"/>
      <c r="M679"/>
    </row>
    <row r="680" spans="1:13" x14ac:dyDescent="0.35">
      <c r="A680"/>
      <c r="E680"/>
      <c r="F680"/>
      <c r="G680"/>
      <c r="I680"/>
      <c r="M680"/>
    </row>
    <row r="681" spans="1:13" x14ac:dyDescent="0.35">
      <c r="A681"/>
      <c r="E681"/>
      <c r="F681"/>
      <c r="G681"/>
      <c r="I681"/>
      <c r="M681"/>
    </row>
    <row r="682" spans="1:13" x14ac:dyDescent="0.35">
      <c r="A682"/>
      <c r="E682"/>
      <c r="F682"/>
      <c r="G682"/>
      <c r="I682"/>
      <c r="M682"/>
    </row>
    <row r="683" spans="1:13" x14ac:dyDescent="0.35">
      <c r="A683"/>
      <c r="E683"/>
      <c r="F683"/>
      <c r="G683"/>
      <c r="I683"/>
      <c r="M683"/>
    </row>
    <row r="684" spans="1:13" x14ac:dyDescent="0.35">
      <c r="A684"/>
      <c r="E684"/>
      <c r="F684"/>
      <c r="G684"/>
      <c r="I684"/>
      <c r="M684"/>
    </row>
    <row r="685" spans="1:13" x14ac:dyDescent="0.35">
      <c r="A685"/>
      <c r="E685"/>
      <c r="F685"/>
      <c r="G685"/>
      <c r="I685"/>
      <c r="M685"/>
    </row>
    <row r="686" spans="1:13" x14ac:dyDescent="0.35">
      <c r="A686"/>
      <c r="E686"/>
      <c r="F686"/>
      <c r="G686"/>
      <c r="I686"/>
      <c r="M686"/>
    </row>
    <row r="687" spans="1:13" x14ac:dyDescent="0.35">
      <c r="A687"/>
      <c r="E687"/>
      <c r="F687"/>
      <c r="G687"/>
      <c r="I687"/>
      <c r="M687"/>
    </row>
    <row r="688" spans="1:13" x14ac:dyDescent="0.35">
      <c r="A688"/>
      <c r="E688"/>
      <c r="F688"/>
      <c r="G688"/>
      <c r="I688"/>
      <c r="M688"/>
    </row>
    <row r="689" spans="1:13" x14ac:dyDescent="0.35">
      <c r="A689"/>
      <c r="E689"/>
      <c r="F689"/>
      <c r="G689"/>
      <c r="I689"/>
      <c r="M689"/>
    </row>
    <row r="690" spans="1:13" x14ac:dyDescent="0.35">
      <c r="A690"/>
      <c r="E690"/>
      <c r="F690"/>
      <c r="G690"/>
      <c r="I690"/>
      <c r="M690"/>
    </row>
    <row r="691" spans="1:13" x14ac:dyDescent="0.35">
      <c r="A691"/>
      <c r="E691"/>
      <c r="F691"/>
      <c r="G691"/>
      <c r="I691"/>
      <c r="M691"/>
    </row>
    <row r="692" spans="1:13" x14ac:dyDescent="0.35">
      <c r="A692"/>
      <c r="E692"/>
      <c r="F692"/>
      <c r="G692"/>
      <c r="I692"/>
      <c r="M692"/>
    </row>
    <row r="693" spans="1:13" x14ac:dyDescent="0.35">
      <c r="A693"/>
      <c r="E693"/>
      <c r="F693"/>
      <c r="G693"/>
      <c r="I693"/>
      <c r="M693"/>
    </row>
    <row r="694" spans="1:13" x14ac:dyDescent="0.35">
      <c r="A694"/>
      <c r="E694"/>
      <c r="F694"/>
      <c r="G694"/>
      <c r="I694"/>
      <c r="M694"/>
    </row>
    <row r="695" spans="1:13" x14ac:dyDescent="0.35">
      <c r="A695"/>
      <c r="E695"/>
      <c r="F695"/>
      <c r="G695"/>
      <c r="I695"/>
      <c r="M695"/>
    </row>
    <row r="696" spans="1:13" x14ac:dyDescent="0.35">
      <c r="A696"/>
      <c r="E696"/>
      <c r="F696"/>
      <c r="G696"/>
      <c r="I696"/>
      <c r="M696"/>
    </row>
    <row r="697" spans="1:13" x14ac:dyDescent="0.35">
      <c r="A697"/>
      <c r="E697"/>
      <c r="F697"/>
      <c r="G697"/>
      <c r="I697"/>
      <c r="M697"/>
    </row>
    <row r="698" spans="1:13" x14ac:dyDescent="0.35">
      <c r="A698"/>
      <c r="E698"/>
      <c r="F698"/>
      <c r="G698"/>
      <c r="I698"/>
      <c r="M698"/>
    </row>
    <row r="699" spans="1:13" x14ac:dyDescent="0.35">
      <c r="A699"/>
      <c r="E699"/>
      <c r="F699"/>
      <c r="G699"/>
      <c r="I699"/>
      <c r="M699"/>
    </row>
    <row r="700" spans="1:13" x14ac:dyDescent="0.35">
      <c r="A700"/>
      <c r="E700"/>
      <c r="F700"/>
      <c r="G700"/>
      <c r="I700"/>
      <c r="M700"/>
    </row>
    <row r="701" spans="1:13" x14ac:dyDescent="0.35">
      <c r="A701"/>
      <c r="E701"/>
      <c r="F701"/>
      <c r="G701"/>
      <c r="I701"/>
      <c r="M701"/>
    </row>
    <row r="702" spans="1:13" x14ac:dyDescent="0.35">
      <c r="A702"/>
      <c r="E702"/>
      <c r="F702"/>
      <c r="G702"/>
      <c r="I702"/>
      <c r="M702"/>
    </row>
    <row r="703" spans="1:13" x14ac:dyDescent="0.35">
      <c r="A703"/>
      <c r="E703"/>
      <c r="F703"/>
      <c r="G703"/>
      <c r="I703"/>
      <c r="M703"/>
    </row>
    <row r="704" spans="1:13" x14ac:dyDescent="0.35">
      <c r="A704"/>
      <c r="E704"/>
      <c r="F704"/>
      <c r="G704"/>
      <c r="I704"/>
      <c r="M704"/>
    </row>
    <row r="705" spans="1:13" x14ac:dyDescent="0.35">
      <c r="A705"/>
      <c r="E705"/>
      <c r="F705"/>
      <c r="G705"/>
      <c r="I705"/>
      <c r="M705"/>
    </row>
    <row r="706" spans="1:13" x14ac:dyDescent="0.35">
      <c r="A706"/>
      <c r="E706"/>
      <c r="F706"/>
      <c r="G706"/>
      <c r="I706"/>
      <c r="M706"/>
    </row>
    <row r="707" spans="1:13" x14ac:dyDescent="0.35">
      <c r="A707"/>
      <c r="E707"/>
      <c r="F707"/>
      <c r="G707"/>
      <c r="I707"/>
      <c r="M707"/>
    </row>
    <row r="708" spans="1:13" x14ac:dyDescent="0.35">
      <c r="A708"/>
      <c r="E708"/>
      <c r="F708"/>
      <c r="G708"/>
      <c r="I708"/>
      <c r="M708"/>
    </row>
    <row r="709" spans="1:13" x14ac:dyDescent="0.35">
      <c r="A709"/>
      <c r="E709"/>
      <c r="F709"/>
      <c r="G709"/>
      <c r="I709"/>
      <c r="M709"/>
    </row>
    <row r="710" spans="1:13" x14ac:dyDescent="0.35">
      <c r="A710"/>
      <c r="E710"/>
      <c r="F710"/>
      <c r="G710"/>
      <c r="I710"/>
      <c r="M710"/>
    </row>
    <row r="711" spans="1:13" x14ac:dyDescent="0.35">
      <c r="A711"/>
      <c r="E711"/>
      <c r="F711"/>
      <c r="G711"/>
      <c r="I711"/>
      <c r="M711"/>
    </row>
    <row r="712" spans="1:13" x14ac:dyDescent="0.35">
      <c r="A712"/>
      <c r="E712"/>
      <c r="F712"/>
      <c r="G712"/>
      <c r="I712"/>
      <c r="M712"/>
    </row>
    <row r="713" spans="1:13" x14ac:dyDescent="0.35">
      <c r="A713"/>
      <c r="E713"/>
      <c r="F713"/>
      <c r="G713"/>
      <c r="I713"/>
      <c r="M713"/>
    </row>
    <row r="714" spans="1:13" x14ac:dyDescent="0.35">
      <c r="A714"/>
      <c r="E714"/>
      <c r="F714"/>
      <c r="G714"/>
      <c r="I714"/>
      <c r="M714"/>
    </row>
    <row r="715" spans="1:13" x14ac:dyDescent="0.35">
      <c r="A715"/>
      <c r="E715"/>
      <c r="F715"/>
      <c r="G715"/>
      <c r="I715"/>
      <c r="M715"/>
    </row>
    <row r="716" spans="1:13" x14ac:dyDescent="0.35">
      <c r="A716"/>
      <c r="E716"/>
      <c r="F716"/>
      <c r="G716"/>
      <c r="I716"/>
      <c r="M716"/>
    </row>
    <row r="717" spans="1:13" x14ac:dyDescent="0.35">
      <c r="A717"/>
      <c r="E717"/>
      <c r="F717"/>
      <c r="G717"/>
      <c r="I717"/>
      <c r="M717"/>
    </row>
    <row r="718" spans="1:13" x14ac:dyDescent="0.35">
      <c r="A718"/>
      <c r="E718"/>
      <c r="F718"/>
      <c r="G718"/>
      <c r="I718"/>
      <c r="M718"/>
    </row>
    <row r="719" spans="1:13" x14ac:dyDescent="0.35">
      <c r="A719"/>
      <c r="E719"/>
      <c r="F719"/>
      <c r="G719"/>
      <c r="I719"/>
      <c r="M719"/>
    </row>
    <row r="720" spans="1:13" x14ac:dyDescent="0.35">
      <c r="A720"/>
      <c r="E720"/>
      <c r="F720"/>
      <c r="G720"/>
      <c r="I720"/>
      <c r="M720"/>
    </row>
    <row r="721" spans="1:13" x14ac:dyDescent="0.35">
      <c r="A721"/>
      <c r="E721"/>
      <c r="F721"/>
      <c r="G721"/>
      <c r="I721"/>
      <c r="M721"/>
    </row>
    <row r="722" spans="1:13" x14ac:dyDescent="0.35">
      <c r="A722"/>
      <c r="E722"/>
      <c r="F722"/>
      <c r="G722"/>
      <c r="I722"/>
      <c r="M722"/>
    </row>
    <row r="723" spans="1:13" x14ac:dyDescent="0.35">
      <c r="A723"/>
      <c r="E723"/>
      <c r="F723"/>
      <c r="G723"/>
      <c r="I723"/>
      <c r="M723"/>
    </row>
    <row r="724" spans="1:13" x14ac:dyDescent="0.35">
      <c r="A724"/>
      <c r="E724"/>
      <c r="F724"/>
      <c r="G724"/>
      <c r="I724"/>
      <c r="M724"/>
    </row>
    <row r="725" spans="1:13" x14ac:dyDescent="0.35">
      <c r="A725"/>
      <c r="E725"/>
      <c r="F725"/>
      <c r="G725"/>
      <c r="I725"/>
      <c r="M725"/>
    </row>
    <row r="726" spans="1:13" x14ac:dyDescent="0.35">
      <c r="A726"/>
      <c r="E726"/>
      <c r="F726"/>
      <c r="G726"/>
      <c r="I726"/>
      <c r="M726"/>
    </row>
    <row r="727" spans="1:13" x14ac:dyDescent="0.35">
      <c r="A727"/>
      <c r="E727"/>
      <c r="F727"/>
      <c r="G727"/>
      <c r="I727"/>
      <c r="M727"/>
    </row>
    <row r="728" spans="1:13" x14ac:dyDescent="0.35">
      <c r="A728"/>
      <c r="E728"/>
      <c r="F728"/>
      <c r="G728"/>
      <c r="I728"/>
      <c r="M728"/>
    </row>
    <row r="729" spans="1:13" x14ac:dyDescent="0.35">
      <c r="A729"/>
      <c r="E729"/>
      <c r="F729"/>
      <c r="G729"/>
      <c r="I729"/>
      <c r="M729"/>
    </row>
    <row r="730" spans="1:13" x14ac:dyDescent="0.35">
      <c r="A730"/>
      <c r="E730"/>
      <c r="F730"/>
      <c r="G730"/>
      <c r="I730"/>
      <c r="M730"/>
    </row>
    <row r="731" spans="1:13" x14ac:dyDescent="0.35">
      <c r="A731"/>
      <c r="E731"/>
      <c r="F731"/>
      <c r="G731"/>
      <c r="I731"/>
      <c r="M731"/>
    </row>
    <row r="732" spans="1:13" x14ac:dyDescent="0.35">
      <c r="A732"/>
      <c r="E732"/>
      <c r="F732"/>
      <c r="G732"/>
      <c r="I732"/>
      <c r="M732"/>
    </row>
    <row r="733" spans="1:13" x14ac:dyDescent="0.35">
      <c r="A733"/>
      <c r="E733"/>
      <c r="F733"/>
      <c r="G733"/>
      <c r="I733"/>
      <c r="M733"/>
    </row>
    <row r="734" spans="1:13" x14ac:dyDescent="0.35">
      <c r="A734"/>
      <c r="E734"/>
      <c r="F734"/>
      <c r="G734"/>
      <c r="I734"/>
      <c r="M734"/>
    </row>
    <row r="735" spans="1:13" x14ac:dyDescent="0.35">
      <c r="A735"/>
      <c r="E735"/>
      <c r="F735"/>
      <c r="G735"/>
      <c r="I735"/>
      <c r="M735"/>
    </row>
    <row r="736" spans="1:13" x14ac:dyDescent="0.35">
      <c r="A736"/>
      <c r="E736"/>
      <c r="F736"/>
      <c r="G736"/>
      <c r="I736"/>
      <c r="M736"/>
    </row>
    <row r="737" spans="1:13" x14ac:dyDescent="0.35">
      <c r="A737"/>
      <c r="E737"/>
      <c r="F737"/>
      <c r="G737"/>
      <c r="I737"/>
      <c r="M737"/>
    </row>
    <row r="738" spans="1:13" x14ac:dyDescent="0.35">
      <c r="A738"/>
      <c r="E738"/>
      <c r="F738"/>
      <c r="G738"/>
      <c r="I738"/>
      <c r="M738"/>
    </row>
    <row r="739" spans="1:13" x14ac:dyDescent="0.35">
      <c r="A739"/>
      <c r="E739"/>
      <c r="F739"/>
      <c r="G739"/>
      <c r="I739"/>
      <c r="M739"/>
    </row>
    <row r="740" spans="1:13" x14ac:dyDescent="0.35">
      <c r="A740"/>
      <c r="E740"/>
      <c r="F740"/>
      <c r="G740"/>
      <c r="I740"/>
      <c r="M740"/>
    </row>
    <row r="741" spans="1:13" x14ac:dyDescent="0.35">
      <c r="A741"/>
      <c r="E741"/>
      <c r="F741"/>
      <c r="G741"/>
      <c r="I741"/>
      <c r="M741"/>
    </row>
    <row r="742" spans="1:13" x14ac:dyDescent="0.35">
      <c r="A742"/>
      <c r="E742"/>
      <c r="F742"/>
      <c r="G742"/>
      <c r="I742"/>
      <c r="M742"/>
    </row>
    <row r="743" spans="1:13" x14ac:dyDescent="0.35">
      <c r="A743"/>
      <c r="E743"/>
      <c r="F743"/>
      <c r="G743"/>
      <c r="I743"/>
      <c r="M743"/>
    </row>
    <row r="744" spans="1:13" x14ac:dyDescent="0.35">
      <c r="A744"/>
      <c r="E744"/>
      <c r="F744"/>
      <c r="G744"/>
      <c r="I744"/>
      <c r="M744"/>
    </row>
    <row r="745" spans="1:13" x14ac:dyDescent="0.35">
      <c r="A745"/>
      <c r="E745"/>
      <c r="F745"/>
      <c r="G745"/>
      <c r="I745"/>
      <c r="M745"/>
    </row>
    <row r="746" spans="1:13" x14ac:dyDescent="0.35">
      <c r="A746"/>
      <c r="E746"/>
      <c r="F746"/>
      <c r="G746"/>
      <c r="I746"/>
      <c r="M746"/>
    </row>
    <row r="747" spans="1:13" x14ac:dyDescent="0.35">
      <c r="A747"/>
      <c r="E747"/>
      <c r="F747"/>
      <c r="G747"/>
      <c r="I747"/>
      <c r="M747"/>
    </row>
    <row r="748" spans="1:13" x14ac:dyDescent="0.35">
      <c r="A748"/>
      <c r="E748"/>
      <c r="F748"/>
      <c r="G748"/>
      <c r="I748"/>
      <c r="M748"/>
    </row>
    <row r="749" spans="1:13" x14ac:dyDescent="0.35">
      <c r="A749"/>
      <c r="E749"/>
      <c r="F749"/>
      <c r="G749"/>
      <c r="I749"/>
      <c r="M749"/>
    </row>
    <row r="750" spans="1:13" x14ac:dyDescent="0.35">
      <c r="A750"/>
      <c r="E750"/>
      <c r="F750"/>
      <c r="G750"/>
      <c r="I750"/>
      <c r="M750"/>
    </row>
    <row r="751" spans="1:13" x14ac:dyDescent="0.35">
      <c r="A751"/>
      <c r="E751"/>
      <c r="F751"/>
      <c r="G751"/>
      <c r="I751"/>
      <c r="M751"/>
    </row>
    <row r="752" spans="1:13" x14ac:dyDescent="0.35">
      <c r="A752"/>
      <c r="E752"/>
      <c r="F752"/>
      <c r="G752"/>
      <c r="I752"/>
      <c r="M752"/>
    </row>
    <row r="753" spans="1:13" x14ac:dyDescent="0.35">
      <c r="A753"/>
      <c r="E753"/>
      <c r="F753"/>
      <c r="G753"/>
      <c r="I753"/>
      <c r="M753"/>
    </row>
    <row r="754" spans="1:13" x14ac:dyDescent="0.35">
      <c r="A754"/>
      <c r="E754"/>
      <c r="F754"/>
      <c r="G754"/>
      <c r="I754"/>
      <c r="M754"/>
    </row>
    <row r="755" spans="1:13" x14ac:dyDescent="0.35">
      <c r="A755"/>
      <c r="E755"/>
      <c r="F755"/>
      <c r="G755"/>
      <c r="I755"/>
      <c r="M755"/>
    </row>
    <row r="756" spans="1:13" x14ac:dyDescent="0.35">
      <c r="A756"/>
      <c r="E756"/>
      <c r="F756"/>
      <c r="G756"/>
      <c r="I756"/>
      <c r="M756"/>
    </row>
    <row r="757" spans="1:13" x14ac:dyDescent="0.35">
      <c r="A757"/>
      <c r="E757"/>
      <c r="F757"/>
      <c r="G757"/>
      <c r="I757"/>
      <c r="M757"/>
    </row>
    <row r="758" spans="1:13" x14ac:dyDescent="0.35">
      <c r="A758"/>
      <c r="E758"/>
      <c r="F758"/>
      <c r="G758"/>
      <c r="I758"/>
      <c r="M758"/>
    </row>
    <row r="759" spans="1:13" x14ac:dyDescent="0.35">
      <c r="A759"/>
      <c r="E759"/>
      <c r="F759"/>
      <c r="G759"/>
      <c r="I759"/>
      <c r="M759"/>
    </row>
    <row r="760" spans="1:13" x14ac:dyDescent="0.35">
      <c r="A760"/>
      <c r="E760"/>
      <c r="F760"/>
      <c r="G760"/>
      <c r="I760"/>
      <c r="M760"/>
    </row>
    <row r="761" spans="1:13" x14ac:dyDescent="0.35">
      <c r="A761"/>
      <c r="E761"/>
      <c r="F761"/>
      <c r="G761"/>
      <c r="I761"/>
      <c r="M761"/>
    </row>
    <row r="762" spans="1:13" x14ac:dyDescent="0.35">
      <c r="A762"/>
      <c r="E762"/>
      <c r="F762"/>
      <c r="G762"/>
      <c r="I762"/>
      <c r="M762"/>
    </row>
    <row r="763" spans="1:13" x14ac:dyDescent="0.35">
      <c r="A763"/>
      <c r="E763"/>
      <c r="F763"/>
      <c r="G763"/>
      <c r="I763"/>
      <c r="M763"/>
    </row>
    <row r="764" spans="1:13" x14ac:dyDescent="0.35">
      <c r="A764"/>
      <c r="E764"/>
      <c r="F764"/>
      <c r="G764"/>
      <c r="I764"/>
      <c r="M764"/>
    </row>
    <row r="765" spans="1:13" x14ac:dyDescent="0.35">
      <c r="A765"/>
      <c r="E765"/>
      <c r="F765"/>
      <c r="G765"/>
      <c r="I765"/>
      <c r="M765"/>
    </row>
    <row r="766" spans="1:13" x14ac:dyDescent="0.35">
      <c r="A766"/>
      <c r="E766"/>
      <c r="F766"/>
      <c r="G766"/>
      <c r="I766"/>
      <c r="M766"/>
    </row>
    <row r="767" spans="1:13" x14ac:dyDescent="0.35">
      <c r="A767"/>
      <c r="E767"/>
      <c r="F767"/>
      <c r="G767"/>
      <c r="I767"/>
      <c r="M767"/>
    </row>
    <row r="768" spans="1:13" x14ac:dyDescent="0.35">
      <c r="A768"/>
      <c r="E768"/>
      <c r="F768"/>
      <c r="G768"/>
      <c r="I768"/>
      <c r="M768"/>
    </row>
    <row r="769" spans="1:13" x14ac:dyDescent="0.35">
      <c r="A769"/>
      <c r="E769"/>
      <c r="F769"/>
      <c r="G769"/>
      <c r="I769"/>
      <c r="M769"/>
    </row>
    <row r="770" spans="1:13" x14ac:dyDescent="0.35">
      <c r="A770"/>
      <c r="E770"/>
      <c r="F770"/>
      <c r="G770"/>
      <c r="I770"/>
      <c r="M770"/>
    </row>
    <row r="771" spans="1:13" x14ac:dyDescent="0.35">
      <c r="A771"/>
      <c r="E771"/>
      <c r="F771"/>
      <c r="G771"/>
      <c r="I771"/>
      <c r="M771"/>
    </row>
    <row r="772" spans="1:13" x14ac:dyDescent="0.35">
      <c r="A772"/>
      <c r="E772"/>
      <c r="F772"/>
      <c r="G772"/>
      <c r="I772"/>
      <c r="M772"/>
    </row>
    <row r="773" spans="1:13" x14ac:dyDescent="0.35">
      <c r="A773"/>
      <c r="E773"/>
      <c r="F773"/>
      <c r="G773"/>
      <c r="I773"/>
      <c r="M773"/>
    </row>
    <row r="774" spans="1:13" x14ac:dyDescent="0.35">
      <c r="A774"/>
      <c r="E774"/>
      <c r="F774"/>
      <c r="G774"/>
      <c r="I774"/>
      <c r="M774"/>
    </row>
    <row r="775" spans="1:13" x14ac:dyDescent="0.35">
      <c r="A775"/>
      <c r="E775"/>
      <c r="F775"/>
      <c r="G775"/>
      <c r="I775"/>
      <c r="M775"/>
    </row>
    <row r="776" spans="1:13" x14ac:dyDescent="0.35">
      <c r="A776"/>
      <c r="E776"/>
      <c r="F776"/>
      <c r="G776"/>
      <c r="I776"/>
      <c r="M776"/>
    </row>
    <row r="777" spans="1:13" x14ac:dyDescent="0.35">
      <c r="A777"/>
      <c r="E777"/>
      <c r="F777"/>
      <c r="G777"/>
      <c r="I777"/>
      <c r="M777"/>
    </row>
    <row r="778" spans="1:13" x14ac:dyDescent="0.35">
      <c r="A778"/>
      <c r="E778"/>
      <c r="F778"/>
      <c r="G778"/>
      <c r="I778"/>
      <c r="M778"/>
    </row>
    <row r="779" spans="1:13" x14ac:dyDescent="0.35">
      <c r="A779"/>
      <c r="E779"/>
      <c r="F779"/>
      <c r="G779"/>
      <c r="I779"/>
      <c r="M779"/>
    </row>
    <row r="780" spans="1:13" x14ac:dyDescent="0.35">
      <c r="A780"/>
      <c r="E780"/>
      <c r="F780"/>
      <c r="G780"/>
      <c r="I780"/>
      <c r="M780"/>
    </row>
    <row r="781" spans="1:13" x14ac:dyDescent="0.35">
      <c r="A781"/>
      <c r="E781"/>
      <c r="F781"/>
      <c r="G781"/>
      <c r="I781"/>
      <c r="M781"/>
    </row>
    <row r="782" spans="1:13" x14ac:dyDescent="0.35">
      <c r="A782"/>
      <c r="E782"/>
      <c r="F782"/>
      <c r="G782"/>
      <c r="I782"/>
      <c r="M782"/>
    </row>
    <row r="783" spans="1:13" x14ac:dyDescent="0.35">
      <c r="A783"/>
      <c r="E783"/>
      <c r="F783"/>
      <c r="G783"/>
      <c r="I783"/>
      <c r="M783"/>
    </row>
    <row r="784" spans="1:13" x14ac:dyDescent="0.35">
      <c r="A784"/>
      <c r="E784"/>
      <c r="F784"/>
      <c r="G784"/>
      <c r="I784"/>
      <c r="M784"/>
    </row>
    <row r="785" spans="1:13" x14ac:dyDescent="0.35">
      <c r="A785"/>
      <c r="E785"/>
      <c r="F785"/>
      <c r="G785"/>
      <c r="I785"/>
      <c r="M785"/>
    </row>
    <row r="786" spans="1:13" x14ac:dyDescent="0.35">
      <c r="A786"/>
      <c r="E786"/>
      <c r="F786"/>
      <c r="G786"/>
      <c r="I786"/>
      <c r="M786"/>
    </row>
    <row r="787" spans="1:13" x14ac:dyDescent="0.35">
      <c r="A787"/>
      <c r="E787"/>
      <c r="F787"/>
      <c r="G787"/>
      <c r="I787"/>
      <c r="M787"/>
    </row>
    <row r="788" spans="1:13" x14ac:dyDescent="0.35">
      <c r="A788"/>
      <c r="E788"/>
      <c r="F788"/>
      <c r="G788"/>
      <c r="I788"/>
      <c r="M788"/>
    </row>
    <row r="789" spans="1:13" x14ac:dyDescent="0.35">
      <c r="A789"/>
      <c r="E789"/>
      <c r="F789"/>
      <c r="G789"/>
      <c r="I789"/>
      <c r="M789"/>
    </row>
    <row r="790" spans="1:13" x14ac:dyDescent="0.35">
      <c r="A790"/>
      <c r="E790"/>
      <c r="F790"/>
      <c r="G790"/>
      <c r="I790"/>
      <c r="M790"/>
    </row>
    <row r="791" spans="1:13" x14ac:dyDescent="0.35">
      <c r="A791"/>
      <c r="E791"/>
      <c r="F791"/>
      <c r="G791"/>
      <c r="I791"/>
      <c r="M791"/>
    </row>
    <row r="792" spans="1:13" x14ac:dyDescent="0.35">
      <c r="A792"/>
      <c r="E792"/>
      <c r="F792"/>
      <c r="G792"/>
      <c r="I792"/>
      <c r="M792"/>
    </row>
    <row r="793" spans="1:13" x14ac:dyDescent="0.35">
      <c r="A793"/>
      <c r="E793"/>
      <c r="F793"/>
      <c r="G793"/>
      <c r="I793"/>
      <c r="M793"/>
    </row>
    <row r="794" spans="1:13" x14ac:dyDescent="0.35">
      <c r="A794"/>
      <c r="E794"/>
      <c r="F794"/>
      <c r="G794"/>
      <c r="I794"/>
      <c r="M794"/>
    </row>
    <row r="795" spans="1:13" x14ac:dyDescent="0.35">
      <c r="A795"/>
      <c r="E795"/>
      <c r="F795"/>
      <c r="G795"/>
      <c r="I795"/>
      <c r="M795"/>
    </row>
    <row r="796" spans="1:13" x14ac:dyDescent="0.35">
      <c r="A796"/>
      <c r="E796"/>
      <c r="F796"/>
      <c r="G796"/>
      <c r="I796"/>
      <c r="M796"/>
    </row>
    <row r="797" spans="1:13" x14ac:dyDescent="0.35">
      <c r="A797"/>
      <c r="E797"/>
      <c r="F797"/>
      <c r="G797"/>
      <c r="I797"/>
      <c r="M797"/>
    </row>
    <row r="798" spans="1:13" x14ac:dyDescent="0.35">
      <c r="A798"/>
      <c r="E798"/>
      <c r="F798"/>
      <c r="G798"/>
      <c r="I798"/>
      <c r="M798"/>
    </row>
    <row r="799" spans="1:13" x14ac:dyDescent="0.35">
      <c r="A799"/>
      <c r="E799"/>
      <c r="F799"/>
      <c r="G799"/>
      <c r="I799"/>
      <c r="M799"/>
    </row>
    <row r="800" spans="1:13" x14ac:dyDescent="0.35">
      <c r="A800"/>
      <c r="E800"/>
      <c r="F800"/>
      <c r="G800"/>
      <c r="I800"/>
      <c r="M800"/>
    </row>
    <row r="801" spans="1:13" x14ac:dyDescent="0.35">
      <c r="A801"/>
      <c r="E801"/>
      <c r="F801"/>
      <c r="G801"/>
      <c r="I801"/>
      <c r="M801"/>
    </row>
    <row r="802" spans="1:13" x14ac:dyDescent="0.35">
      <c r="A802"/>
      <c r="E802"/>
      <c r="F802"/>
      <c r="G802"/>
      <c r="I802"/>
      <c r="M802"/>
    </row>
    <row r="803" spans="1:13" x14ac:dyDescent="0.35">
      <c r="A803"/>
      <c r="E803"/>
      <c r="F803"/>
      <c r="G803"/>
      <c r="I803"/>
      <c r="M803"/>
    </row>
    <row r="804" spans="1:13" x14ac:dyDescent="0.35">
      <c r="A804"/>
      <c r="E804"/>
      <c r="F804"/>
      <c r="G804"/>
      <c r="I804"/>
      <c r="M804"/>
    </row>
    <row r="805" spans="1:13" x14ac:dyDescent="0.35">
      <c r="A805"/>
      <c r="E805"/>
      <c r="F805"/>
      <c r="G805"/>
      <c r="I805"/>
      <c r="M805"/>
    </row>
    <row r="806" spans="1:13" x14ac:dyDescent="0.35">
      <c r="A806"/>
      <c r="E806"/>
      <c r="F806"/>
      <c r="G806"/>
      <c r="I806"/>
      <c r="M806"/>
    </row>
    <row r="807" spans="1:13" x14ac:dyDescent="0.35">
      <c r="A807"/>
      <c r="E807"/>
      <c r="F807"/>
      <c r="G807"/>
      <c r="I807"/>
      <c r="M807"/>
    </row>
    <row r="808" spans="1:13" x14ac:dyDescent="0.35">
      <c r="A808"/>
      <c r="E808"/>
      <c r="F808"/>
      <c r="G808"/>
      <c r="I808"/>
      <c r="M808"/>
    </row>
    <row r="809" spans="1:13" x14ac:dyDescent="0.35">
      <c r="A809"/>
      <c r="E809"/>
      <c r="F809"/>
      <c r="G809"/>
      <c r="I809"/>
      <c r="M809"/>
    </row>
    <row r="810" spans="1:13" x14ac:dyDescent="0.35">
      <c r="A810"/>
      <c r="E810"/>
      <c r="F810"/>
      <c r="G810"/>
      <c r="I810"/>
      <c r="M810"/>
    </row>
    <row r="811" spans="1:13" x14ac:dyDescent="0.35">
      <c r="A811"/>
      <c r="E811"/>
      <c r="F811"/>
      <c r="G811"/>
      <c r="I811"/>
      <c r="M811"/>
    </row>
    <row r="812" spans="1:13" x14ac:dyDescent="0.35">
      <c r="A812"/>
      <c r="E812"/>
      <c r="F812"/>
      <c r="G812"/>
      <c r="I812"/>
      <c r="M812"/>
    </row>
    <row r="813" spans="1:13" x14ac:dyDescent="0.35">
      <c r="A813"/>
      <c r="E813"/>
      <c r="F813"/>
      <c r="G813"/>
      <c r="I813"/>
      <c r="M813"/>
    </row>
    <row r="814" spans="1:13" x14ac:dyDescent="0.35">
      <c r="A814"/>
      <c r="E814"/>
      <c r="F814"/>
      <c r="G814"/>
      <c r="I814"/>
      <c r="M814"/>
    </row>
    <row r="815" spans="1:13" x14ac:dyDescent="0.35">
      <c r="A815"/>
      <c r="E815"/>
      <c r="F815"/>
      <c r="G815"/>
      <c r="I815"/>
      <c r="M815"/>
    </row>
    <row r="816" spans="1:13" x14ac:dyDescent="0.35">
      <c r="A816"/>
      <c r="E816"/>
      <c r="F816"/>
      <c r="G816"/>
      <c r="I816"/>
      <c r="M816"/>
    </row>
    <row r="817" spans="1:13" x14ac:dyDescent="0.35">
      <c r="A817"/>
      <c r="E817"/>
      <c r="F817"/>
      <c r="G817"/>
      <c r="I817"/>
      <c r="M817"/>
    </row>
    <row r="818" spans="1:13" x14ac:dyDescent="0.35">
      <c r="A818"/>
      <c r="E818"/>
      <c r="F818"/>
      <c r="G818"/>
      <c r="I818"/>
      <c r="M818"/>
    </row>
    <row r="819" spans="1:13" x14ac:dyDescent="0.35">
      <c r="A819"/>
      <c r="E819"/>
      <c r="F819"/>
      <c r="G819"/>
      <c r="I819"/>
      <c r="M819"/>
    </row>
    <row r="820" spans="1:13" x14ac:dyDescent="0.35">
      <c r="A820"/>
      <c r="E820"/>
      <c r="F820"/>
      <c r="G820"/>
      <c r="I820"/>
      <c r="M820"/>
    </row>
    <row r="821" spans="1:13" x14ac:dyDescent="0.35">
      <c r="A821"/>
      <c r="E821"/>
      <c r="F821"/>
      <c r="G821"/>
      <c r="I821"/>
      <c r="M821"/>
    </row>
    <row r="822" spans="1:13" x14ac:dyDescent="0.35">
      <c r="A822"/>
      <c r="E822"/>
      <c r="F822"/>
      <c r="G822"/>
      <c r="I822"/>
      <c r="M822"/>
    </row>
    <row r="823" spans="1:13" x14ac:dyDescent="0.35">
      <c r="A823"/>
      <c r="E823"/>
      <c r="F823"/>
      <c r="G823"/>
      <c r="I823"/>
      <c r="M823"/>
    </row>
    <row r="824" spans="1:13" x14ac:dyDescent="0.35">
      <c r="A824"/>
      <c r="E824"/>
      <c r="F824"/>
      <c r="G824"/>
      <c r="I824"/>
      <c r="M824"/>
    </row>
    <row r="825" spans="1:13" x14ac:dyDescent="0.35">
      <c r="A825"/>
      <c r="E825"/>
      <c r="F825"/>
      <c r="G825"/>
      <c r="I825"/>
      <c r="M825"/>
    </row>
    <row r="826" spans="1:13" x14ac:dyDescent="0.35">
      <c r="A826"/>
      <c r="E826"/>
      <c r="F826"/>
      <c r="G826"/>
      <c r="I826"/>
      <c r="M826"/>
    </row>
    <row r="827" spans="1:13" x14ac:dyDescent="0.35">
      <c r="A827"/>
      <c r="E827"/>
      <c r="F827"/>
      <c r="G827"/>
      <c r="I827"/>
      <c r="M827"/>
    </row>
    <row r="828" spans="1:13" x14ac:dyDescent="0.35">
      <c r="A828"/>
      <c r="E828"/>
      <c r="F828"/>
      <c r="G828"/>
      <c r="I828"/>
      <c r="M828"/>
    </row>
    <row r="829" spans="1:13" x14ac:dyDescent="0.35">
      <c r="A829"/>
      <c r="E829"/>
      <c r="F829"/>
      <c r="G829"/>
      <c r="I829"/>
      <c r="M829"/>
    </row>
    <row r="830" spans="1:13" x14ac:dyDescent="0.35">
      <c r="A830"/>
      <c r="E830"/>
      <c r="F830"/>
      <c r="G830"/>
      <c r="I830"/>
      <c r="M830"/>
    </row>
    <row r="831" spans="1:13" x14ac:dyDescent="0.35">
      <c r="A831"/>
      <c r="E831"/>
      <c r="F831"/>
      <c r="G831"/>
      <c r="I831"/>
      <c r="M831"/>
    </row>
    <row r="832" spans="1:13" x14ac:dyDescent="0.35">
      <c r="A832"/>
      <c r="E832"/>
      <c r="F832"/>
      <c r="G832"/>
      <c r="I832"/>
      <c r="M832"/>
    </row>
    <row r="833" spans="1:13" x14ac:dyDescent="0.35">
      <c r="A833"/>
      <c r="E833"/>
      <c r="F833"/>
      <c r="G833"/>
      <c r="I833"/>
      <c r="M833"/>
    </row>
    <row r="834" spans="1:13" x14ac:dyDescent="0.35">
      <c r="A834"/>
      <c r="E834"/>
      <c r="F834"/>
      <c r="G834"/>
      <c r="I834"/>
      <c r="M834"/>
    </row>
    <row r="835" spans="1:13" x14ac:dyDescent="0.35">
      <c r="A835"/>
      <c r="E835"/>
      <c r="F835"/>
      <c r="G835"/>
      <c r="I835"/>
      <c r="M835"/>
    </row>
    <row r="836" spans="1:13" x14ac:dyDescent="0.35">
      <c r="A836"/>
      <c r="E836"/>
      <c r="F836"/>
      <c r="G836"/>
      <c r="I836"/>
      <c r="M836"/>
    </row>
    <row r="837" spans="1:13" x14ac:dyDescent="0.35">
      <c r="A837"/>
      <c r="E837"/>
      <c r="F837"/>
      <c r="G837"/>
      <c r="I837"/>
      <c r="M837"/>
    </row>
    <row r="838" spans="1:13" x14ac:dyDescent="0.35">
      <c r="A838"/>
      <c r="E838"/>
      <c r="F838"/>
      <c r="G838"/>
      <c r="I838"/>
      <c r="M838"/>
    </row>
    <row r="839" spans="1:13" x14ac:dyDescent="0.35">
      <c r="A839"/>
      <c r="E839"/>
      <c r="F839"/>
      <c r="G839"/>
      <c r="I839"/>
      <c r="M839"/>
    </row>
    <row r="840" spans="1:13" x14ac:dyDescent="0.35">
      <c r="A840"/>
      <c r="E840"/>
      <c r="F840"/>
      <c r="G840"/>
      <c r="I840"/>
      <c r="M840"/>
    </row>
    <row r="841" spans="1:13" x14ac:dyDescent="0.35">
      <c r="A841"/>
      <c r="E841"/>
      <c r="F841"/>
      <c r="G841"/>
      <c r="I841"/>
      <c r="M841"/>
    </row>
    <row r="842" spans="1:13" x14ac:dyDescent="0.35">
      <c r="A842"/>
      <c r="E842"/>
      <c r="F842"/>
      <c r="G842"/>
      <c r="I842"/>
      <c r="M842"/>
    </row>
    <row r="843" spans="1:13" x14ac:dyDescent="0.35">
      <c r="A843"/>
      <c r="E843"/>
      <c r="F843"/>
      <c r="G843"/>
      <c r="I843"/>
      <c r="M843"/>
    </row>
    <row r="844" spans="1:13" x14ac:dyDescent="0.35">
      <c r="A844"/>
      <c r="E844"/>
      <c r="F844"/>
      <c r="G844"/>
      <c r="I844"/>
      <c r="M844"/>
    </row>
    <row r="845" spans="1:13" x14ac:dyDescent="0.35">
      <c r="A845"/>
      <c r="E845"/>
      <c r="F845"/>
      <c r="G845"/>
      <c r="I845"/>
      <c r="M845"/>
    </row>
    <row r="846" spans="1:13" x14ac:dyDescent="0.35">
      <c r="A846"/>
      <c r="E846"/>
      <c r="F846"/>
      <c r="G846"/>
      <c r="I846"/>
      <c r="M846"/>
    </row>
    <row r="847" spans="1:13" x14ac:dyDescent="0.35">
      <c r="A847"/>
      <c r="E847"/>
      <c r="F847"/>
      <c r="G847"/>
      <c r="I847"/>
      <c r="M847"/>
    </row>
    <row r="848" spans="1:13" x14ac:dyDescent="0.35">
      <c r="A848"/>
      <c r="E848"/>
      <c r="F848"/>
      <c r="G848"/>
      <c r="I848"/>
      <c r="M848"/>
    </row>
    <row r="849" spans="1:13" x14ac:dyDescent="0.35">
      <c r="A849"/>
      <c r="E849"/>
      <c r="F849"/>
      <c r="G849"/>
      <c r="I849"/>
      <c r="M849"/>
    </row>
    <row r="850" spans="1:13" x14ac:dyDescent="0.35">
      <c r="A850"/>
      <c r="E850"/>
      <c r="F850"/>
      <c r="G850"/>
      <c r="I850"/>
      <c r="M850"/>
    </row>
    <row r="851" spans="1:13" x14ac:dyDescent="0.35">
      <c r="A851"/>
      <c r="E851"/>
      <c r="F851"/>
      <c r="G851"/>
      <c r="I851"/>
      <c r="M851"/>
    </row>
    <row r="852" spans="1:13" x14ac:dyDescent="0.35">
      <c r="A852"/>
      <c r="E852"/>
      <c r="F852"/>
      <c r="G852"/>
      <c r="I852"/>
      <c r="M852"/>
    </row>
    <row r="853" spans="1:13" x14ac:dyDescent="0.35">
      <c r="A853"/>
      <c r="E853"/>
      <c r="F853"/>
      <c r="G853"/>
      <c r="I853"/>
      <c r="M853"/>
    </row>
    <row r="854" spans="1:13" x14ac:dyDescent="0.35">
      <c r="A854"/>
      <c r="E854"/>
      <c r="F854"/>
      <c r="G854"/>
      <c r="I854"/>
      <c r="M854"/>
    </row>
    <row r="855" spans="1:13" x14ac:dyDescent="0.35">
      <c r="A855"/>
      <c r="E855"/>
      <c r="F855"/>
      <c r="G855"/>
      <c r="I855"/>
      <c r="M855"/>
    </row>
    <row r="856" spans="1:13" x14ac:dyDescent="0.35">
      <c r="A856"/>
      <c r="E856"/>
      <c r="F856"/>
      <c r="G856"/>
      <c r="I856"/>
      <c r="M856"/>
    </row>
    <row r="857" spans="1:13" x14ac:dyDescent="0.35">
      <c r="A857"/>
      <c r="E857"/>
      <c r="F857"/>
      <c r="G857"/>
      <c r="I857"/>
      <c r="M857"/>
    </row>
    <row r="858" spans="1:13" x14ac:dyDescent="0.35">
      <c r="A858"/>
      <c r="E858"/>
      <c r="F858"/>
      <c r="G858"/>
      <c r="I858"/>
      <c r="M858"/>
    </row>
    <row r="859" spans="1:13" x14ac:dyDescent="0.35">
      <c r="A859"/>
      <c r="E859"/>
      <c r="F859"/>
      <c r="G859"/>
      <c r="I859"/>
      <c r="M859"/>
    </row>
    <row r="860" spans="1:13" x14ac:dyDescent="0.35">
      <c r="A860"/>
      <c r="E860"/>
      <c r="F860"/>
      <c r="G860"/>
      <c r="I860"/>
      <c r="M860"/>
    </row>
    <row r="861" spans="1:13" x14ac:dyDescent="0.35">
      <c r="A861"/>
      <c r="E861"/>
      <c r="F861"/>
      <c r="G861"/>
      <c r="I861"/>
      <c r="M861"/>
    </row>
    <row r="862" spans="1:13" x14ac:dyDescent="0.35">
      <c r="A862"/>
      <c r="E862"/>
      <c r="F862"/>
      <c r="G862"/>
      <c r="I862"/>
      <c r="M862"/>
    </row>
    <row r="863" spans="1:13" x14ac:dyDescent="0.35">
      <c r="A863"/>
      <c r="E863"/>
      <c r="F863"/>
      <c r="G863"/>
      <c r="I863"/>
      <c r="M863"/>
    </row>
    <row r="864" spans="1:13" x14ac:dyDescent="0.35">
      <c r="A864"/>
      <c r="E864"/>
      <c r="F864"/>
      <c r="G864"/>
      <c r="I864"/>
      <c r="M864"/>
    </row>
    <row r="865" spans="1:13" x14ac:dyDescent="0.35">
      <c r="A865"/>
      <c r="E865"/>
      <c r="F865"/>
      <c r="G865"/>
      <c r="I865"/>
      <c r="M865"/>
    </row>
    <row r="866" spans="1:13" x14ac:dyDescent="0.35">
      <c r="A866"/>
      <c r="E866"/>
      <c r="F866"/>
      <c r="G866"/>
      <c r="I866"/>
      <c r="M866"/>
    </row>
    <row r="867" spans="1:13" x14ac:dyDescent="0.35">
      <c r="A867"/>
      <c r="E867"/>
      <c r="F867"/>
      <c r="G867"/>
      <c r="I867"/>
      <c r="M867"/>
    </row>
    <row r="868" spans="1:13" x14ac:dyDescent="0.35">
      <c r="A868"/>
      <c r="E868"/>
      <c r="F868"/>
      <c r="G868"/>
      <c r="I868"/>
      <c r="M868"/>
    </row>
    <row r="869" spans="1:13" x14ac:dyDescent="0.35">
      <c r="A869"/>
      <c r="E869"/>
      <c r="F869"/>
      <c r="G869"/>
      <c r="I869"/>
      <c r="M869"/>
    </row>
    <row r="870" spans="1:13" x14ac:dyDescent="0.35">
      <c r="A870"/>
      <c r="E870"/>
      <c r="F870"/>
      <c r="G870"/>
      <c r="I870"/>
      <c r="M870"/>
    </row>
    <row r="871" spans="1:13" x14ac:dyDescent="0.35">
      <c r="A871"/>
      <c r="E871"/>
      <c r="F871"/>
      <c r="G871"/>
      <c r="I871"/>
      <c r="M871"/>
    </row>
    <row r="872" spans="1:13" x14ac:dyDescent="0.35">
      <c r="A872"/>
      <c r="E872"/>
      <c r="F872"/>
      <c r="G872"/>
      <c r="I872"/>
      <c r="M872"/>
    </row>
    <row r="873" spans="1:13" x14ac:dyDescent="0.35">
      <c r="A873"/>
      <c r="E873"/>
      <c r="F873"/>
      <c r="G873"/>
      <c r="I873"/>
      <c r="M873"/>
    </row>
    <row r="874" spans="1:13" x14ac:dyDescent="0.35">
      <c r="A874"/>
      <c r="E874"/>
      <c r="F874"/>
      <c r="G874"/>
      <c r="I874"/>
      <c r="M874"/>
    </row>
    <row r="875" spans="1:13" x14ac:dyDescent="0.35">
      <c r="A875"/>
      <c r="E875"/>
      <c r="F875"/>
      <c r="G875"/>
      <c r="I875"/>
      <c r="M875"/>
    </row>
    <row r="876" spans="1:13" x14ac:dyDescent="0.35">
      <c r="A876"/>
      <c r="E876"/>
      <c r="F876"/>
      <c r="G876"/>
      <c r="I876"/>
      <c r="M876"/>
    </row>
    <row r="877" spans="1:13" x14ac:dyDescent="0.35">
      <c r="A877"/>
      <c r="E877"/>
      <c r="F877"/>
      <c r="G877"/>
      <c r="I877"/>
      <c r="M877"/>
    </row>
    <row r="878" spans="1:13" x14ac:dyDescent="0.35">
      <c r="A878"/>
      <c r="E878"/>
      <c r="F878"/>
      <c r="G878"/>
      <c r="I878"/>
      <c r="M878"/>
    </row>
    <row r="879" spans="1:13" x14ac:dyDescent="0.35">
      <c r="A879"/>
      <c r="E879"/>
      <c r="F879"/>
      <c r="G879"/>
      <c r="I879"/>
      <c r="M879"/>
    </row>
    <row r="880" spans="1:13" x14ac:dyDescent="0.35">
      <c r="A880"/>
      <c r="E880"/>
      <c r="F880"/>
      <c r="G880"/>
      <c r="I880"/>
      <c r="M880"/>
    </row>
    <row r="881" spans="1:13" x14ac:dyDescent="0.35">
      <c r="A881"/>
      <c r="E881"/>
      <c r="F881"/>
      <c r="G881"/>
      <c r="I881"/>
      <c r="M881"/>
    </row>
    <row r="882" spans="1:13" x14ac:dyDescent="0.35">
      <c r="A882"/>
      <c r="E882"/>
      <c r="F882"/>
      <c r="G882"/>
      <c r="I882"/>
      <c r="M882"/>
    </row>
    <row r="883" spans="1:13" x14ac:dyDescent="0.35">
      <c r="A883"/>
      <c r="E883"/>
      <c r="F883"/>
      <c r="G883"/>
      <c r="I883"/>
      <c r="M883"/>
    </row>
    <row r="884" spans="1:13" x14ac:dyDescent="0.35">
      <c r="A884"/>
      <c r="E884"/>
      <c r="F884"/>
      <c r="G884"/>
      <c r="I884"/>
      <c r="M884"/>
    </row>
    <row r="885" spans="1:13" x14ac:dyDescent="0.35">
      <c r="A885"/>
      <c r="E885"/>
      <c r="F885"/>
      <c r="G885"/>
      <c r="I885"/>
      <c r="M885"/>
    </row>
    <row r="886" spans="1:13" x14ac:dyDescent="0.35">
      <c r="A886"/>
      <c r="E886"/>
      <c r="F886"/>
      <c r="G886"/>
      <c r="I886"/>
      <c r="M886"/>
    </row>
    <row r="887" spans="1:13" x14ac:dyDescent="0.35">
      <c r="A887"/>
      <c r="E887"/>
      <c r="F887"/>
      <c r="G887"/>
      <c r="I887"/>
      <c r="M887"/>
    </row>
    <row r="888" spans="1:13" x14ac:dyDescent="0.35">
      <c r="A888"/>
      <c r="E888"/>
      <c r="F888"/>
      <c r="G888"/>
      <c r="I888"/>
      <c r="M888"/>
    </row>
    <row r="889" spans="1:13" x14ac:dyDescent="0.35">
      <c r="A889"/>
      <c r="E889"/>
      <c r="F889"/>
      <c r="G889"/>
      <c r="I889"/>
      <c r="M889"/>
    </row>
    <row r="890" spans="1:13" x14ac:dyDescent="0.35">
      <c r="A890"/>
      <c r="E890"/>
      <c r="F890"/>
      <c r="G890"/>
      <c r="I890"/>
      <c r="M890"/>
    </row>
    <row r="891" spans="1:13" x14ac:dyDescent="0.35">
      <c r="A891"/>
      <c r="E891"/>
      <c r="F891"/>
      <c r="G891"/>
      <c r="I891"/>
      <c r="M891"/>
    </row>
    <row r="892" spans="1:13" x14ac:dyDescent="0.35">
      <c r="A892"/>
      <c r="E892"/>
      <c r="F892"/>
      <c r="G892"/>
      <c r="I892"/>
      <c r="M892"/>
    </row>
    <row r="893" spans="1:13" x14ac:dyDescent="0.35">
      <c r="A893"/>
      <c r="E893"/>
      <c r="F893"/>
      <c r="G893"/>
      <c r="I893"/>
      <c r="M893"/>
    </row>
    <row r="894" spans="1:13" x14ac:dyDescent="0.35">
      <c r="A894"/>
      <c r="E894"/>
      <c r="F894"/>
      <c r="G894"/>
      <c r="I894"/>
      <c r="M894"/>
    </row>
    <row r="895" spans="1:13" x14ac:dyDescent="0.35">
      <c r="A895"/>
      <c r="E895"/>
      <c r="F895"/>
      <c r="G895"/>
      <c r="I895"/>
      <c r="M895"/>
    </row>
    <row r="896" spans="1:13" x14ac:dyDescent="0.35">
      <c r="A896"/>
      <c r="E896"/>
      <c r="F896"/>
      <c r="G896"/>
      <c r="I896"/>
      <c r="M896"/>
    </row>
    <row r="897" spans="1:13" x14ac:dyDescent="0.35">
      <c r="A897"/>
      <c r="E897"/>
      <c r="F897"/>
      <c r="G897"/>
      <c r="I897"/>
      <c r="M897"/>
    </row>
    <row r="898" spans="1:13" x14ac:dyDescent="0.35">
      <c r="A898"/>
      <c r="E898"/>
      <c r="F898"/>
      <c r="G898"/>
      <c r="I898"/>
      <c r="M898"/>
    </row>
    <row r="899" spans="1:13" x14ac:dyDescent="0.35">
      <c r="A899"/>
      <c r="E899"/>
      <c r="F899"/>
      <c r="G899"/>
      <c r="I899"/>
      <c r="M899"/>
    </row>
    <row r="900" spans="1:13" x14ac:dyDescent="0.35">
      <c r="A900"/>
      <c r="E900"/>
      <c r="F900"/>
      <c r="G900"/>
      <c r="I900"/>
      <c r="M900"/>
    </row>
    <row r="901" spans="1:13" x14ac:dyDescent="0.35">
      <c r="A901"/>
      <c r="E901"/>
      <c r="F901"/>
      <c r="G901"/>
      <c r="I901"/>
      <c r="M901"/>
    </row>
    <row r="902" spans="1:13" x14ac:dyDescent="0.35">
      <c r="A902"/>
      <c r="E902"/>
      <c r="F902"/>
      <c r="G902"/>
      <c r="I902"/>
      <c r="M902"/>
    </row>
    <row r="903" spans="1:13" x14ac:dyDescent="0.35">
      <c r="A903"/>
      <c r="E903"/>
      <c r="F903"/>
      <c r="G903"/>
      <c r="I903"/>
      <c r="M903"/>
    </row>
    <row r="904" spans="1:13" x14ac:dyDescent="0.35">
      <c r="A904"/>
      <c r="E904"/>
      <c r="F904"/>
      <c r="G904"/>
      <c r="I904"/>
      <c r="M904"/>
    </row>
    <row r="905" spans="1:13" x14ac:dyDescent="0.35">
      <c r="A905"/>
      <c r="E905"/>
      <c r="F905"/>
      <c r="G905"/>
      <c r="I905"/>
      <c r="M905"/>
    </row>
    <row r="906" spans="1:13" x14ac:dyDescent="0.35">
      <c r="A906"/>
      <c r="E906"/>
      <c r="F906"/>
      <c r="G906"/>
      <c r="I906"/>
      <c r="M906"/>
    </row>
    <row r="907" spans="1:13" x14ac:dyDescent="0.35">
      <c r="A907"/>
      <c r="E907"/>
      <c r="F907"/>
      <c r="G907"/>
      <c r="I907"/>
      <c r="M907"/>
    </row>
    <row r="908" spans="1:13" x14ac:dyDescent="0.35">
      <c r="A908"/>
      <c r="E908"/>
      <c r="F908"/>
      <c r="G908"/>
      <c r="I908"/>
      <c r="M908"/>
    </row>
    <row r="909" spans="1:13" x14ac:dyDescent="0.35">
      <c r="A909"/>
      <c r="E909"/>
      <c r="F909"/>
      <c r="G909"/>
      <c r="I909"/>
      <c r="M909"/>
    </row>
    <row r="910" spans="1:13" x14ac:dyDescent="0.35">
      <c r="A910"/>
      <c r="E910"/>
      <c r="F910"/>
      <c r="G910"/>
      <c r="I910"/>
      <c r="M910"/>
    </row>
    <row r="911" spans="1:13" x14ac:dyDescent="0.35">
      <c r="A911"/>
      <c r="E911"/>
      <c r="F911"/>
      <c r="G911"/>
      <c r="I911"/>
      <c r="M911"/>
    </row>
    <row r="912" spans="1:13" x14ac:dyDescent="0.35">
      <c r="A912"/>
      <c r="E912"/>
      <c r="F912"/>
      <c r="G912"/>
      <c r="I912"/>
      <c r="M912"/>
    </row>
    <row r="913" spans="1:13" x14ac:dyDescent="0.35">
      <c r="A913"/>
      <c r="E913"/>
      <c r="F913"/>
      <c r="G913"/>
      <c r="I913"/>
      <c r="M913"/>
    </row>
    <row r="914" spans="1:13" x14ac:dyDescent="0.35">
      <c r="A914"/>
      <c r="E914"/>
      <c r="F914"/>
      <c r="G914"/>
      <c r="I914"/>
      <c r="M914"/>
    </row>
    <row r="915" spans="1:13" x14ac:dyDescent="0.35">
      <c r="A915"/>
      <c r="E915"/>
      <c r="F915"/>
      <c r="G915"/>
      <c r="I915"/>
      <c r="M915"/>
    </row>
    <row r="916" spans="1:13" x14ac:dyDescent="0.35">
      <c r="A916"/>
      <c r="E916"/>
      <c r="F916"/>
      <c r="G916"/>
      <c r="I916"/>
      <c r="M916"/>
    </row>
    <row r="917" spans="1:13" x14ac:dyDescent="0.35">
      <c r="A917"/>
      <c r="E917"/>
      <c r="F917"/>
      <c r="G917"/>
      <c r="I917"/>
      <c r="M917"/>
    </row>
    <row r="918" spans="1:13" x14ac:dyDescent="0.35">
      <c r="A918"/>
      <c r="E918"/>
      <c r="F918"/>
      <c r="G918"/>
      <c r="I918"/>
      <c r="M918"/>
    </row>
    <row r="919" spans="1:13" x14ac:dyDescent="0.35">
      <c r="A919"/>
      <c r="E919"/>
      <c r="F919"/>
      <c r="G919"/>
      <c r="I919"/>
      <c r="M919"/>
    </row>
    <row r="920" spans="1:13" x14ac:dyDescent="0.35">
      <c r="A920"/>
      <c r="E920"/>
      <c r="F920"/>
      <c r="G920"/>
      <c r="I920"/>
      <c r="M920"/>
    </row>
    <row r="921" spans="1:13" x14ac:dyDescent="0.35">
      <c r="A921"/>
      <c r="E921"/>
      <c r="F921"/>
      <c r="G921"/>
      <c r="I921"/>
      <c r="M921"/>
    </row>
    <row r="922" spans="1:13" x14ac:dyDescent="0.35">
      <c r="A922"/>
      <c r="E922"/>
      <c r="F922"/>
      <c r="G922"/>
      <c r="I922"/>
      <c r="M922"/>
    </row>
    <row r="923" spans="1:13" x14ac:dyDescent="0.35">
      <c r="A923"/>
      <c r="E923"/>
      <c r="F923"/>
      <c r="G923"/>
      <c r="I923"/>
      <c r="M923"/>
    </row>
    <row r="924" spans="1:13" x14ac:dyDescent="0.35">
      <c r="A924"/>
      <c r="E924"/>
      <c r="F924"/>
      <c r="G924"/>
      <c r="I924"/>
      <c r="M924"/>
    </row>
    <row r="925" spans="1:13" x14ac:dyDescent="0.35">
      <c r="A925"/>
      <c r="E925"/>
      <c r="F925"/>
      <c r="G925"/>
      <c r="I925"/>
      <c r="M925"/>
    </row>
    <row r="926" spans="1:13" x14ac:dyDescent="0.35">
      <c r="A926"/>
      <c r="E926"/>
      <c r="F926"/>
      <c r="G926"/>
      <c r="I926"/>
      <c r="M926"/>
    </row>
    <row r="927" spans="1:13" x14ac:dyDescent="0.35">
      <c r="A927"/>
      <c r="E927"/>
      <c r="F927"/>
      <c r="G927"/>
      <c r="I927"/>
      <c r="M927"/>
    </row>
    <row r="928" spans="1:13" x14ac:dyDescent="0.35">
      <c r="A928"/>
      <c r="E928"/>
      <c r="F928"/>
      <c r="G928"/>
      <c r="I928"/>
      <c r="M928"/>
    </row>
    <row r="929" spans="1:13" x14ac:dyDescent="0.35">
      <c r="A929"/>
      <c r="E929"/>
      <c r="F929"/>
      <c r="G929"/>
      <c r="I929"/>
      <c r="M929"/>
    </row>
    <row r="930" spans="1:13" x14ac:dyDescent="0.35">
      <c r="A930"/>
      <c r="E930"/>
      <c r="F930"/>
      <c r="G930"/>
      <c r="I930"/>
      <c r="M930"/>
    </row>
    <row r="931" spans="1:13" x14ac:dyDescent="0.35">
      <c r="A931"/>
      <c r="E931"/>
      <c r="F931"/>
      <c r="G931"/>
      <c r="I931"/>
      <c r="M931"/>
    </row>
    <row r="932" spans="1:13" x14ac:dyDescent="0.35">
      <c r="A932"/>
      <c r="E932"/>
      <c r="F932"/>
      <c r="G932"/>
      <c r="I932"/>
      <c r="M932"/>
    </row>
    <row r="933" spans="1:13" x14ac:dyDescent="0.35">
      <c r="A933"/>
      <c r="E933"/>
      <c r="F933"/>
      <c r="G933"/>
      <c r="I933"/>
      <c r="M933"/>
    </row>
    <row r="934" spans="1:13" x14ac:dyDescent="0.35">
      <c r="A934"/>
      <c r="E934"/>
      <c r="F934"/>
      <c r="G934"/>
      <c r="I934"/>
      <c r="M934"/>
    </row>
    <row r="935" spans="1:13" x14ac:dyDescent="0.35">
      <c r="A935"/>
      <c r="E935"/>
      <c r="F935"/>
      <c r="G935"/>
      <c r="I935"/>
      <c r="M935"/>
    </row>
    <row r="936" spans="1:13" x14ac:dyDescent="0.35">
      <c r="A936"/>
      <c r="E936"/>
      <c r="F936"/>
      <c r="G936"/>
      <c r="I936"/>
      <c r="M936"/>
    </row>
    <row r="937" spans="1:13" x14ac:dyDescent="0.35">
      <c r="A937"/>
      <c r="E937"/>
      <c r="F937"/>
      <c r="G937"/>
      <c r="I937"/>
      <c r="M937"/>
    </row>
    <row r="938" spans="1:13" x14ac:dyDescent="0.35">
      <c r="A938"/>
      <c r="E938"/>
      <c r="F938"/>
      <c r="G938"/>
      <c r="I938"/>
      <c r="M938"/>
    </row>
    <row r="939" spans="1:13" x14ac:dyDescent="0.35">
      <c r="A939"/>
      <c r="E939"/>
      <c r="F939"/>
      <c r="G939"/>
      <c r="I939"/>
      <c r="M939"/>
    </row>
    <row r="940" spans="1:13" x14ac:dyDescent="0.35">
      <c r="A940"/>
      <c r="E940"/>
      <c r="F940"/>
      <c r="G940"/>
      <c r="I940"/>
      <c r="M940"/>
    </row>
    <row r="941" spans="1:13" x14ac:dyDescent="0.35">
      <c r="A941"/>
      <c r="E941"/>
      <c r="F941"/>
      <c r="G941"/>
      <c r="I941"/>
      <c r="M941"/>
    </row>
    <row r="942" spans="1:13" x14ac:dyDescent="0.35">
      <c r="A942"/>
      <c r="E942"/>
      <c r="F942"/>
      <c r="G942"/>
      <c r="I942"/>
      <c r="M942"/>
    </row>
    <row r="943" spans="1:13" x14ac:dyDescent="0.35">
      <c r="A943"/>
      <c r="E943"/>
      <c r="F943"/>
      <c r="G943"/>
      <c r="I943"/>
      <c r="M943"/>
    </row>
    <row r="944" spans="1:13" x14ac:dyDescent="0.35">
      <c r="A944"/>
      <c r="E944"/>
      <c r="F944"/>
      <c r="G944"/>
      <c r="I944"/>
      <c r="M944"/>
    </row>
    <row r="945" spans="1:13" x14ac:dyDescent="0.35">
      <c r="A945"/>
      <c r="E945"/>
      <c r="F945"/>
      <c r="G945"/>
      <c r="I945"/>
      <c r="M945"/>
    </row>
    <row r="946" spans="1:13" x14ac:dyDescent="0.35">
      <c r="A946"/>
      <c r="E946"/>
      <c r="F946"/>
      <c r="G946"/>
      <c r="I946"/>
      <c r="M946"/>
    </row>
    <row r="947" spans="1:13" x14ac:dyDescent="0.35">
      <c r="A947"/>
      <c r="E947"/>
      <c r="F947"/>
      <c r="G947"/>
      <c r="I947"/>
      <c r="M947"/>
    </row>
    <row r="948" spans="1:13" x14ac:dyDescent="0.35">
      <c r="A948"/>
      <c r="E948"/>
      <c r="F948"/>
      <c r="G948"/>
      <c r="I948"/>
      <c r="M948"/>
    </row>
    <row r="949" spans="1:13" x14ac:dyDescent="0.35">
      <c r="A949"/>
      <c r="E949"/>
      <c r="F949"/>
      <c r="G949"/>
      <c r="I949"/>
      <c r="M949"/>
    </row>
    <row r="950" spans="1:13" x14ac:dyDescent="0.35">
      <c r="A950"/>
      <c r="E950"/>
      <c r="F950"/>
      <c r="G950"/>
      <c r="I950"/>
      <c r="M950"/>
    </row>
    <row r="951" spans="1:13" x14ac:dyDescent="0.35">
      <c r="A951"/>
      <c r="E951"/>
      <c r="F951"/>
      <c r="G951"/>
      <c r="I951"/>
      <c r="M951"/>
    </row>
    <row r="952" spans="1:13" x14ac:dyDescent="0.35">
      <c r="A952"/>
      <c r="E952"/>
      <c r="F952"/>
      <c r="G952"/>
      <c r="I952"/>
      <c r="M952"/>
    </row>
    <row r="953" spans="1:13" x14ac:dyDescent="0.35">
      <c r="A953"/>
      <c r="E953"/>
      <c r="F953"/>
      <c r="G953"/>
      <c r="I953"/>
      <c r="M953"/>
    </row>
    <row r="954" spans="1:13" x14ac:dyDescent="0.35">
      <c r="A954"/>
      <c r="E954"/>
      <c r="F954"/>
      <c r="G954"/>
      <c r="I954"/>
      <c r="M954"/>
    </row>
    <row r="955" spans="1:13" x14ac:dyDescent="0.35">
      <c r="A955"/>
      <c r="E955"/>
      <c r="F955"/>
      <c r="G955"/>
      <c r="I955"/>
      <c r="M955"/>
    </row>
    <row r="956" spans="1:13" x14ac:dyDescent="0.35">
      <c r="A956"/>
      <c r="E956"/>
      <c r="F956"/>
      <c r="G956"/>
      <c r="I956"/>
      <c r="M956"/>
    </row>
    <row r="957" spans="1:13" x14ac:dyDescent="0.35">
      <c r="A957"/>
      <c r="E957"/>
      <c r="F957"/>
      <c r="G957"/>
      <c r="I957"/>
      <c r="M957"/>
    </row>
    <row r="958" spans="1:13" x14ac:dyDescent="0.35">
      <c r="A958"/>
      <c r="E958"/>
      <c r="F958"/>
      <c r="G958"/>
      <c r="I958"/>
      <c r="M958"/>
    </row>
    <row r="959" spans="1:13" x14ac:dyDescent="0.35">
      <c r="A959"/>
      <c r="E959"/>
      <c r="F959"/>
      <c r="G959"/>
      <c r="I959"/>
      <c r="M959"/>
    </row>
    <row r="960" spans="1:13" x14ac:dyDescent="0.35">
      <c r="A960"/>
      <c r="E960"/>
      <c r="F960"/>
      <c r="G960"/>
      <c r="I960"/>
      <c r="M960"/>
    </row>
    <row r="961" spans="1:13" x14ac:dyDescent="0.35">
      <c r="A961"/>
      <c r="E961"/>
      <c r="F961"/>
      <c r="G961"/>
      <c r="I961"/>
      <c r="M961"/>
    </row>
    <row r="962" spans="1:13" x14ac:dyDescent="0.35">
      <c r="A962"/>
      <c r="E962"/>
      <c r="F962"/>
      <c r="G962"/>
      <c r="I962"/>
      <c r="M962"/>
    </row>
    <row r="963" spans="1:13" x14ac:dyDescent="0.35">
      <c r="A963"/>
      <c r="E963"/>
      <c r="F963"/>
      <c r="G963"/>
      <c r="I963"/>
      <c r="M963"/>
    </row>
    <row r="964" spans="1:13" x14ac:dyDescent="0.35">
      <c r="A964"/>
      <c r="E964"/>
      <c r="F964"/>
      <c r="G964"/>
      <c r="I964"/>
      <c r="M964"/>
    </row>
    <row r="965" spans="1:13" x14ac:dyDescent="0.35">
      <c r="A965"/>
      <c r="E965"/>
      <c r="F965"/>
      <c r="G965"/>
      <c r="I965"/>
      <c r="M965"/>
    </row>
    <row r="966" spans="1:13" x14ac:dyDescent="0.35">
      <c r="A966"/>
      <c r="E966"/>
      <c r="F966"/>
      <c r="G966"/>
      <c r="I966"/>
      <c r="M966"/>
    </row>
    <row r="967" spans="1:13" x14ac:dyDescent="0.35">
      <c r="A967"/>
      <c r="E967"/>
      <c r="F967"/>
      <c r="G967"/>
      <c r="I967"/>
      <c r="M967"/>
    </row>
    <row r="968" spans="1:13" x14ac:dyDescent="0.35">
      <c r="A968"/>
      <c r="E968"/>
      <c r="F968"/>
      <c r="G968"/>
      <c r="I968"/>
      <c r="M968"/>
    </row>
    <row r="969" spans="1:13" x14ac:dyDescent="0.35">
      <c r="A969"/>
      <c r="E969"/>
      <c r="F969"/>
      <c r="G969"/>
      <c r="I969"/>
      <c r="M969"/>
    </row>
    <row r="970" spans="1:13" x14ac:dyDescent="0.35">
      <c r="A970"/>
      <c r="E970"/>
      <c r="F970"/>
      <c r="G970"/>
      <c r="I970"/>
      <c r="M970"/>
    </row>
    <row r="971" spans="1:13" x14ac:dyDescent="0.35">
      <c r="A971"/>
      <c r="E971"/>
      <c r="F971"/>
      <c r="G971"/>
      <c r="I971"/>
      <c r="M971"/>
    </row>
    <row r="972" spans="1:13" x14ac:dyDescent="0.35">
      <c r="A972"/>
      <c r="E972"/>
      <c r="F972"/>
      <c r="G972"/>
      <c r="I972"/>
      <c r="M972"/>
    </row>
    <row r="973" spans="1:13" x14ac:dyDescent="0.35">
      <c r="A973"/>
      <c r="E973"/>
      <c r="F973"/>
      <c r="G973"/>
      <c r="I973"/>
      <c r="M973"/>
    </row>
    <row r="974" spans="1:13" x14ac:dyDescent="0.35">
      <c r="A974"/>
      <c r="E974"/>
      <c r="F974"/>
      <c r="G974"/>
      <c r="I974"/>
      <c r="M974"/>
    </row>
    <row r="975" spans="1:13" x14ac:dyDescent="0.35">
      <c r="A975"/>
      <c r="E975"/>
      <c r="F975"/>
      <c r="G975"/>
      <c r="I975"/>
      <c r="M975"/>
    </row>
    <row r="976" spans="1:13" x14ac:dyDescent="0.35">
      <c r="A976"/>
      <c r="E976"/>
      <c r="F976"/>
      <c r="G976"/>
      <c r="I976"/>
      <c r="M976"/>
    </row>
    <row r="977" spans="1:13" x14ac:dyDescent="0.35">
      <c r="A977"/>
      <c r="E977"/>
      <c r="F977"/>
      <c r="G977"/>
      <c r="I977"/>
      <c r="M977"/>
    </row>
    <row r="978" spans="1:13" x14ac:dyDescent="0.35">
      <c r="A978"/>
      <c r="E978"/>
      <c r="F978"/>
      <c r="G978"/>
      <c r="I978"/>
      <c r="M978"/>
    </row>
    <row r="979" spans="1:13" x14ac:dyDescent="0.35">
      <c r="A979"/>
      <c r="E979"/>
      <c r="F979"/>
      <c r="G979"/>
      <c r="I979"/>
      <c r="M979"/>
    </row>
    <row r="980" spans="1:13" x14ac:dyDescent="0.35">
      <c r="A980"/>
      <c r="E980"/>
      <c r="F980"/>
      <c r="G980"/>
      <c r="I980"/>
      <c r="M980"/>
    </row>
    <row r="981" spans="1:13" x14ac:dyDescent="0.35">
      <c r="A981"/>
      <c r="E981"/>
      <c r="F981"/>
      <c r="G981"/>
      <c r="I981"/>
      <c r="M981"/>
    </row>
    <row r="982" spans="1:13" x14ac:dyDescent="0.35">
      <c r="A982"/>
      <c r="E982"/>
      <c r="F982"/>
      <c r="G982"/>
      <c r="I982"/>
      <c r="M982"/>
    </row>
    <row r="983" spans="1:13" x14ac:dyDescent="0.35">
      <c r="A983"/>
      <c r="E983"/>
      <c r="F983"/>
      <c r="G983"/>
      <c r="I983"/>
      <c r="M983"/>
    </row>
    <row r="984" spans="1:13" x14ac:dyDescent="0.35">
      <c r="A984"/>
      <c r="E984"/>
      <c r="F984"/>
      <c r="G984"/>
      <c r="I984"/>
      <c r="M984"/>
    </row>
    <row r="985" spans="1:13" x14ac:dyDescent="0.35">
      <c r="A985"/>
      <c r="E985"/>
      <c r="F985"/>
      <c r="G985"/>
      <c r="I985"/>
      <c r="M985"/>
    </row>
    <row r="986" spans="1:13" x14ac:dyDescent="0.35">
      <c r="A986"/>
      <c r="E986"/>
      <c r="F986"/>
      <c r="G986"/>
      <c r="I986"/>
      <c r="M986"/>
    </row>
    <row r="987" spans="1:13" x14ac:dyDescent="0.35">
      <c r="A987"/>
      <c r="E987"/>
      <c r="F987"/>
      <c r="G987"/>
      <c r="I987"/>
      <c r="M987"/>
    </row>
    <row r="988" spans="1:13" x14ac:dyDescent="0.35">
      <c r="A988"/>
      <c r="E988"/>
      <c r="F988"/>
      <c r="G988"/>
      <c r="I988"/>
      <c r="M988"/>
    </row>
    <row r="989" spans="1:13" x14ac:dyDescent="0.35">
      <c r="A989"/>
      <c r="E989"/>
      <c r="F989"/>
      <c r="G989"/>
      <c r="I989"/>
      <c r="M989"/>
    </row>
    <row r="990" spans="1:13" x14ac:dyDescent="0.35">
      <c r="A990"/>
      <c r="E990"/>
      <c r="F990"/>
      <c r="G990"/>
      <c r="I990"/>
      <c r="M990"/>
    </row>
    <row r="991" spans="1:13" x14ac:dyDescent="0.35">
      <c r="A991"/>
      <c r="E991"/>
      <c r="F991"/>
      <c r="G991"/>
      <c r="I991"/>
      <c r="M991"/>
    </row>
    <row r="992" spans="1:13" x14ac:dyDescent="0.35">
      <c r="A992"/>
      <c r="E992"/>
      <c r="F992"/>
      <c r="G992"/>
      <c r="I992"/>
      <c r="M992"/>
    </row>
    <row r="993" spans="1:13" x14ac:dyDescent="0.35">
      <c r="A993"/>
      <c r="E993"/>
      <c r="F993"/>
      <c r="G993"/>
      <c r="I993"/>
      <c r="M993"/>
    </row>
    <row r="994" spans="1:13" x14ac:dyDescent="0.35">
      <c r="A994"/>
      <c r="E994"/>
      <c r="F994"/>
      <c r="G994"/>
      <c r="I994"/>
      <c r="M994"/>
    </row>
    <row r="995" spans="1:13" x14ac:dyDescent="0.35">
      <c r="A995"/>
      <c r="E995"/>
      <c r="F995"/>
      <c r="G995"/>
      <c r="I995"/>
      <c r="M995"/>
    </row>
    <row r="996" spans="1:13" x14ac:dyDescent="0.35">
      <c r="A996"/>
      <c r="E996"/>
      <c r="F996"/>
      <c r="G996"/>
      <c r="I996"/>
      <c r="M996"/>
    </row>
    <row r="997" spans="1:13" x14ac:dyDescent="0.35">
      <c r="A997"/>
      <c r="E997"/>
      <c r="F997"/>
      <c r="G997"/>
      <c r="I997"/>
      <c r="M997"/>
    </row>
    <row r="998" spans="1:13" x14ac:dyDescent="0.35">
      <c r="A998"/>
      <c r="E998"/>
      <c r="F998"/>
      <c r="G998"/>
      <c r="I998"/>
      <c r="M998"/>
    </row>
    <row r="999" spans="1:13" x14ac:dyDescent="0.35">
      <c r="A999"/>
      <c r="E999"/>
      <c r="F999"/>
      <c r="G999"/>
      <c r="I999"/>
      <c r="M999"/>
    </row>
    <row r="1000" spans="1:13" x14ac:dyDescent="0.35">
      <c r="A1000"/>
      <c r="E1000"/>
      <c r="F1000"/>
      <c r="G1000"/>
      <c r="I1000"/>
      <c r="M1000"/>
    </row>
    <row r="1001" spans="1:13" x14ac:dyDescent="0.35">
      <c r="A1001"/>
      <c r="E1001"/>
      <c r="F1001"/>
      <c r="G1001"/>
      <c r="I1001"/>
      <c r="M1001"/>
    </row>
    <row r="1002" spans="1:13" x14ac:dyDescent="0.35">
      <c r="A1002"/>
      <c r="E1002"/>
      <c r="F1002"/>
      <c r="G1002"/>
      <c r="I1002"/>
      <c r="M1002"/>
    </row>
    <row r="1003" spans="1:13" x14ac:dyDescent="0.35">
      <c r="A1003"/>
      <c r="E1003"/>
      <c r="F1003"/>
      <c r="G1003"/>
      <c r="I1003"/>
      <c r="M1003"/>
    </row>
    <row r="1004" spans="1:13" x14ac:dyDescent="0.35">
      <c r="A1004"/>
      <c r="E1004"/>
      <c r="F1004"/>
      <c r="G1004"/>
      <c r="I1004"/>
      <c r="M1004"/>
    </row>
    <row r="1005" spans="1:13" x14ac:dyDescent="0.35">
      <c r="A1005"/>
      <c r="E1005"/>
      <c r="F1005"/>
      <c r="G1005"/>
      <c r="I1005"/>
      <c r="M1005"/>
    </row>
    <row r="1006" spans="1:13" x14ac:dyDescent="0.35">
      <c r="A1006"/>
      <c r="E1006"/>
      <c r="F1006"/>
      <c r="G1006"/>
      <c r="I1006"/>
      <c r="M1006"/>
    </row>
    <row r="1007" spans="1:13" x14ac:dyDescent="0.35">
      <c r="A1007"/>
      <c r="E1007"/>
      <c r="F1007"/>
      <c r="G1007"/>
      <c r="I1007"/>
      <c r="M1007"/>
    </row>
    <row r="1008" spans="1:13" x14ac:dyDescent="0.35">
      <c r="A1008"/>
      <c r="E1008"/>
      <c r="F1008"/>
      <c r="G1008"/>
      <c r="I1008"/>
      <c r="M1008"/>
    </row>
    <row r="1009" spans="1:13" x14ac:dyDescent="0.35">
      <c r="A1009"/>
      <c r="E1009"/>
      <c r="F1009"/>
      <c r="G1009"/>
      <c r="I1009"/>
      <c r="M1009"/>
    </row>
    <row r="1010" spans="1:13" x14ac:dyDescent="0.35">
      <c r="A1010"/>
      <c r="E1010"/>
      <c r="F1010"/>
      <c r="G1010"/>
      <c r="I1010"/>
      <c r="M1010"/>
    </row>
    <row r="1011" spans="1:13" x14ac:dyDescent="0.35">
      <c r="A1011"/>
      <c r="E1011"/>
      <c r="F1011"/>
      <c r="G1011"/>
      <c r="I1011"/>
      <c r="M1011"/>
    </row>
    <row r="1012" spans="1:13" x14ac:dyDescent="0.35">
      <c r="A1012"/>
      <c r="E1012"/>
      <c r="F1012"/>
      <c r="G1012"/>
      <c r="I1012"/>
      <c r="M1012"/>
    </row>
    <row r="1013" spans="1:13" x14ac:dyDescent="0.35">
      <c r="A1013"/>
      <c r="E1013"/>
      <c r="F1013"/>
      <c r="G1013"/>
      <c r="I1013"/>
      <c r="M1013"/>
    </row>
    <row r="1014" spans="1:13" x14ac:dyDescent="0.35">
      <c r="A1014"/>
      <c r="E1014"/>
      <c r="F1014"/>
      <c r="G1014"/>
      <c r="I1014"/>
      <c r="M1014"/>
    </row>
    <row r="1015" spans="1:13" x14ac:dyDescent="0.35">
      <c r="A1015"/>
      <c r="E1015"/>
      <c r="F1015"/>
      <c r="G1015"/>
      <c r="I1015"/>
      <c r="M1015"/>
    </row>
    <row r="1016" spans="1:13" x14ac:dyDescent="0.35">
      <c r="A1016"/>
      <c r="E1016"/>
      <c r="F1016"/>
      <c r="G1016"/>
      <c r="I1016"/>
      <c r="M1016"/>
    </row>
    <row r="1017" spans="1:13" x14ac:dyDescent="0.35">
      <c r="A1017"/>
      <c r="E1017"/>
      <c r="F1017"/>
      <c r="G1017"/>
      <c r="I1017"/>
      <c r="M1017"/>
    </row>
    <row r="1018" spans="1:13" x14ac:dyDescent="0.35">
      <c r="A1018"/>
      <c r="E1018"/>
      <c r="F1018"/>
      <c r="G1018"/>
      <c r="I1018"/>
      <c r="M1018"/>
    </row>
    <row r="1019" spans="1:13" x14ac:dyDescent="0.35">
      <c r="A1019"/>
      <c r="E1019"/>
      <c r="F1019"/>
      <c r="G1019"/>
      <c r="I1019"/>
      <c r="M1019"/>
    </row>
    <row r="1020" spans="1:13" x14ac:dyDescent="0.35">
      <c r="A1020"/>
      <c r="E1020"/>
      <c r="F1020"/>
      <c r="G1020"/>
      <c r="I1020"/>
      <c r="M1020"/>
    </row>
    <row r="1021" spans="1:13" x14ac:dyDescent="0.35">
      <c r="A1021"/>
      <c r="E1021"/>
      <c r="F1021"/>
      <c r="G1021"/>
      <c r="I1021"/>
      <c r="M1021"/>
    </row>
    <row r="1022" spans="1:13" x14ac:dyDescent="0.35">
      <c r="A1022"/>
      <c r="E1022"/>
      <c r="F1022"/>
      <c r="G1022"/>
      <c r="I1022"/>
      <c r="M1022"/>
    </row>
    <row r="1023" spans="1:13" x14ac:dyDescent="0.35">
      <c r="A1023"/>
      <c r="E1023"/>
      <c r="F1023"/>
      <c r="G1023"/>
      <c r="I1023"/>
      <c r="M1023"/>
    </row>
    <row r="1024" spans="1:13" x14ac:dyDescent="0.35">
      <c r="A1024"/>
      <c r="E1024"/>
      <c r="F1024"/>
      <c r="G1024"/>
      <c r="I1024"/>
      <c r="M1024"/>
    </row>
    <row r="1025" spans="1:13" x14ac:dyDescent="0.35">
      <c r="A1025"/>
      <c r="E1025"/>
      <c r="F1025"/>
      <c r="G1025"/>
      <c r="I1025"/>
      <c r="M1025"/>
    </row>
    <row r="1026" spans="1:13" x14ac:dyDescent="0.35">
      <c r="A1026"/>
      <c r="E1026"/>
      <c r="F1026"/>
      <c r="G1026"/>
      <c r="I1026"/>
      <c r="M1026"/>
    </row>
    <row r="1027" spans="1:13" x14ac:dyDescent="0.35">
      <c r="A1027"/>
      <c r="E1027"/>
      <c r="F1027"/>
      <c r="G1027"/>
      <c r="I1027"/>
      <c r="M1027"/>
    </row>
    <row r="1028" spans="1:13" x14ac:dyDescent="0.35">
      <c r="A1028"/>
      <c r="E1028"/>
      <c r="F1028"/>
      <c r="G1028"/>
      <c r="I1028"/>
      <c r="M1028"/>
    </row>
    <row r="1029" spans="1:13" x14ac:dyDescent="0.35">
      <c r="A1029"/>
      <c r="E1029"/>
      <c r="F1029"/>
      <c r="G1029"/>
      <c r="I1029"/>
      <c r="M1029"/>
    </row>
    <row r="1030" spans="1:13" x14ac:dyDescent="0.35">
      <c r="A1030"/>
      <c r="E1030"/>
      <c r="F1030"/>
      <c r="G1030"/>
      <c r="I1030"/>
      <c r="M1030"/>
    </row>
    <row r="1031" spans="1:13" x14ac:dyDescent="0.35">
      <c r="A1031"/>
      <c r="E1031"/>
      <c r="F1031"/>
      <c r="G1031"/>
      <c r="I1031"/>
      <c r="M1031"/>
    </row>
    <row r="1032" spans="1:13" x14ac:dyDescent="0.35">
      <c r="A1032"/>
      <c r="E1032"/>
      <c r="F1032"/>
      <c r="G1032"/>
      <c r="I1032"/>
      <c r="M1032"/>
    </row>
    <row r="1033" spans="1:13" x14ac:dyDescent="0.35">
      <c r="A1033"/>
      <c r="E1033"/>
      <c r="F1033"/>
      <c r="G1033"/>
      <c r="I1033"/>
      <c r="M1033"/>
    </row>
    <row r="1034" spans="1:13" x14ac:dyDescent="0.35">
      <c r="A1034"/>
      <c r="E1034"/>
      <c r="F1034"/>
      <c r="G1034"/>
      <c r="I1034"/>
      <c r="M1034"/>
    </row>
    <row r="1035" spans="1:13" x14ac:dyDescent="0.35">
      <c r="A1035"/>
      <c r="E1035"/>
      <c r="F1035"/>
      <c r="G1035"/>
      <c r="I1035"/>
      <c r="M1035"/>
    </row>
    <row r="1036" spans="1:13" x14ac:dyDescent="0.35">
      <c r="A1036"/>
      <c r="E1036"/>
      <c r="F1036"/>
      <c r="G1036"/>
      <c r="I1036"/>
      <c r="M1036"/>
    </row>
    <row r="1037" spans="1:13" x14ac:dyDescent="0.35">
      <c r="A1037"/>
      <c r="E1037"/>
      <c r="F1037"/>
      <c r="G1037"/>
      <c r="I1037"/>
      <c r="M1037"/>
    </row>
    <row r="1038" spans="1:13" x14ac:dyDescent="0.35">
      <c r="A1038"/>
      <c r="E1038"/>
      <c r="F1038"/>
      <c r="G1038"/>
      <c r="I1038"/>
      <c r="M1038"/>
    </row>
    <row r="1039" spans="1:13" x14ac:dyDescent="0.35">
      <c r="A1039"/>
      <c r="E1039"/>
      <c r="F1039"/>
      <c r="G1039"/>
      <c r="I1039"/>
      <c r="M1039"/>
    </row>
    <row r="1040" spans="1:13" x14ac:dyDescent="0.35">
      <c r="A1040"/>
      <c r="E1040"/>
      <c r="F1040"/>
      <c r="G1040"/>
      <c r="I1040"/>
      <c r="M1040"/>
    </row>
    <row r="1041" spans="1:13" x14ac:dyDescent="0.35">
      <c r="A1041"/>
      <c r="E1041"/>
      <c r="F1041"/>
      <c r="G1041"/>
      <c r="I1041"/>
      <c r="M1041"/>
    </row>
    <row r="1042" spans="1:13" x14ac:dyDescent="0.35">
      <c r="A1042"/>
      <c r="E1042"/>
      <c r="F1042"/>
      <c r="G1042"/>
      <c r="I1042"/>
      <c r="M1042"/>
    </row>
    <row r="1043" spans="1:13" x14ac:dyDescent="0.35">
      <c r="A1043"/>
      <c r="E1043"/>
      <c r="F1043"/>
      <c r="G1043"/>
      <c r="I1043"/>
      <c r="M1043"/>
    </row>
    <row r="1044" spans="1:13" x14ac:dyDescent="0.35">
      <c r="A1044"/>
      <c r="E1044"/>
      <c r="F1044"/>
      <c r="G1044"/>
      <c r="I1044"/>
      <c r="M1044"/>
    </row>
    <row r="1045" spans="1:13" x14ac:dyDescent="0.35">
      <c r="A1045"/>
      <c r="E1045"/>
      <c r="F1045"/>
      <c r="G1045"/>
      <c r="I1045"/>
      <c r="M1045"/>
    </row>
    <row r="1046" spans="1:13" x14ac:dyDescent="0.35">
      <c r="A1046"/>
      <c r="E1046"/>
      <c r="F1046"/>
      <c r="G1046"/>
      <c r="I1046"/>
      <c r="M1046"/>
    </row>
    <row r="1047" spans="1:13" x14ac:dyDescent="0.35">
      <c r="A1047"/>
      <c r="E1047"/>
      <c r="F1047"/>
      <c r="G1047"/>
      <c r="I1047"/>
      <c r="M1047"/>
    </row>
    <row r="1048" spans="1:13" x14ac:dyDescent="0.35">
      <c r="A1048"/>
      <c r="E1048"/>
      <c r="F1048"/>
      <c r="G1048"/>
      <c r="I1048"/>
      <c r="M1048"/>
    </row>
    <row r="1049" spans="1:13" x14ac:dyDescent="0.35">
      <c r="A1049"/>
      <c r="E1049"/>
      <c r="F1049"/>
      <c r="G1049"/>
      <c r="I1049"/>
      <c r="M1049"/>
    </row>
    <row r="1050" spans="1:13" x14ac:dyDescent="0.35">
      <c r="A1050"/>
      <c r="E1050"/>
      <c r="F1050"/>
      <c r="G1050"/>
      <c r="I1050"/>
      <c r="M1050"/>
    </row>
    <row r="1051" spans="1:13" x14ac:dyDescent="0.35">
      <c r="A1051"/>
      <c r="E1051"/>
      <c r="F1051"/>
      <c r="G1051"/>
      <c r="I1051"/>
      <c r="M1051"/>
    </row>
    <row r="1052" spans="1:13" x14ac:dyDescent="0.35">
      <c r="A1052"/>
      <c r="E1052"/>
      <c r="F1052"/>
      <c r="G1052"/>
      <c r="I1052"/>
      <c r="M1052"/>
    </row>
    <row r="1053" spans="1:13" x14ac:dyDescent="0.35">
      <c r="A1053"/>
      <c r="E1053"/>
      <c r="F1053"/>
      <c r="G1053"/>
      <c r="I1053"/>
      <c r="M1053"/>
    </row>
    <row r="1054" spans="1:13" x14ac:dyDescent="0.35">
      <c r="A1054"/>
      <c r="E1054"/>
      <c r="F1054"/>
      <c r="G1054"/>
      <c r="I1054"/>
      <c r="M1054"/>
    </row>
    <row r="1055" spans="1:13" x14ac:dyDescent="0.35">
      <c r="A1055"/>
      <c r="E1055"/>
      <c r="F1055"/>
      <c r="G1055"/>
      <c r="I1055"/>
      <c r="M1055"/>
    </row>
    <row r="1056" spans="1:13" x14ac:dyDescent="0.35">
      <c r="A1056"/>
      <c r="E1056"/>
      <c r="F1056"/>
      <c r="G1056"/>
      <c r="I1056"/>
      <c r="M1056"/>
    </row>
    <row r="1057" spans="1:13" x14ac:dyDescent="0.35">
      <c r="A1057"/>
      <c r="E1057"/>
      <c r="F1057"/>
      <c r="G1057"/>
      <c r="I1057"/>
      <c r="M1057"/>
    </row>
    <row r="1058" spans="1:13" x14ac:dyDescent="0.35">
      <c r="A1058"/>
      <c r="E1058"/>
      <c r="F1058"/>
      <c r="G1058"/>
      <c r="I1058"/>
      <c r="M1058"/>
    </row>
    <row r="1059" spans="1:13" x14ac:dyDescent="0.35">
      <c r="A1059"/>
      <c r="E1059"/>
      <c r="F1059"/>
      <c r="G1059"/>
      <c r="I1059"/>
      <c r="M1059"/>
    </row>
    <row r="1060" spans="1:13" x14ac:dyDescent="0.35">
      <c r="A1060"/>
      <c r="E1060"/>
      <c r="F1060"/>
      <c r="G1060"/>
      <c r="I1060"/>
      <c r="M1060"/>
    </row>
    <row r="1061" spans="1:13" x14ac:dyDescent="0.35">
      <c r="A1061"/>
      <c r="E1061"/>
      <c r="F1061"/>
      <c r="G1061"/>
      <c r="I1061"/>
      <c r="M1061"/>
    </row>
    <row r="1062" spans="1:13" x14ac:dyDescent="0.35">
      <c r="A1062"/>
      <c r="E1062"/>
      <c r="F1062"/>
      <c r="G1062"/>
      <c r="I1062"/>
      <c r="M1062"/>
    </row>
    <row r="1063" spans="1:13" x14ac:dyDescent="0.35">
      <c r="A1063"/>
      <c r="E1063"/>
      <c r="F1063"/>
      <c r="G1063"/>
      <c r="I1063"/>
      <c r="M1063"/>
    </row>
    <row r="1064" spans="1:13" x14ac:dyDescent="0.35">
      <c r="A1064"/>
      <c r="E1064"/>
      <c r="F1064"/>
      <c r="G1064"/>
      <c r="I1064"/>
      <c r="M1064"/>
    </row>
    <row r="1065" spans="1:13" x14ac:dyDescent="0.35">
      <c r="A1065"/>
      <c r="E1065"/>
      <c r="F1065"/>
      <c r="G1065"/>
      <c r="I1065"/>
      <c r="M1065"/>
    </row>
    <row r="1066" spans="1:13" x14ac:dyDescent="0.35">
      <c r="A1066"/>
      <c r="E1066"/>
      <c r="F1066"/>
      <c r="G1066"/>
      <c r="I1066"/>
      <c r="M1066"/>
    </row>
    <row r="1067" spans="1:13" x14ac:dyDescent="0.35">
      <c r="A1067"/>
      <c r="E1067"/>
      <c r="F1067"/>
      <c r="G1067"/>
      <c r="I1067"/>
      <c r="M1067"/>
    </row>
    <row r="1068" spans="1:13" x14ac:dyDescent="0.35">
      <c r="A1068"/>
      <c r="E1068"/>
      <c r="F1068"/>
      <c r="G1068"/>
      <c r="I1068"/>
      <c r="M1068"/>
    </row>
    <row r="1069" spans="1:13" x14ac:dyDescent="0.35">
      <c r="A1069"/>
      <c r="E1069"/>
      <c r="F1069"/>
      <c r="G1069"/>
      <c r="I1069"/>
      <c r="M1069"/>
    </row>
    <row r="1070" spans="1:13" x14ac:dyDescent="0.35">
      <c r="A1070"/>
      <c r="E1070"/>
      <c r="F1070"/>
      <c r="G1070"/>
      <c r="I1070"/>
      <c r="M1070"/>
    </row>
    <row r="1071" spans="1:13" x14ac:dyDescent="0.35">
      <c r="A1071"/>
      <c r="E1071"/>
      <c r="F1071"/>
      <c r="G1071"/>
      <c r="I1071"/>
      <c r="M1071"/>
    </row>
    <row r="1072" spans="1:13" x14ac:dyDescent="0.35">
      <c r="A1072"/>
      <c r="E1072"/>
      <c r="F1072"/>
      <c r="G1072"/>
      <c r="I1072"/>
      <c r="M1072"/>
    </row>
    <row r="1073" spans="1:13" x14ac:dyDescent="0.35">
      <c r="A1073"/>
      <c r="E1073"/>
      <c r="F1073"/>
      <c r="G1073"/>
      <c r="I1073"/>
      <c r="M1073"/>
    </row>
    <row r="1074" spans="1:13" x14ac:dyDescent="0.35">
      <c r="A1074"/>
      <c r="E1074"/>
      <c r="F1074"/>
      <c r="G1074"/>
      <c r="I1074"/>
      <c r="M1074"/>
    </row>
    <row r="1075" spans="1:13" x14ac:dyDescent="0.35">
      <c r="A1075"/>
      <c r="E1075"/>
      <c r="F1075"/>
      <c r="G1075"/>
      <c r="I1075"/>
      <c r="M1075"/>
    </row>
    <row r="1076" spans="1:13" x14ac:dyDescent="0.35">
      <c r="A1076"/>
      <c r="E1076"/>
      <c r="F1076"/>
      <c r="G1076"/>
      <c r="I1076"/>
      <c r="M1076"/>
    </row>
    <row r="1077" spans="1:13" x14ac:dyDescent="0.35">
      <c r="A1077"/>
      <c r="E1077"/>
      <c r="F1077"/>
      <c r="G1077"/>
      <c r="I1077"/>
      <c r="M1077"/>
    </row>
    <row r="1078" spans="1:13" x14ac:dyDescent="0.35">
      <c r="A1078"/>
      <c r="E1078"/>
      <c r="F1078"/>
      <c r="G1078"/>
      <c r="I1078"/>
      <c r="M1078"/>
    </row>
    <row r="1079" spans="1:13" x14ac:dyDescent="0.35">
      <c r="A1079"/>
      <c r="E1079"/>
      <c r="F1079"/>
      <c r="G1079"/>
      <c r="I1079"/>
      <c r="M1079"/>
    </row>
    <row r="1080" spans="1:13" x14ac:dyDescent="0.35">
      <c r="A1080"/>
      <c r="E1080"/>
      <c r="F1080"/>
      <c r="G1080"/>
      <c r="I1080"/>
      <c r="M1080"/>
    </row>
    <row r="1081" spans="1:13" x14ac:dyDescent="0.35">
      <c r="A1081"/>
      <c r="E1081"/>
      <c r="F1081"/>
      <c r="G1081"/>
      <c r="I1081"/>
      <c r="M1081"/>
    </row>
    <row r="1082" spans="1:13" x14ac:dyDescent="0.35">
      <c r="A1082"/>
      <c r="E1082"/>
      <c r="F1082"/>
      <c r="G1082"/>
      <c r="I1082"/>
      <c r="M1082"/>
    </row>
    <row r="1083" spans="1:13" x14ac:dyDescent="0.35">
      <c r="A1083"/>
      <c r="E1083"/>
      <c r="F1083"/>
      <c r="G1083"/>
      <c r="I1083"/>
      <c r="M1083"/>
    </row>
    <row r="1084" spans="1:13" x14ac:dyDescent="0.35">
      <c r="A1084"/>
      <c r="E1084"/>
      <c r="F1084"/>
      <c r="G1084"/>
      <c r="I1084"/>
      <c r="M1084"/>
    </row>
    <row r="1085" spans="1:13" x14ac:dyDescent="0.35">
      <c r="A1085"/>
      <c r="E1085"/>
      <c r="F1085"/>
      <c r="G1085"/>
      <c r="I1085"/>
      <c r="M1085"/>
    </row>
    <row r="1086" spans="1:13" x14ac:dyDescent="0.35">
      <c r="A1086"/>
      <c r="E1086"/>
      <c r="F1086"/>
      <c r="G1086"/>
      <c r="I1086"/>
      <c r="M1086"/>
    </row>
    <row r="1087" spans="1:13" x14ac:dyDescent="0.35">
      <c r="A1087"/>
      <c r="E1087"/>
      <c r="F1087"/>
      <c r="G1087"/>
      <c r="I1087"/>
      <c r="M1087"/>
    </row>
    <row r="1088" spans="1:13" x14ac:dyDescent="0.35">
      <c r="A1088"/>
      <c r="E1088"/>
      <c r="F1088"/>
      <c r="G1088"/>
      <c r="I1088"/>
      <c r="M1088"/>
    </row>
    <row r="1089" spans="1:13" x14ac:dyDescent="0.35">
      <c r="A1089"/>
      <c r="E1089"/>
      <c r="F1089"/>
      <c r="G1089"/>
      <c r="I1089"/>
      <c r="M1089"/>
    </row>
    <row r="1090" spans="1:13" x14ac:dyDescent="0.35">
      <c r="A1090"/>
      <c r="E1090"/>
      <c r="F1090"/>
      <c r="G1090"/>
      <c r="I1090"/>
      <c r="M1090"/>
    </row>
    <row r="1091" spans="1:13" x14ac:dyDescent="0.35">
      <c r="A1091"/>
      <c r="E1091"/>
      <c r="F1091"/>
      <c r="G1091"/>
      <c r="I1091"/>
      <c r="M1091"/>
    </row>
    <row r="1092" spans="1:13" x14ac:dyDescent="0.35">
      <c r="A1092"/>
      <c r="E1092"/>
      <c r="F1092"/>
      <c r="G1092"/>
      <c r="I1092"/>
      <c r="M1092"/>
    </row>
    <row r="1093" spans="1:13" x14ac:dyDescent="0.35">
      <c r="A1093"/>
      <c r="E1093"/>
      <c r="F1093"/>
      <c r="G1093"/>
      <c r="I1093"/>
      <c r="M1093"/>
    </row>
    <row r="1094" spans="1:13" x14ac:dyDescent="0.35">
      <c r="A1094"/>
      <c r="E1094"/>
      <c r="F1094"/>
      <c r="G1094"/>
      <c r="I1094"/>
      <c r="M1094"/>
    </row>
    <row r="1095" spans="1:13" x14ac:dyDescent="0.35">
      <c r="A1095"/>
      <c r="E1095"/>
      <c r="F1095"/>
      <c r="G1095"/>
      <c r="I1095"/>
      <c r="M1095"/>
    </row>
    <row r="1096" spans="1:13" x14ac:dyDescent="0.35">
      <c r="A1096"/>
      <c r="E1096"/>
      <c r="F1096"/>
      <c r="G1096"/>
      <c r="I1096"/>
      <c r="M1096"/>
    </row>
    <row r="1097" spans="1:13" x14ac:dyDescent="0.35">
      <c r="A1097"/>
      <c r="E1097"/>
      <c r="F1097"/>
      <c r="G1097"/>
      <c r="I1097"/>
      <c r="M1097"/>
    </row>
    <row r="1098" spans="1:13" x14ac:dyDescent="0.35">
      <c r="A1098"/>
      <c r="E1098"/>
      <c r="F1098"/>
      <c r="G1098"/>
      <c r="I1098"/>
      <c r="M1098"/>
    </row>
    <row r="1099" spans="1:13" x14ac:dyDescent="0.35">
      <c r="A1099"/>
      <c r="E1099"/>
      <c r="F1099"/>
      <c r="G1099"/>
      <c r="I1099"/>
      <c r="M1099"/>
    </row>
    <row r="1100" spans="1:13" x14ac:dyDescent="0.35">
      <c r="A1100"/>
      <c r="E1100"/>
      <c r="F1100"/>
      <c r="G1100"/>
      <c r="I1100"/>
      <c r="M1100"/>
    </row>
    <row r="1101" spans="1:13" x14ac:dyDescent="0.35">
      <c r="A1101"/>
      <c r="E1101"/>
      <c r="F1101"/>
      <c r="G1101"/>
      <c r="I1101"/>
      <c r="M1101"/>
    </row>
    <row r="1102" spans="1:13" x14ac:dyDescent="0.35">
      <c r="A1102"/>
      <c r="E1102"/>
      <c r="F1102"/>
      <c r="G1102"/>
      <c r="I1102"/>
      <c r="M1102"/>
    </row>
    <row r="1103" spans="1:13" x14ac:dyDescent="0.35">
      <c r="A1103"/>
      <c r="E1103"/>
      <c r="F1103"/>
      <c r="G1103"/>
      <c r="I1103"/>
      <c r="M1103"/>
    </row>
    <row r="1104" spans="1:13" x14ac:dyDescent="0.35">
      <c r="A1104"/>
      <c r="E1104"/>
      <c r="F1104"/>
      <c r="G1104"/>
      <c r="I1104"/>
      <c r="M1104"/>
    </row>
    <row r="1105" spans="1:13" x14ac:dyDescent="0.35">
      <c r="A1105"/>
      <c r="E1105"/>
      <c r="F1105"/>
      <c r="G1105"/>
      <c r="I1105"/>
      <c r="M1105"/>
    </row>
    <row r="1106" spans="1:13" x14ac:dyDescent="0.35">
      <c r="A1106"/>
      <c r="E1106"/>
      <c r="F1106"/>
      <c r="G1106"/>
      <c r="I1106"/>
      <c r="M1106"/>
    </row>
    <row r="1107" spans="1:13" x14ac:dyDescent="0.35">
      <c r="A1107"/>
      <c r="E1107"/>
      <c r="F1107"/>
      <c r="G1107"/>
      <c r="I1107"/>
      <c r="M1107"/>
    </row>
    <row r="1108" spans="1:13" x14ac:dyDescent="0.35">
      <c r="A1108"/>
      <c r="E1108"/>
      <c r="F1108"/>
      <c r="G1108"/>
      <c r="I1108"/>
      <c r="M1108"/>
    </row>
    <row r="1109" spans="1:13" x14ac:dyDescent="0.35">
      <c r="A1109"/>
      <c r="E1109"/>
      <c r="F1109"/>
      <c r="G1109"/>
      <c r="I1109"/>
      <c r="M1109"/>
    </row>
    <row r="1110" spans="1:13" x14ac:dyDescent="0.35">
      <c r="A1110"/>
      <c r="E1110"/>
      <c r="F1110"/>
      <c r="G1110"/>
      <c r="I1110"/>
      <c r="M1110"/>
    </row>
    <row r="1111" spans="1:13" x14ac:dyDescent="0.35">
      <c r="A1111"/>
      <c r="E1111"/>
      <c r="F1111"/>
      <c r="G1111"/>
      <c r="I1111"/>
      <c r="M1111"/>
    </row>
    <row r="1112" spans="1:13" x14ac:dyDescent="0.35">
      <c r="A1112"/>
      <c r="E1112"/>
      <c r="F1112"/>
      <c r="G1112"/>
      <c r="I1112"/>
      <c r="M1112"/>
    </row>
    <row r="1113" spans="1:13" x14ac:dyDescent="0.35">
      <c r="A1113"/>
      <c r="E1113"/>
      <c r="F1113"/>
      <c r="G1113"/>
      <c r="I1113"/>
      <c r="M1113"/>
    </row>
    <row r="1114" spans="1:13" x14ac:dyDescent="0.35">
      <c r="A1114"/>
      <c r="E1114"/>
      <c r="F1114"/>
      <c r="G1114"/>
      <c r="I1114"/>
      <c r="M1114"/>
    </row>
    <row r="1115" spans="1:13" x14ac:dyDescent="0.35">
      <c r="A1115"/>
      <c r="E1115"/>
      <c r="F1115"/>
      <c r="G1115"/>
      <c r="I1115"/>
      <c r="M1115"/>
    </row>
    <row r="1116" spans="1:13" x14ac:dyDescent="0.35">
      <c r="A1116"/>
      <c r="E1116"/>
      <c r="F1116"/>
      <c r="G1116"/>
      <c r="I1116"/>
      <c r="M1116"/>
    </row>
    <row r="1117" spans="1:13" x14ac:dyDescent="0.35">
      <c r="A1117"/>
      <c r="E1117"/>
      <c r="F1117"/>
      <c r="G1117"/>
      <c r="I1117"/>
      <c r="M1117"/>
    </row>
    <row r="1118" spans="1:13" x14ac:dyDescent="0.35">
      <c r="A1118"/>
      <c r="E1118"/>
      <c r="F1118"/>
      <c r="G1118"/>
      <c r="I1118"/>
      <c r="M1118"/>
    </row>
    <row r="1119" spans="1:13" x14ac:dyDescent="0.35">
      <c r="A1119"/>
      <c r="E1119"/>
      <c r="F1119"/>
      <c r="G1119"/>
      <c r="I1119"/>
      <c r="M1119"/>
    </row>
    <row r="1120" spans="1:13" x14ac:dyDescent="0.35">
      <c r="A1120"/>
      <c r="E1120"/>
      <c r="F1120"/>
      <c r="G1120"/>
      <c r="I1120"/>
      <c r="M1120"/>
    </row>
    <row r="1121" spans="1:13" x14ac:dyDescent="0.35">
      <c r="A1121"/>
      <c r="E1121"/>
      <c r="F1121"/>
      <c r="G1121"/>
      <c r="I1121"/>
      <c r="M1121"/>
    </row>
    <row r="1122" spans="1:13" x14ac:dyDescent="0.35">
      <c r="A1122"/>
      <c r="E1122"/>
      <c r="F1122"/>
      <c r="G1122"/>
      <c r="I1122"/>
      <c r="M1122"/>
    </row>
    <row r="1123" spans="1:13" x14ac:dyDescent="0.35">
      <c r="A1123"/>
      <c r="E1123"/>
      <c r="F1123"/>
      <c r="G1123"/>
      <c r="I1123"/>
      <c r="M1123"/>
    </row>
    <row r="1124" spans="1:13" x14ac:dyDescent="0.35">
      <c r="A1124"/>
      <c r="E1124"/>
      <c r="F1124"/>
      <c r="G1124"/>
      <c r="I1124"/>
      <c r="M1124"/>
    </row>
    <row r="1125" spans="1:13" x14ac:dyDescent="0.35">
      <c r="A1125"/>
      <c r="E1125"/>
      <c r="F1125"/>
      <c r="G1125"/>
      <c r="I1125"/>
      <c r="M1125"/>
    </row>
    <row r="1126" spans="1:13" x14ac:dyDescent="0.35">
      <c r="A1126"/>
      <c r="E1126"/>
      <c r="F1126"/>
      <c r="G1126"/>
      <c r="I1126"/>
      <c r="M1126"/>
    </row>
    <row r="1127" spans="1:13" x14ac:dyDescent="0.35">
      <c r="A1127"/>
      <c r="E1127"/>
      <c r="F1127"/>
      <c r="G1127"/>
      <c r="I1127"/>
      <c r="M1127"/>
    </row>
    <row r="1128" spans="1:13" x14ac:dyDescent="0.35">
      <c r="A1128"/>
      <c r="E1128"/>
      <c r="F1128"/>
      <c r="G1128"/>
      <c r="I1128"/>
      <c r="M1128"/>
    </row>
    <row r="1129" spans="1:13" x14ac:dyDescent="0.35">
      <c r="A1129"/>
      <c r="E1129"/>
      <c r="F1129"/>
      <c r="G1129"/>
      <c r="I1129"/>
      <c r="M1129"/>
    </row>
    <row r="1130" spans="1:13" x14ac:dyDescent="0.35">
      <c r="A1130"/>
      <c r="E1130"/>
      <c r="F1130"/>
      <c r="G1130"/>
      <c r="I1130"/>
      <c r="M1130"/>
    </row>
    <row r="1131" spans="1:13" x14ac:dyDescent="0.35">
      <c r="A1131"/>
      <c r="E1131"/>
      <c r="F1131"/>
      <c r="G1131"/>
      <c r="I1131"/>
      <c r="M1131"/>
    </row>
    <row r="1132" spans="1:13" x14ac:dyDescent="0.35">
      <c r="A1132"/>
      <c r="E1132"/>
      <c r="F1132"/>
      <c r="G1132"/>
      <c r="I1132"/>
      <c r="M1132"/>
    </row>
    <row r="1133" spans="1:13" x14ac:dyDescent="0.35">
      <c r="A1133"/>
      <c r="E1133"/>
      <c r="F1133"/>
      <c r="G1133"/>
      <c r="I1133"/>
      <c r="M1133"/>
    </row>
    <row r="1134" spans="1:13" x14ac:dyDescent="0.35">
      <c r="A1134"/>
      <c r="E1134"/>
      <c r="F1134"/>
      <c r="G1134"/>
      <c r="I1134"/>
      <c r="M1134"/>
    </row>
    <row r="1135" spans="1:13" x14ac:dyDescent="0.35">
      <c r="A1135"/>
      <c r="E1135"/>
      <c r="F1135"/>
      <c r="G1135"/>
      <c r="I1135"/>
      <c r="M1135"/>
    </row>
    <row r="1136" spans="1:13" x14ac:dyDescent="0.35">
      <c r="A1136"/>
      <c r="E1136"/>
      <c r="F1136"/>
      <c r="G1136"/>
      <c r="I1136"/>
      <c r="M1136"/>
    </row>
    <row r="1137" spans="1:13" x14ac:dyDescent="0.35">
      <c r="A1137"/>
      <c r="E1137"/>
      <c r="F1137"/>
      <c r="G1137"/>
      <c r="I1137"/>
      <c r="M1137"/>
    </row>
    <row r="1138" spans="1:13" x14ac:dyDescent="0.35">
      <c r="A1138"/>
      <c r="E1138"/>
      <c r="F1138"/>
      <c r="G1138"/>
      <c r="I1138"/>
      <c r="M1138"/>
    </row>
    <row r="1139" spans="1:13" x14ac:dyDescent="0.35">
      <c r="A1139"/>
      <c r="E1139"/>
      <c r="F1139"/>
      <c r="G1139"/>
      <c r="I1139"/>
      <c r="M1139"/>
    </row>
    <row r="1140" spans="1:13" x14ac:dyDescent="0.35">
      <c r="A1140"/>
      <c r="E1140"/>
      <c r="F1140"/>
      <c r="G1140"/>
      <c r="I1140"/>
      <c r="M1140"/>
    </row>
    <row r="1141" spans="1:13" x14ac:dyDescent="0.35">
      <c r="A1141"/>
      <c r="E1141"/>
      <c r="F1141"/>
      <c r="G1141"/>
      <c r="I1141"/>
      <c r="M1141"/>
    </row>
    <row r="1142" spans="1:13" x14ac:dyDescent="0.35">
      <c r="A1142"/>
      <c r="E1142"/>
      <c r="F1142"/>
      <c r="G1142"/>
      <c r="I1142"/>
      <c r="M1142"/>
    </row>
    <row r="1143" spans="1:13" x14ac:dyDescent="0.35">
      <c r="A1143"/>
      <c r="E1143"/>
      <c r="F1143"/>
      <c r="G1143"/>
      <c r="I1143"/>
      <c r="M1143"/>
    </row>
    <row r="1144" spans="1:13" x14ac:dyDescent="0.35">
      <c r="A1144"/>
      <c r="E1144"/>
      <c r="F1144"/>
      <c r="G1144"/>
      <c r="I1144"/>
      <c r="M1144"/>
    </row>
    <row r="1145" spans="1:13" x14ac:dyDescent="0.35">
      <c r="A1145"/>
      <c r="E1145"/>
      <c r="F1145"/>
      <c r="G1145"/>
      <c r="I1145"/>
      <c r="M1145"/>
    </row>
    <row r="1146" spans="1:13" x14ac:dyDescent="0.35">
      <c r="A1146"/>
      <c r="E1146"/>
      <c r="F1146"/>
      <c r="G1146"/>
      <c r="I1146"/>
      <c r="M1146"/>
    </row>
    <row r="1147" spans="1:13" x14ac:dyDescent="0.35">
      <c r="A1147"/>
      <c r="E1147"/>
      <c r="F1147"/>
      <c r="G1147"/>
      <c r="I1147"/>
      <c r="M1147"/>
    </row>
    <row r="1148" spans="1:13" x14ac:dyDescent="0.35">
      <c r="A1148"/>
      <c r="E1148"/>
      <c r="F1148"/>
      <c r="G1148"/>
      <c r="I1148"/>
      <c r="M1148"/>
    </row>
    <row r="1149" spans="1:13" x14ac:dyDescent="0.35">
      <c r="A1149"/>
      <c r="E1149"/>
      <c r="F1149"/>
      <c r="G1149"/>
      <c r="I1149"/>
      <c r="M1149"/>
    </row>
    <row r="1150" spans="1:13" x14ac:dyDescent="0.35">
      <c r="A1150"/>
      <c r="E1150"/>
      <c r="F1150"/>
      <c r="G1150"/>
      <c r="I1150"/>
      <c r="M1150"/>
    </row>
    <row r="1151" spans="1:13" x14ac:dyDescent="0.35">
      <c r="A1151"/>
      <c r="E1151"/>
      <c r="F1151"/>
      <c r="G1151"/>
      <c r="I1151"/>
      <c r="M1151"/>
    </row>
    <row r="1152" spans="1:13" x14ac:dyDescent="0.35">
      <c r="A1152"/>
      <c r="E1152"/>
      <c r="F1152"/>
      <c r="G1152"/>
      <c r="I1152"/>
      <c r="M1152"/>
    </row>
    <row r="1153" spans="1:13" x14ac:dyDescent="0.35">
      <c r="A1153"/>
      <c r="E1153"/>
      <c r="F1153"/>
      <c r="G1153"/>
      <c r="I1153"/>
      <c r="M1153"/>
    </row>
    <row r="1154" spans="1:13" x14ac:dyDescent="0.35">
      <c r="A1154"/>
      <c r="E1154"/>
      <c r="F1154"/>
      <c r="G1154"/>
      <c r="I1154"/>
      <c r="M1154"/>
    </row>
    <row r="1155" spans="1:13" x14ac:dyDescent="0.35">
      <c r="A1155"/>
      <c r="E1155"/>
      <c r="F1155"/>
      <c r="G1155"/>
      <c r="I1155"/>
      <c r="M1155"/>
    </row>
    <row r="1156" spans="1:13" x14ac:dyDescent="0.35">
      <c r="A1156"/>
      <c r="E1156"/>
      <c r="F1156"/>
      <c r="G1156"/>
      <c r="I1156"/>
      <c r="M1156"/>
    </row>
    <row r="1157" spans="1:13" x14ac:dyDescent="0.35">
      <c r="A1157"/>
      <c r="E1157"/>
      <c r="F1157"/>
      <c r="G1157"/>
      <c r="I1157"/>
      <c r="M1157"/>
    </row>
    <row r="1158" spans="1:13" x14ac:dyDescent="0.35">
      <c r="A1158"/>
      <c r="E1158"/>
      <c r="F1158"/>
      <c r="G1158"/>
      <c r="I1158"/>
      <c r="M1158"/>
    </row>
    <row r="1159" spans="1:13" x14ac:dyDescent="0.35">
      <c r="A1159"/>
      <c r="E1159"/>
      <c r="F1159"/>
      <c r="G1159"/>
      <c r="I1159"/>
      <c r="M1159"/>
    </row>
    <row r="1160" spans="1:13" x14ac:dyDescent="0.35">
      <c r="A1160"/>
      <c r="E1160"/>
      <c r="F1160"/>
      <c r="G1160"/>
      <c r="I1160"/>
      <c r="M1160"/>
    </row>
    <row r="1161" spans="1:13" x14ac:dyDescent="0.35">
      <c r="A1161"/>
      <c r="E1161"/>
      <c r="F1161"/>
      <c r="G1161"/>
      <c r="I1161"/>
      <c r="M1161"/>
    </row>
    <row r="1162" spans="1:13" x14ac:dyDescent="0.35">
      <c r="A1162"/>
      <c r="E1162"/>
      <c r="F1162"/>
      <c r="G1162"/>
      <c r="I1162"/>
      <c r="M1162"/>
    </row>
    <row r="1163" spans="1:13" x14ac:dyDescent="0.35">
      <c r="A1163"/>
      <c r="E1163"/>
      <c r="F1163"/>
      <c r="G1163"/>
      <c r="I1163"/>
      <c r="M1163"/>
    </row>
    <row r="1164" spans="1:13" x14ac:dyDescent="0.35">
      <c r="A1164"/>
      <c r="E1164"/>
      <c r="F1164"/>
      <c r="G1164"/>
      <c r="I1164"/>
      <c r="M1164"/>
    </row>
    <row r="1165" spans="1:13" x14ac:dyDescent="0.35">
      <c r="A1165"/>
      <c r="E1165"/>
      <c r="F1165"/>
      <c r="G1165"/>
      <c r="I1165"/>
      <c r="M1165"/>
    </row>
    <row r="1166" spans="1:13" x14ac:dyDescent="0.35">
      <c r="A1166"/>
      <c r="E1166"/>
      <c r="F1166"/>
      <c r="G1166"/>
      <c r="I1166"/>
      <c r="M1166"/>
    </row>
    <row r="1167" spans="1:13" x14ac:dyDescent="0.35">
      <c r="A1167"/>
      <c r="E1167"/>
      <c r="F1167"/>
      <c r="G1167"/>
      <c r="I1167"/>
      <c r="M1167"/>
    </row>
    <row r="1168" spans="1:13" x14ac:dyDescent="0.35">
      <c r="A1168"/>
      <c r="E1168"/>
      <c r="F1168"/>
      <c r="G1168"/>
      <c r="I1168"/>
      <c r="M1168"/>
    </row>
    <row r="1169" spans="1:13" x14ac:dyDescent="0.35">
      <c r="A1169"/>
      <c r="E1169"/>
      <c r="F1169"/>
      <c r="G1169"/>
      <c r="I1169"/>
      <c r="M1169"/>
    </row>
    <row r="1170" spans="1:13" x14ac:dyDescent="0.35">
      <c r="A1170"/>
      <c r="E1170"/>
      <c r="F1170"/>
      <c r="G1170"/>
      <c r="I1170"/>
      <c r="M1170"/>
    </row>
    <row r="1171" spans="1:13" x14ac:dyDescent="0.35">
      <c r="A1171"/>
      <c r="E1171"/>
      <c r="F1171"/>
      <c r="G1171"/>
      <c r="I1171"/>
      <c r="M1171"/>
    </row>
    <row r="1172" spans="1:13" x14ac:dyDescent="0.35">
      <c r="A1172"/>
      <c r="E1172"/>
      <c r="F1172"/>
      <c r="G1172"/>
      <c r="I1172"/>
      <c r="M1172"/>
    </row>
    <row r="1173" spans="1:13" x14ac:dyDescent="0.35">
      <c r="A1173"/>
      <c r="E1173"/>
      <c r="F1173"/>
      <c r="G1173"/>
      <c r="I1173"/>
      <c r="M1173"/>
    </row>
    <row r="1174" spans="1:13" x14ac:dyDescent="0.35">
      <c r="A1174"/>
      <c r="E1174"/>
      <c r="F1174"/>
      <c r="G1174"/>
      <c r="I1174"/>
      <c r="M1174"/>
    </row>
    <row r="1175" spans="1:13" x14ac:dyDescent="0.35">
      <c r="A1175"/>
      <c r="E1175"/>
      <c r="F1175"/>
      <c r="G1175"/>
      <c r="I1175"/>
      <c r="M1175"/>
    </row>
    <row r="1176" spans="1:13" x14ac:dyDescent="0.35">
      <c r="A1176"/>
      <c r="E1176"/>
      <c r="F1176"/>
      <c r="G1176"/>
      <c r="I1176"/>
      <c r="M1176"/>
    </row>
    <row r="1177" spans="1:13" x14ac:dyDescent="0.35">
      <c r="A1177"/>
      <c r="E1177"/>
      <c r="F1177"/>
      <c r="G1177"/>
      <c r="I1177"/>
      <c r="M1177"/>
    </row>
    <row r="1178" spans="1:13" x14ac:dyDescent="0.35">
      <c r="A1178"/>
      <c r="E1178"/>
      <c r="F1178"/>
      <c r="G1178"/>
      <c r="I1178"/>
      <c r="M1178"/>
    </row>
    <row r="1179" spans="1:13" x14ac:dyDescent="0.35">
      <c r="A1179"/>
      <c r="E1179"/>
      <c r="F1179"/>
      <c r="G1179"/>
      <c r="I1179"/>
      <c r="M1179"/>
    </row>
    <row r="1180" spans="1:13" x14ac:dyDescent="0.35">
      <c r="A1180"/>
      <c r="E1180"/>
      <c r="F1180"/>
      <c r="G1180"/>
      <c r="I1180"/>
      <c r="M1180"/>
    </row>
    <row r="1181" spans="1:13" x14ac:dyDescent="0.35">
      <c r="A1181"/>
      <c r="E1181"/>
      <c r="F1181"/>
      <c r="G1181"/>
      <c r="I1181"/>
      <c r="M1181"/>
    </row>
    <row r="1182" spans="1:13" x14ac:dyDescent="0.35">
      <c r="A1182"/>
      <c r="E1182"/>
      <c r="F1182"/>
      <c r="G1182"/>
      <c r="I1182"/>
      <c r="M1182"/>
    </row>
    <row r="1183" spans="1:13" x14ac:dyDescent="0.35">
      <c r="A1183"/>
      <c r="E1183"/>
      <c r="F1183"/>
      <c r="G1183"/>
      <c r="I1183"/>
      <c r="M1183"/>
    </row>
    <row r="1184" spans="1:13" x14ac:dyDescent="0.35">
      <c r="A1184"/>
      <c r="E1184"/>
      <c r="F1184"/>
      <c r="G1184"/>
      <c r="I1184"/>
      <c r="M1184"/>
    </row>
    <row r="1185" spans="1:13" x14ac:dyDescent="0.35">
      <c r="A1185"/>
      <c r="E1185"/>
      <c r="F1185"/>
      <c r="G1185"/>
      <c r="I1185"/>
      <c r="M1185"/>
    </row>
    <row r="1186" spans="1:13" x14ac:dyDescent="0.35">
      <c r="A1186"/>
      <c r="E1186"/>
      <c r="F1186"/>
      <c r="G1186"/>
      <c r="I1186"/>
      <c r="M1186"/>
    </row>
    <row r="1187" spans="1:13" x14ac:dyDescent="0.35">
      <c r="A1187"/>
      <c r="E1187"/>
      <c r="F1187"/>
      <c r="G1187"/>
      <c r="I1187"/>
      <c r="M1187"/>
    </row>
    <row r="1188" spans="1:13" x14ac:dyDescent="0.35">
      <c r="A1188"/>
      <c r="E1188"/>
      <c r="F1188"/>
      <c r="G1188"/>
      <c r="I1188"/>
      <c r="M1188"/>
    </row>
    <row r="1189" spans="1:13" x14ac:dyDescent="0.35">
      <c r="A1189"/>
      <c r="E1189"/>
      <c r="F1189"/>
      <c r="G1189"/>
      <c r="I1189"/>
      <c r="M1189"/>
    </row>
    <row r="1190" spans="1:13" x14ac:dyDescent="0.35">
      <c r="A1190"/>
      <c r="E1190"/>
      <c r="F1190"/>
      <c r="G1190"/>
      <c r="I1190"/>
      <c r="M1190"/>
    </row>
    <row r="1191" spans="1:13" x14ac:dyDescent="0.35">
      <c r="A1191"/>
      <c r="E1191"/>
      <c r="F1191"/>
      <c r="G1191"/>
      <c r="I1191"/>
      <c r="M1191"/>
    </row>
    <row r="1192" spans="1:13" x14ac:dyDescent="0.35">
      <c r="A1192"/>
      <c r="E1192"/>
      <c r="F1192"/>
      <c r="G1192"/>
      <c r="I1192"/>
      <c r="M1192"/>
    </row>
    <row r="1193" spans="1:13" x14ac:dyDescent="0.35">
      <c r="A1193"/>
      <c r="E1193"/>
      <c r="F1193"/>
      <c r="G1193"/>
      <c r="I1193"/>
      <c r="M1193"/>
    </row>
    <row r="1194" spans="1:13" x14ac:dyDescent="0.35">
      <c r="A1194"/>
      <c r="E1194"/>
      <c r="F1194"/>
      <c r="G1194"/>
      <c r="I1194"/>
      <c r="M1194"/>
    </row>
    <row r="1195" spans="1:13" x14ac:dyDescent="0.35">
      <c r="A1195"/>
      <c r="E1195"/>
      <c r="F1195"/>
      <c r="G1195"/>
      <c r="I1195"/>
      <c r="M1195"/>
    </row>
    <row r="1196" spans="1:13" x14ac:dyDescent="0.35">
      <c r="A1196"/>
      <c r="E1196"/>
      <c r="F1196"/>
      <c r="G1196"/>
      <c r="I1196"/>
      <c r="M1196"/>
    </row>
    <row r="1197" spans="1:13" x14ac:dyDescent="0.35">
      <c r="A1197"/>
      <c r="E1197"/>
      <c r="F1197"/>
      <c r="G1197"/>
      <c r="I1197"/>
      <c r="M1197"/>
    </row>
    <row r="1198" spans="1:13" x14ac:dyDescent="0.35">
      <c r="A1198"/>
      <c r="E1198"/>
      <c r="F1198"/>
      <c r="G1198"/>
      <c r="I1198"/>
      <c r="M1198"/>
    </row>
    <row r="1199" spans="1:13" x14ac:dyDescent="0.35">
      <c r="A1199"/>
      <c r="E1199"/>
      <c r="F1199"/>
      <c r="G1199"/>
      <c r="I1199"/>
      <c r="M1199"/>
    </row>
    <row r="1200" spans="1:13" x14ac:dyDescent="0.35">
      <c r="A1200"/>
      <c r="E1200"/>
      <c r="F1200"/>
      <c r="G1200"/>
      <c r="I1200"/>
      <c r="M1200"/>
    </row>
    <row r="1201" spans="1:13" x14ac:dyDescent="0.35">
      <c r="A1201"/>
      <c r="E1201"/>
      <c r="F1201"/>
      <c r="G1201"/>
      <c r="I1201"/>
      <c r="M1201"/>
    </row>
    <row r="1202" spans="1:13" x14ac:dyDescent="0.35">
      <c r="A1202"/>
      <c r="E1202"/>
      <c r="F1202"/>
      <c r="G1202"/>
      <c r="I1202"/>
      <c r="M1202"/>
    </row>
    <row r="1203" spans="1:13" x14ac:dyDescent="0.35">
      <c r="A1203"/>
      <c r="E1203"/>
      <c r="F1203"/>
      <c r="G1203"/>
      <c r="I1203"/>
      <c r="M1203"/>
    </row>
    <row r="1204" spans="1:13" x14ac:dyDescent="0.35">
      <c r="A1204"/>
      <c r="E1204"/>
      <c r="F1204"/>
      <c r="G1204"/>
      <c r="I1204"/>
      <c r="M1204"/>
    </row>
    <row r="1205" spans="1:13" x14ac:dyDescent="0.35">
      <c r="A1205"/>
      <c r="E1205"/>
      <c r="F1205"/>
      <c r="G1205"/>
      <c r="I1205"/>
      <c r="M1205"/>
    </row>
    <row r="1206" spans="1:13" x14ac:dyDescent="0.35">
      <c r="A1206"/>
      <c r="E1206"/>
      <c r="F1206"/>
      <c r="G1206"/>
      <c r="I1206"/>
      <c r="M1206"/>
    </row>
    <row r="1207" spans="1:13" x14ac:dyDescent="0.35">
      <c r="A1207"/>
      <c r="E1207"/>
      <c r="F1207"/>
      <c r="G1207"/>
      <c r="I1207"/>
      <c r="M1207"/>
    </row>
    <row r="1208" spans="1:13" x14ac:dyDescent="0.35">
      <c r="A1208"/>
      <c r="E1208"/>
      <c r="F1208"/>
      <c r="G1208"/>
      <c r="I1208"/>
      <c r="M1208"/>
    </row>
    <row r="1209" spans="1:13" x14ac:dyDescent="0.35">
      <c r="A1209"/>
      <c r="E1209"/>
      <c r="F1209"/>
      <c r="G1209"/>
      <c r="I1209"/>
      <c r="M1209"/>
    </row>
    <row r="1210" spans="1:13" x14ac:dyDescent="0.35">
      <c r="A1210"/>
      <c r="E1210"/>
      <c r="F1210"/>
      <c r="G1210"/>
      <c r="I1210"/>
      <c r="M1210"/>
    </row>
    <row r="1211" spans="1:13" x14ac:dyDescent="0.35">
      <c r="A1211"/>
      <c r="E1211"/>
      <c r="F1211"/>
      <c r="G1211"/>
      <c r="I1211"/>
      <c r="M1211"/>
    </row>
    <row r="1212" spans="1:13" x14ac:dyDescent="0.35">
      <c r="A1212"/>
      <c r="E1212"/>
      <c r="F1212"/>
      <c r="G1212"/>
      <c r="I1212"/>
      <c r="M1212"/>
    </row>
    <row r="1213" spans="1:13" x14ac:dyDescent="0.35">
      <c r="A1213"/>
      <c r="E1213"/>
      <c r="F1213"/>
      <c r="G1213"/>
      <c r="I1213"/>
      <c r="M1213"/>
    </row>
    <row r="1214" spans="1:13" x14ac:dyDescent="0.35">
      <c r="A1214"/>
      <c r="E1214"/>
      <c r="F1214"/>
      <c r="G1214"/>
      <c r="I1214"/>
      <c r="M1214"/>
    </row>
    <row r="1215" spans="1:13" x14ac:dyDescent="0.35">
      <c r="A1215"/>
      <c r="E1215"/>
      <c r="F1215"/>
      <c r="G1215"/>
      <c r="I1215"/>
      <c r="M1215"/>
    </row>
    <row r="1216" spans="1:13" x14ac:dyDescent="0.35">
      <c r="A1216"/>
      <c r="E1216"/>
      <c r="F1216"/>
      <c r="G1216"/>
      <c r="I1216"/>
      <c r="M1216"/>
    </row>
    <row r="1217" spans="1:13" x14ac:dyDescent="0.35">
      <c r="A1217"/>
      <c r="E1217"/>
      <c r="F1217"/>
      <c r="G1217"/>
      <c r="I1217"/>
      <c r="M1217"/>
    </row>
    <row r="1218" spans="1:13" x14ac:dyDescent="0.35">
      <c r="A1218"/>
      <c r="E1218"/>
      <c r="F1218"/>
      <c r="G1218"/>
      <c r="I1218"/>
      <c r="M1218"/>
    </row>
    <row r="1219" spans="1:13" x14ac:dyDescent="0.35">
      <c r="A1219"/>
      <c r="E1219"/>
      <c r="F1219"/>
      <c r="G1219"/>
      <c r="I1219"/>
      <c r="M1219"/>
    </row>
    <row r="1220" spans="1:13" x14ac:dyDescent="0.35">
      <c r="A1220"/>
      <c r="E1220"/>
      <c r="F1220"/>
      <c r="G1220"/>
      <c r="I1220"/>
      <c r="M1220"/>
    </row>
    <row r="1221" spans="1:13" x14ac:dyDescent="0.35">
      <c r="A1221"/>
      <c r="E1221"/>
      <c r="F1221"/>
      <c r="G1221"/>
      <c r="I1221"/>
      <c r="M1221"/>
    </row>
    <row r="1222" spans="1:13" x14ac:dyDescent="0.35">
      <c r="A1222"/>
      <c r="E1222"/>
      <c r="F1222"/>
      <c r="G1222"/>
      <c r="I1222"/>
      <c r="M1222"/>
    </row>
    <row r="1223" spans="1:13" x14ac:dyDescent="0.35">
      <c r="A1223"/>
      <c r="E1223"/>
      <c r="F1223"/>
      <c r="G1223"/>
      <c r="I1223"/>
      <c r="M1223"/>
    </row>
    <row r="1224" spans="1:13" x14ac:dyDescent="0.35">
      <c r="A1224"/>
      <c r="E1224"/>
      <c r="F1224"/>
      <c r="G1224"/>
      <c r="I1224"/>
      <c r="M1224"/>
    </row>
    <row r="1225" spans="1:13" x14ac:dyDescent="0.35">
      <c r="A1225"/>
      <c r="E1225"/>
      <c r="F1225"/>
      <c r="G1225"/>
      <c r="I1225"/>
      <c r="M1225"/>
    </row>
    <row r="1226" spans="1:13" x14ac:dyDescent="0.35">
      <c r="A1226"/>
      <c r="E1226"/>
      <c r="F1226"/>
      <c r="G1226"/>
      <c r="I1226"/>
      <c r="M1226"/>
    </row>
    <row r="1227" spans="1:13" x14ac:dyDescent="0.35">
      <c r="A1227"/>
      <c r="E1227"/>
      <c r="F1227"/>
      <c r="G1227"/>
      <c r="I1227"/>
      <c r="M1227"/>
    </row>
    <row r="1228" spans="1:13" x14ac:dyDescent="0.35">
      <c r="A1228"/>
      <c r="E1228"/>
      <c r="F1228"/>
      <c r="G1228"/>
      <c r="I1228"/>
      <c r="M1228"/>
    </row>
    <row r="1229" spans="1:13" x14ac:dyDescent="0.35">
      <c r="A1229"/>
      <c r="E1229"/>
      <c r="F1229"/>
      <c r="G1229"/>
      <c r="I1229"/>
      <c r="M1229"/>
    </row>
    <row r="1230" spans="1:13" x14ac:dyDescent="0.35">
      <c r="A1230"/>
      <c r="E1230"/>
      <c r="F1230"/>
      <c r="G1230"/>
      <c r="I1230"/>
      <c r="M1230"/>
    </row>
    <row r="1231" spans="1:13" x14ac:dyDescent="0.35">
      <c r="A1231"/>
      <c r="E1231"/>
      <c r="F1231"/>
      <c r="G1231"/>
      <c r="I1231"/>
      <c r="M1231"/>
    </row>
    <row r="1232" spans="1:13" x14ac:dyDescent="0.35">
      <c r="A1232"/>
      <c r="E1232"/>
      <c r="F1232"/>
      <c r="G1232"/>
      <c r="I1232"/>
      <c r="M1232"/>
    </row>
    <row r="1233" spans="1:13" x14ac:dyDescent="0.35">
      <c r="A1233"/>
      <c r="E1233"/>
      <c r="F1233"/>
      <c r="G1233"/>
      <c r="I1233"/>
      <c r="M1233"/>
    </row>
    <row r="1234" spans="1:13" x14ac:dyDescent="0.35">
      <c r="A1234"/>
      <c r="E1234"/>
      <c r="F1234"/>
      <c r="G1234"/>
      <c r="I1234"/>
      <c r="M1234"/>
    </row>
    <row r="1235" spans="1:13" x14ac:dyDescent="0.35">
      <c r="A1235"/>
      <c r="E1235"/>
      <c r="F1235"/>
      <c r="G1235"/>
      <c r="I1235"/>
      <c r="M1235"/>
    </row>
    <row r="1236" spans="1:13" x14ac:dyDescent="0.35">
      <c r="A1236"/>
      <c r="E1236"/>
      <c r="F1236"/>
      <c r="G1236"/>
      <c r="I1236"/>
      <c r="M1236"/>
    </row>
    <row r="1237" spans="1:13" x14ac:dyDescent="0.35">
      <c r="A1237"/>
      <c r="E1237"/>
      <c r="F1237"/>
      <c r="G1237"/>
      <c r="I1237"/>
      <c r="M1237"/>
    </row>
    <row r="1238" spans="1:13" x14ac:dyDescent="0.35">
      <c r="A1238"/>
      <c r="E1238"/>
      <c r="F1238"/>
      <c r="G1238"/>
      <c r="I1238"/>
      <c r="M1238"/>
    </row>
    <row r="1239" spans="1:13" x14ac:dyDescent="0.35">
      <c r="A1239"/>
      <c r="E1239"/>
      <c r="F1239"/>
      <c r="G1239"/>
      <c r="I1239"/>
      <c r="M1239"/>
    </row>
    <row r="1240" spans="1:13" x14ac:dyDescent="0.35">
      <c r="A1240"/>
      <c r="E1240"/>
      <c r="F1240"/>
      <c r="G1240"/>
      <c r="I1240"/>
      <c r="M1240"/>
    </row>
    <row r="1241" spans="1:13" x14ac:dyDescent="0.35">
      <c r="A1241"/>
      <c r="E1241"/>
      <c r="F1241"/>
      <c r="G1241"/>
      <c r="I1241"/>
      <c r="M1241"/>
    </row>
    <row r="1242" spans="1:13" x14ac:dyDescent="0.35">
      <c r="A1242"/>
      <c r="E1242"/>
      <c r="F1242"/>
      <c r="G1242"/>
      <c r="I1242"/>
      <c r="M1242"/>
    </row>
    <row r="1243" spans="1:13" x14ac:dyDescent="0.35">
      <c r="A1243"/>
      <c r="E1243"/>
      <c r="F1243"/>
      <c r="G1243"/>
      <c r="I1243"/>
      <c r="M1243"/>
    </row>
    <row r="1244" spans="1:13" x14ac:dyDescent="0.35">
      <c r="A1244"/>
      <c r="E1244"/>
      <c r="F1244"/>
      <c r="G1244"/>
      <c r="I1244"/>
      <c r="M1244"/>
    </row>
    <row r="1245" spans="1:13" x14ac:dyDescent="0.35">
      <c r="A1245"/>
      <c r="E1245"/>
      <c r="F1245"/>
      <c r="G1245"/>
      <c r="I1245"/>
      <c r="M1245"/>
    </row>
    <row r="1246" spans="1:13" x14ac:dyDescent="0.35">
      <c r="A1246"/>
      <c r="E1246"/>
      <c r="F1246"/>
      <c r="G1246"/>
      <c r="I1246"/>
      <c r="M1246"/>
    </row>
    <row r="1247" spans="1:13" x14ac:dyDescent="0.35">
      <c r="A1247"/>
      <c r="E1247"/>
      <c r="F1247"/>
      <c r="G1247"/>
      <c r="I1247"/>
      <c r="M1247"/>
    </row>
    <row r="1248" spans="1:13" x14ac:dyDescent="0.35">
      <c r="A1248"/>
      <c r="E1248"/>
      <c r="F1248"/>
      <c r="G1248"/>
      <c r="I1248"/>
      <c r="M1248"/>
    </row>
    <row r="1249" spans="1:13" x14ac:dyDescent="0.35">
      <c r="A1249"/>
      <c r="E1249"/>
      <c r="F1249"/>
      <c r="G1249"/>
      <c r="I1249"/>
      <c r="M1249"/>
    </row>
    <row r="1250" spans="1:13" x14ac:dyDescent="0.35">
      <c r="A1250"/>
      <c r="E1250"/>
      <c r="F1250"/>
      <c r="G1250"/>
      <c r="I1250"/>
      <c r="M1250"/>
    </row>
    <row r="1251" spans="1:13" x14ac:dyDescent="0.35">
      <c r="A1251"/>
      <c r="E1251"/>
      <c r="F1251"/>
      <c r="G1251"/>
      <c r="I1251"/>
      <c r="M1251"/>
    </row>
    <row r="1252" spans="1:13" x14ac:dyDescent="0.35">
      <c r="A1252"/>
      <c r="E1252"/>
      <c r="F1252"/>
      <c r="G1252"/>
      <c r="I1252"/>
      <c r="M1252"/>
    </row>
    <row r="1253" spans="1:13" x14ac:dyDescent="0.35">
      <c r="A1253"/>
      <c r="E1253"/>
      <c r="F1253"/>
      <c r="G1253"/>
      <c r="I1253"/>
      <c r="M1253"/>
    </row>
    <row r="1254" spans="1:13" x14ac:dyDescent="0.35">
      <c r="A1254"/>
      <c r="E1254"/>
      <c r="F1254"/>
      <c r="G1254"/>
      <c r="I1254"/>
      <c r="M1254"/>
    </row>
    <row r="1255" spans="1:13" x14ac:dyDescent="0.35">
      <c r="A1255"/>
      <c r="E1255"/>
      <c r="F1255"/>
      <c r="G1255"/>
      <c r="I1255"/>
      <c r="M1255"/>
    </row>
    <row r="1256" spans="1:13" x14ac:dyDescent="0.35">
      <c r="A1256"/>
      <c r="E1256"/>
      <c r="F1256"/>
      <c r="G1256"/>
      <c r="I1256"/>
      <c r="M1256"/>
    </row>
    <row r="1257" spans="1:13" x14ac:dyDescent="0.35">
      <c r="A1257"/>
      <c r="E1257"/>
      <c r="F1257"/>
      <c r="G1257"/>
      <c r="I1257"/>
      <c r="M1257"/>
    </row>
    <row r="1258" spans="1:13" x14ac:dyDescent="0.35">
      <c r="A1258"/>
      <c r="E1258"/>
      <c r="F1258"/>
      <c r="G1258"/>
      <c r="I1258"/>
      <c r="M1258"/>
    </row>
    <row r="1259" spans="1:13" x14ac:dyDescent="0.35">
      <c r="A1259"/>
      <c r="E1259"/>
      <c r="F1259"/>
      <c r="G1259"/>
      <c r="I1259"/>
      <c r="M1259"/>
    </row>
    <row r="1260" spans="1:13" x14ac:dyDescent="0.35">
      <c r="A1260"/>
      <c r="E1260"/>
      <c r="F1260"/>
      <c r="G1260"/>
      <c r="I1260"/>
      <c r="M1260"/>
    </row>
    <row r="1261" spans="1:13" x14ac:dyDescent="0.35">
      <c r="A1261"/>
      <c r="E1261"/>
      <c r="F1261"/>
      <c r="G1261"/>
      <c r="I1261"/>
      <c r="M1261"/>
    </row>
    <row r="1262" spans="1:13" x14ac:dyDescent="0.35">
      <c r="A1262"/>
      <c r="E1262"/>
      <c r="F1262"/>
      <c r="G1262"/>
      <c r="I1262"/>
      <c r="M1262"/>
    </row>
    <row r="1263" spans="1:13" x14ac:dyDescent="0.35">
      <c r="A1263"/>
      <c r="E1263"/>
      <c r="F1263"/>
      <c r="G1263"/>
      <c r="I1263"/>
      <c r="M1263"/>
    </row>
    <row r="1264" spans="1:13" x14ac:dyDescent="0.35">
      <c r="A1264"/>
      <c r="E1264"/>
      <c r="F1264"/>
      <c r="G1264"/>
      <c r="I1264"/>
      <c r="M1264"/>
    </row>
    <row r="1265" spans="1:13" x14ac:dyDescent="0.35">
      <c r="A1265"/>
      <c r="E1265"/>
      <c r="F1265"/>
      <c r="G1265"/>
      <c r="I1265"/>
      <c r="M1265"/>
    </row>
    <row r="1266" spans="1:13" x14ac:dyDescent="0.35">
      <c r="A1266"/>
      <c r="E1266"/>
      <c r="F1266"/>
      <c r="G1266"/>
      <c r="I1266"/>
      <c r="M1266"/>
    </row>
    <row r="1267" spans="1:13" x14ac:dyDescent="0.35">
      <c r="A1267"/>
      <c r="E1267"/>
      <c r="F1267"/>
      <c r="G1267"/>
      <c r="I1267"/>
      <c r="M1267"/>
    </row>
    <row r="1268" spans="1:13" x14ac:dyDescent="0.35">
      <c r="A1268"/>
      <c r="E1268"/>
      <c r="F1268"/>
      <c r="G1268"/>
      <c r="I1268"/>
      <c r="M1268"/>
    </row>
    <row r="1269" spans="1:13" x14ac:dyDescent="0.35">
      <c r="A1269"/>
      <c r="E1269"/>
      <c r="F1269"/>
      <c r="G1269"/>
      <c r="I1269"/>
      <c r="M1269"/>
    </row>
    <row r="1270" spans="1:13" x14ac:dyDescent="0.35">
      <c r="A1270"/>
      <c r="E1270"/>
      <c r="F1270"/>
      <c r="G1270"/>
      <c r="I1270"/>
      <c r="M1270"/>
    </row>
    <row r="1271" spans="1:13" x14ac:dyDescent="0.35">
      <c r="A1271"/>
      <c r="E1271"/>
      <c r="F1271"/>
      <c r="G1271"/>
      <c r="I1271"/>
      <c r="M1271"/>
    </row>
    <row r="1272" spans="1:13" x14ac:dyDescent="0.35">
      <c r="A1272"/>
      <c r="E1272"/>
      <c r="F1272"/>
      <c r="G1272"/>
      <c r="I1272"/>
      <c r="M1272"/>
    </row>
    <row r="1273" spans="1:13" x14ac:dyDescent="0.35">
      <c r="A1273"/>
      <c r="E1273"/>
      <c r="F1273"/>
      <c r="G1273"/>
      <c r="I1273"/>
      <c r="M1273"/>
    </row>
    <row r="1274" spans="1:13" x14ac:dyDescent="0.35">
      <c r="A1274"/>
      <c r="E1274"/>
      <c r="F1274"/>
      <c r="G1274"/>
      <c r="I1274"/>
      <c r="M1274"/>
    </row>
    <row r="1275" spans="1:13" x14ac:dyDescent="0.35">
      <c r="A1275"/>
      <c r="E1275"/>
      <c r="F1275"/>
      <c r="G1275"/>
      <c r="I1275"/>
      <c r="M1275"/>
    </row>
    <row r="1276" spans="1:13" x14ac:dyDescent="0.35">
      <c r="A1276"/>
      <c r="E1276"/>
      <c r="F1276"/>
      <c r="G1276"/>
      <c r="I1276"/>
      <c r="M1276"/>
    </row>
    <row r="1277" spans="1:13" x14ac:dyDescent="0.35">
      <c r="A1277"/>
      <c r="E1277"/>
      <c r="F1277"/>
      <c r="G1277"/>
      <c r="I1277"/>
      <c r="M1277"/>
    </row>
    <row r="1278" spans="1:13" x14ac:dyDescent="0.35">
      <c r="A1278"/>
      <c r="E1278"/>
      <c r="F1278"/>
      <c r="G1278"/>
      <c r="I1278"/>
      <c r="M1278"/>
    </row>
    <row r="1279" spans="1:13" x14ac:dyDescent="0.35">
      <c r="A1279"/>
      <c r="E1279"/>
      <c r="F1279"/>
      <c r="G1279"/>
      <c r="I1279"/>
      <c r="M1279"/>
    </row>
    <row r="1280" spans="1:13" x14ac:dyDescent="0.35">
      <c r="A1280"/>
      <c r="E1280"/>
      <c r="F1280"/>
      <c r="G1280"/>
      <c r="I1280"/>
      <c r="M1280"/>
    </row>
    <row r="1281" spans="1:13" x14ac:dyDescent="0.35">
      <c r="A1281"/>
      <c r="E1281"/>
      <c r="F1281"/>
      <c r="G1281"/>
      <c r="I1281"/>
      <c r="M1281"/>
    </row>
    <row r="1282" spans="1:13" x14ac:dyDescent="0.35">
      <c r="A1282"/>
      <c r="E1282"/>
      <c r="F1282"/>
      <c r="G1282"/>
      <c r="I1282"/>
      <c r="M1282"/>
    </row>
    <row r="1283" spans="1:13" x14ac:dyDescent="0.35">
      <c r="A1283"/>
      <c r="E1283"/>
      <c r="F1283"/>
      <c r="G1283"/>
      <c r="I1283"/>
      <c r="M1283"/>
    </row>
    <row r="1284" spans="1:13" x14ac:dyDescent="0.35">
      <c r="A1284"/>
      <c r="E1284"/>
      <c r="F1284"/>
      <c r="G1284"/>
      <c r="I1284"/>
      <c r="M1284"/>
    </row>
    <row r="1285" spans="1:13" x14ac:dyDescent="0.35">
      <c r="A1285"/>
      <c r="E1285"/>
      <c r="F1285"/>
      <c r="G1285"/>
      <c r="I1285"/>
      <c r="M1285"/>
    </row>
    <row r="1286" spans="1:13" x14ac:dyDescent="0.35">
      <c r="A1286"/>
      <c r="E1286"/>
      <c r="F1286"/>
      <c r="G1286"/>
      <c r="I1286"/>
      <c r="M1286"/>
    </row>
    <row r="1287" spans="1:13" x14ac:dyDescent="0.35">
      <c r="A1287"/>
      <c r="E1287"/>
      <c r="F1287"/>
      <c r="G1287"/>
      <c r="I1287"/>
      <c r="M1287"/>
    </row>
    <row r="1288" spans="1:13" x14ac:dyDescent="0.35">
      <c r="A1288"/>
      <c r="E1288"/>
      <c r="F1288"/>
      <c r="G1288"/>
      <c r="I1288"/>
      <c r="M1288"/>
    </row>
    <row r="1289" spans="1:13" x14ac:dyDescent="0.35">
      <c r="A1289"/>
      <c r="E1289"/>
      <c r="F1289"/>
      <c r="G1289"/>
      <c r="I1289"/>
      <c r="M1289"/>
    </row>
    <row r="1290" spans="1:13" x14ac:dyDescent="0.35">
      <c r="A1290"/>
      <c r="E1290"/>
      <c r="F1290"/>
      <c r="G1290"/>
      <c r="I1290"/>
      <c r="M1290"/>
    </row>
    <row r="1291" spans="1:13" x14ac:dyDescent="0.35">
      <c r="A1291"/>
      <c r="E1291"/>
      <c r="F1291"/>
      <c r="G1291"/>
      <c r="I1291"/>
      <c r="M1291"/>
    </row>
    <row r="1292" spans="1:13" x14ac:dyDescent="0.35">
      <c r="A1292"/>
      <c r="E1292"/>
      <c r="F1292"/>
      <c r="G1292"/>
      <c r="I1292"/>
      <c r="M1292"/>
    </row>
    <row r="1293" spans="1:13" x14ac:dyDescent="0.35">
      <c r="A1293"/>
      <c r="E1293"/>
      <c r="F1293"/>
      <c r="G1293"/>
      <c r="I1293"/>
      <c r="M1293"/>
    </row>
    <row r="1294" spans="1:13" x14ac:dyDescent="0.35">
      <c r="A1294"/>
      <c r="E1294"/>
      <c r="F1294"/>
      <c r="G1294"/>
      <c r="I1294"/>
      <c r="M1294"/>
    </row>
    <row r="1295" spans="1:13" x14ac:dyDescent="0.35">
      <c r="A1295"/>
      <c r="E1295"/>
      <c r="F1295"/>
      <c r="G1295"/>
      <c r="I1295"/>
      <c r="M1295"/>
    </row>
    <row r="1296" spans="1:13" x14ac:dyDescent="0.35">
      <c r="A1296"/>
      <c r="E1296"/>
      <c r="F1296"/>
      <c r="G1296"/>
      <c r="I1296"/>
      <c r="M1296"/>
    </row>
    <row r="1297" spans="1:13" x14ac:dyDescent="0.35">
      <c r="A1297"/>
      <c r="E1297"/>
      <c r="F1297"/>
      <c r="G1297"/>
      <c r="I1297"/>
      <c r="M1297"/>
    </row>
    <row r="1298" spans="1:13" x14ac:dyDescent="0.35">
      <c r="A1298"/>
      <c r="E1298"/>
      <c r="F1298"/>
      <c r="G1298"/>
      <c r="I1298"/>
      <c r="M1298"/>
    </row>
    <row r="1299" spans="1:13" x14ac:dyDescent="0.35">
      <c r="A1299"/>
      <c r="E1299"/>
      <c r="F1299"/>
      <c r="G1299"/>
      <c r="I1299"/>
      <c r="M1299"/>
    </row>
    <row r="1300" spans="1:13" x14ac:dyDescent="0.35">
      <c r="A1300"/>
      <c r="E1300"/>
      <c r="F1300"/>
      <c r="G1300"/>
      <c r="I1300"/>
      <c r="M1300"/>
    </row>
    <row r="1301" spans="1:13" x14ac:dyDescent="0.35">
      <c r="A1301"/>
      <c r="E1301"/>
      <c r="F1301"/>
      <c r="G1301"/>
      <c r="I1301"/>
      <c r="M1301"/>
    </row>
    <row r="1302" spans="1:13" x14ac:dyDescent="0.35">
      <c r="A1302"/>
      <c r="E1302"/>
      <c r="F1302"/>
      <c r="G1302"/>
      <c r="I1302"/>
      <c r="M1302"/>
    </row>
    <row r="1303" spans="1:13" x14ac:dyDescent="0.35">
      <c r="A1303"/>
      <c r="E1303"/>
      <c r="F1303"/>
      <c r="G1303"/>
      <c r="I1303"/>
      <c r="M1303"/>
    </row>
    <row r="1304" spans="1:13" x14ac:dyDescent="0.35">
      <c r="A1304"/>
      <c r="E1304"/>
      <c r="F1304"/>
      <c r="G1304"/>
      <c r="I1304"/>
      <c r="M1304"/>
    </row>
    <row r="1305" spans="1:13" x14ac:dyDescent="0.35">
      <c r="A1305"/>
      <c r="E1305"/>
      <c r="F1305"/>
      <c r="G1305"/>
      <c r="I1305"/>
      <c r="M1305"/>
    </row>
    <row r="1306" spans="1:13" x14ac:dyDescent="0.35">
      <c r="A1306"/>
      <c r="E1306"/>
      <c r="F1306"/>
      <c r="G1306"/>
      <c r="I1306"/>
      <c r="M1306"/>
    </row>
    <row r="1307" spans="1:13" x14ac:dyDescent="0.35">
      <c r="A1307"/>
      <c r="E1307"/>
      <c r="F1307"/>
      <c r="G1307"/>
      <c r="I1307"/>
      <c r="M1307"/>
    </row>
    <row r="1308" spans="1:13" x14ac:dyDescent="0.35">
      <c r="A1308"/>
      <c r="E1308"/>
      <c r="F1308"/>
      <c r="G1308"/>
      <c r="I1308"/>
      <c r="M1308"/>
    </row>
    <row r="1309" spans="1:13" x14ac:dyDescent="0.35">
      <c r="A1309"/>
      <c r="E1309"/>
      <c r="F1309"/>
      <c r="G1309"/>
      <c r="I1309"/>
      <c r="M1309"/>
    </row>
    <row r="1310" spans="1:13" x14ac:dyDescent="0.35">
      <c r="A1310"/>
      <c r="E1310"/>
      <c r="F1310"/>
      <c r="G1310"/>
      <c r="I1310"/>
      <c r="M1310"/>
    </row>
    <row r="1311" spans="1:13" x14ac:dyDescent="0.35">
      <c r="A1311"/>
      <c r="E1311"/>
      <c r="F1311"/>
      <c r="G1311"/>
      <c r="I1311"/>
      <c r="M1311"/>
    </row>
    <row r="1312" spans="1:13" x14ac:dyDescent="0.35">
      <c r="A1312"/>
      <c r="E1312"/>
      <c r="F1312"/>
      <c r="G1312"/>
      <c r="I1312"/>
      <c r="M1312"/>
    </row>
    <row r="1313" spans="1:13" x14ac:dyDescent="0.35">
      <c r="A1313"/>
      <c r="E1313"/>
      <c r="F1313"/>
      <c r="G1313"/>
      <c r="I1313"/>
      <c r="M1313"/>
    </row>
    <row r="1314" spans="1:13" x14ac:dyDescent="0.35">
      <c r="A1314"/>
      <c r="E1314"/>
      <c r="F1314"/>
      <c r="G1314"/>
      <c r="I1314"/>
      <c r="M1314"/>
    </row>
    <row r="1315" spans="1:13" x14ac:dyDescent="0.35">
      <c r="A1315"/>
      <c r="E1315"/>
      <c r="F1315"/>
      <c r="G1315"/>
      <c r="I1315"/>
      <c r="M1315"/>
    </row>
    <row r="1316" spans="1:13" x14ac:dyDescent="0.35">
      <c r="A1316"/>
      <c r="E1316"/>
      <c r="F1316"/>
      <c r="G1316"/>
      <c r="I1316"/>
      <c r="M1316"/>
    </row>
    <row r="1317" spans="1:13" x14ac:dyDescent="0.35">
      <c r="A1317"/>
      <c r="E1317"/>
      <c r="F1317"/>
      <c r="G1317"/>
      <c r="I1317"/>
      <c r="M1317"/>
    </row>
    <row r="1318" spans="1:13" x14ac:dyDescent="0.35">
      <c r="A1318"/>
      <c r="E1318"/>
      <c r="F1318"/>
      <c r="G1318"/>
      <c r="I1318"/>
      <c r="M1318"/>
    </row>
    <row r="1319" spans="1:13" x14ac:dyDescent="0.35">
      <c r="A1319"/>
      <c r="E1319"/>
      <c r="F1319"/>
      <c r="G1319"/>
      <c r="I1319"/>
      <c r="M1319"/>
    </row>
    <row r="1320" spans="1:13" x14ac:dyDescent="0.35">
      <c r="A1320"/>
      <c r="E1320"/>
      <c r="F1320"/>
      <c r="G1320"/>
      <c r="I1320"/>
      <c r="M1320"/>
    </row>
    <row r="1321" spans="1:13" x14ac:dyDescent="0.35">
      <c r="A1321"/>
      <c r="E1321"/>
      <c r="F1321"/>
      <c r="G1321"/>
      <c r="I1321"/>
      <c r="M1321"/>
    </row>
    <row r="1322" spans="1:13" x14ac:dyDescent="0.35">
      <c r="A1322"/>
      <c r="E1322"/>
      <c r="F1322"/>
      <c r="G1322"/>
      <c r="I1322"/>
      <c r="M1322"/>
    </row>
    <row r="1323" spans="1:13" x14ac:dyDescent="0.35">
      <c r="A1323"/>
      <c r="E1323"/>
      <c r="F1323"/>
      <c r="G1323"/>
      <c r="I1323"/>
      <c r="M1323"/>
    </row>
    <row r="1324" spans="1:13" x14ac:dyDescent="0.35">
      <c r="A1324"/>
      <c r="E1324"/>
      <c r="F1324"/>
      <c r="G1324"/>
      <c r="I1324"/>
      <c r="M1324"/>
    </row>
    <row r="1325" spans="1:13" x14ac:dyDescent="0.35">
      <c r="A1325"/>
      <c r="E1325"/>
      <c r="F1325"/>
      <c r="G1325"/>
      <c r="I1325"/>
      <c r="M1325"/>
    </row>
    <row r="1326" spans="1:13" x14ac:dyDescent="0.35">
      <c r="A1326"/>
      <c r="E1326"/>
      <c r="F1326"/>
      <c r="G1326"/>
      <c r="I1326"/>
      <c r="M1326"/>
    </row>
    <row r="1327" spans="1:13" x14ac:dyDescent="0.35">
      <c r="A1327"/>
      <c r="E1327"/>
      <c r="F1327"/>
      <c r="G1327"/>
      <c r="I1327"/>
      <c r="M1327"/>
    </row>
    <row r="1328" spans="1:13" x14ac:dyDescent="0.35">
      <c r="A1328"/>
      <c r="E1328"/>
      <c r="F1328"/>
      <c r="G1328"/>
      <c r="I1328"/>
      <c r="M1328"/>
    </row>
    <row r="1329" spans="1:13" x14ac:dyDescent="0.35">
      <c r="A1329"/>
      <c r="E1329"/>
      <c r="F1329"/>
      <c r="G1329"/>
      <c r="I1329"/>
      <c r="M1329"/>
    </row>
    <row r="1330" spans="1:13" x14ac:dyDescent="0.35">
      <c r="A1330"/>
      <c r="E1330"/>
      <c r="F1330"/>
      <c r="G1330"/>
      <c r="I1330"/>
      <c r="M1330"/>
    </row>
    <row r="1331" spans="1:13" x14ac:dyDescent="0.35">
      <c r="A1331"/>
      <c r="E1331"/>
      <c r="F1331"/>
      <c r="G1331"/>
      <c r="I1331"/>
      <c r="M1331"/>
    </row>
    <row r="1332" spans="1:13" x14ac:dyDescent="0.35">
      <c r="A1332"/>
      <c r="E1332"/>
      <c r="F1332"/>
      <c r="G1332"/>
      <c r="I1332"/>
      <c r="M1332"/>
    </row>
    <row r="1333" spans="1:13" x14ac:dyDescent="0.35">
      <c r="A1333"/>
      <c r="E1333"/>
      <c r="F1333"/>
      <c r="G1333"/>
      <c r="I1333"/>
      <c r="M1333"/>
    </row>
    <row r="1334" spans="1:13" x14ac:dyDescent="0.35">
      <c r="A1334"/>
      <c r="E1334"/>
      <c r="F1334"/>
      <c r="G1334"/>
      <c r="I1334"/>
      <c r="M1334"/>
    </row>
    <row r="1335" spans="1:13" x14ac:dyDescent="0.35">
      <c r="A1335"/>
      <c r="E1335"/>
      <c r="F1335"/>
      <c r="G1335"/>
      <c r="I1335"/>
      <c r="M1335"/>
    </row>
    <row r="1336" spans="1:13" x14ac:dyDescent="0.35">
      <c r="A1336"/>
      <c r="E1336"/>
      <c r="F1336"/>
      <c r="G1336"/>
      <c r="I1336"/>
      <c r="M1336"/>
    </row>
    <row r="1337" spans="1:13" x14ac:dyDescent="0.35">
      <c r="A1337"/>
      <c r="E1337"/>
      <c r="F1337"/>
      <c r="G1337"/>
      <c r="I1337"/>
      <c r="M1337"/>
    </row>
    <row r="1338" spans="1:13" x14ac:dyDescent="0.35">
      <c r="A1338"/>
      <c r="E1338"/>
      <c r="F1338"/>
      <c r="G1338"/>
      <c r="I1338"/>
      <c r="M1338"/>
    </row>
    <row r="1339" spans="1:13" x14ac:dyDescent="0.35">
      <c r="A1339"/>
      <c r="E1339"/>
      <c r="F1339"/>
      <c r="G1339"/>
      <c r="I1339"/>
      <c r="M1339"/>
    </row>
    <row r="1340" spans="1:13" x14ac:dyDescent="0.35">
      <c r="A1340"/>
      <c r="E1340"/>
      <c r="F1340"/>
      <c r="G1340"/>
      <c r="I1340"/>
      <c r="M1340"/>
    </row>
    <row r="1341" spans="1:13" x14ac:dyDescent="0.35">
      <c r="A1341"/>
      <c r="E1341"/>
      <c r="F1341"/>
      <c r="G1341"/>
      <c r="I1341"/>
      <c r="M1341"/>
    </row>
    <row r="1342" spans="1:13" x14ac:dyDescent="0.35">
      <c r="A1342"/>
      <c r="E1342"/>
      <c r="F1342"/>
      <c r="G1342"/>
      <c r="I1342"/>
      <c r="M1342"/>
    </row>
    <row r="1343" spans="1:13" x14ac:dyDescent="0.35">
      <c r="A1343"/>
      <c r="E1343"/>
      <c r="F1343"/>
      <c r="G1343"/>
      <c r="I1343"/>
      <c r="M1343"/>
    </row>
    <row r="1344" spans="1:13" x14ac:dyDescent="0.35">
      <c r="A1344"/>
      <c r="E1344"/>
      <c r="F1344"/>
      <c r="G1344"/>
      <c r="I1344"/>
      <c r="M1344"/>
    </row>
    <row r="1345" spans="1:13" x14ac:dyDescent="0.35">
      <c r="A1345"/>
      <c r="E1345"/>
      <c r="F1345"/>
      <c r="G1345"/>
      <c r="I1345"/>
      <c r="M1345"/>
    </row>
    <row r="1346" spans="1:13" x14ac:dyDescent="0.35">
      <c r="A1346"/>
      <c r="E1346"/>
      <c r="F1346"/>
      <c r="G1346"/>
      <c r="I1346"/>
      <c r="M1346"/>
    </row>
    <row r="1347" spans="1:13" x14ac:dyDescent="0.35">
      <c r="A1347"/>
      <c r="E1347"/>
      <c r="F1347"/>
      <c r="G1347"/>
      <c r="I1347"/>
      <c r="M1347"/>
    </row>
    <row r="1348" spans="1:13" x14ac:dyDescent="0.35">
      <c r="A1348"/>
      <c r="E1348"/>
      <c r="F1348"/>
      <c r="G1348"/>
      <c r="I1348"/>
      <c r="M1348"/>
    </row>
    <row r="1349" spans="1:13" x14ac:dyDescent="0.35">
      <c r="A1349"/>
      <c r="E1349"/>
      <c r="F1349"/>
      <c r="G1349"/>
      <c r="I1349"/>
      <c r="M1349"/>
    </row>
    <row r="1350" spans="1:13" x14ac:dyDescent="0.35">
      <c r="A1350"/>
      <c r="E1350"/>
      <c r="F1350"/>
      <c r="G1350"/>
      <c r="I1350"/>
      <c r="M1350"/>
    </row>
    <row r="1351" spans="1:13" x14ac:dyDescent="0.35">
      <c r="A1351"/>
      <c r="E1351"/>
      <c r="F1351"/>
      <c r="G1351"/>
      <c r="I1351"/>
      <c r="M1351"/>
    </row>
    <row r="1352" spans="1:13" x14ac:dyDescent="0.35">
      <c r="A1352"/>
      <c r="E1352"/>
      <c r="F1352"/>
      <c r="G1352"/>
      <c r="I1352"/>
      <c r="M1352"/>
    </row>
    <row r="1353" spans="1:13" x14ac:dyDescent="0.35">
      <c r="A1353"/>
      <c r="E1353"/>
      <c r="F1353"/>
      <c r="G1353"/>
      <c r="I1353"/>
      <c r="M1353"/>
    </row>
    <row r="1354" spans="1:13" x14ac:dyDescent="0.35">
      <c r="A1354"/>
      <c r="E1354"/>
      <c r="F1354"/>
      <c r="G1354"/>
      <c r="I1354"/>
      <c r="M1354"/>
    </row>
    <row r="1355" spans="1:13" x14ac:dyDescent="0.35">
      <c r="A1355"/>
      <c r="E1355"/>
      <c r="F1355"/>
      <c r="G1355"/>
      <c r="I1355"/>
      <c r="M1355"/>
    </row>
    <row r="1356" spans="1:13" x14ac:dyDescent="0.35">
      <c r="A1356"/>
      <c r="E1356"/>
      <c r="F1356"/>
      <c r="G1356"/>
      <c r="I1356"/>
      <c r="M1356"/>
    </row>
    <row r="1357" spans="1:13" x14ac:dyDescent="0.35">
      <c r="A1357"/>
      <c r="E1357"/>
      <c r="F1357"/>
      <c r="G1357"/>
      <c r="I1357"/>
      <c r="M1357"/>
    </row>
    <row r="1358" spans="1:13" x14ac:dyDescent="0.35">
      <c r="A1358"/>
      <c r="E1358"/>
      <c r="F1358"/>
      <c r="G1358"/>
      <c r="I1358"/>
      <c r="M1358"/>
    </row>
    <row r="1359" spans="1:13" x14ac:dyDescent="0.35">
      <c r="A1359"/>
      <c r="E1359"/>
      <c r="F1359"/>
      <c r="G1359"/>
      <c r="I1359"/>
      <c r="M1359"/>
    </row>
    <row r="1360" spans="1:13" x14ac:dyDescent="0.35">
      <c r="A1360"/>
      <c r="E1360"/>
      <c r="F1360"/>
      <c r="G1360"/>
      <c r="I1360"/>
      <c r="M1360"/>
    </row>
    <row r="1361" spans="1:13" x14ac:dyDescent="0.35">
      <c r="A1361"/>
      <c r="E1361"/>
      <c r="F1361"/>
      <c r="G1361"/>
      <c r="I1361"/>
      <c r="M1361"/>
    </row>
    <row r="1362" spans="1:13" x14ac:dyDescent="0.35">
      <c r="A1362"/>
      <c r="E1362"/>
      <c r="F1362"/>
      <c r="G1362"/>
      <c r="I1362"/>
      <c r="M1362"/>
    </row>
    <row r="1363" spans="1:13" x14ac:dyDescent="0.35">
      <c r="A1363"/>
      <c r="E1363"/>
      <c r="F1363"/>
      <c r="G1363"/>
      <c r="I1363"/>
      <c r="M1363"/>
    </row>
    <row r="1364" spans="1:13" x14ac:dyDescent="0.35">
      <c r="A1364"/>
      <c r="E1364"/>
      <c r="F1364"/>
      <c r="G1364"/>
      <c r="I1364"/>
      <c r="M1364"/>
    </row>
    <row r="1365" spans="1:13" x14ac:dyDescent="0.35">
      <c r="A1365"/>
      <c r="E1365"/>
      <c r="F1365"/>
      <c r="G1365"/>
      <c r="I1365"/>
      <c r="M1365"/>
    </row>
    <row r="1366" spans="1:13" x14ac:dyDescent="0.35">
      <c r="A1366"/>
      <c r="E1366"/>
      <c r="F1366"/>
      <c r="G1366"/>
      <c r="I1366"/>
      <c r="M1366"/>
    </row>
    <row r="1367" spans="1:13" x14ac:dyDescent="0.35">
      <c r="A1367"/>
      <c r="E1367"/>
      <c r="F1367"/>
      <c r="G1367"/>
      <c r="I1367"/>
      <c r="M1367"/>
    </row>
    <row r="1368" spans="1:13" x14ac:dyDescent="0.35">
      <c r="A1368"/>
      <c r="E1368"/>
      <c r="F1368"/>
      <c r="G1368"/>
      <c r="I1368"/>
      <c r="M1368"/>
    </row>
    <row r="1369" spans="1:13" x14ac:dyDescent="0.35">
      <c r="A1369"/>
      <c r="E1369"/>
      <c r="F1369"/>
      <c r="G1369"/>
      <c r="I1369"/>
      <c r="M1369"/>
    </row>
    <row r="1370" spans="1:13" x14ac:dyDescent="0.35">
      <c r="A1370"/>
      <c r="E1370"/>
      <c r="F1370"/>
      <c r="G1370"/>
      <c r="I1370"/>
      <c r="M1370"/>
    </row>
    <row r="1371" spans="1:13" x14ac:dyDescent="0.35">
      <c r="A1371"/>
      <c r="E1371"/>
      <c r="F1371"/>
      <c r="G1371"/>
      <c r="I1371"/>
      <c r="M1371"/>
    </row>
    <row r="1372" spans="1:13" x14ac:dyDescent="0.35">
      <c r="A1372"/>
      <c r="E1372"/>
      <c r="F1372"/>
      <c r="G1372"/>
      <c r="I1372"/>
      <c r="M1372"/>
    </row>
    <row r="1373" spans="1:13" x14ac:dyDescent="0.35">
      <c r="A1373"/>
      <c r="E1373"/>
      <c r="F1373"/>
      <c r="G1373"/>
      <c r="I1373"/>
      <c r="M1373"/>
    </row>
    <row r="1374" spans="1:13" x14ac:dyDescent="0.35">
      <c r="A1374"/>
      <c r="E1374"/>
      <c r="F1374"/>
      <c r="G1374"/>
      <c r="I1374"/>
      <c r="M1374"/>
    </row>
    <row r="1375" spans="1:13" x14ac:dyDescent="0.35">
      <c r="A1375"/>
      <c r="E1375"/>
      <c r="F1375"/>
      <c r="G1375"/>
      <c r="I1375"/>
      <c r="M1375"/>
    </row>
    <row r="1376" spans="1:13" x14ac:dyDescent="0.35">
      <c r="A1376"/>
      <c r="E1376"/>
      <c r="F1376"/>
      <c r="G1376"/>
      <c r="I1376"/>
      <c r="M1376"/>
    </row>
    <row r="1377" spans="1:13" x14ac:dyDescent="0.35">
      <c r="A1377"/>
      <c r="E1377"/>
      <c r="F1377"/>
      <c r="G1377"/>
      <c r="I1377"/>
      <c r="M1377"/>
    </row>
    <row r="1378" spans="1:13" x14ac:dyDescent="0.35">
      <c r="A1378"/>
      <c r="E1378"/>
      <c r="F1378"/>
      <c r="G1378"/>
      <c r="I1378"/>
      <c r="M1378"/>
    </row>
    <row r="1379" spans="1:13" x14ac:dyDescent="0.35">
      <c r="A1379"/>
      <c r="E1379"/>
      <c r="F1379"/>
      <c r="G1379"/>
      <c r="I1379"/>
      <c r="M1379"/>
    </row>
    <row r="1380" spans="1:13" x14ac:dyDescent="0.35">
      <c r="A1380"/>
      <c r="E1380"/>
      <c r="F1380"/>
      <c r="G1380"/>
      <c r="I1380"/>
      <c r="M1380"/>
    </row>
    <row r="1381" spans="1:13" x14ac:dyDescent="0.35">
      <c r="A1381"/>
      <c r="E1381"/>
      <c r="F1381"/>
      <c r="G1381"/>
      <c r="I1381"/>
      <c r="M1381"/>
    </row>
    <row r="1382" spans="1:13" x14ac:dyDescent="0.35">
      <c r="A1382"/>
      <c r="E1382"/>
      <c r="F1382"/>
      <c r="G1382"/>
      <c r="I1382"/>
      <c r="M1382"/>
    </row>
    <row r="1383" spans="1:13" x14ac:dyDescent="0.35">
      <c r="A1383"/>
      <c r="E1383"/>
      <c r="F1383"/>
      <c r="G1383"/>
      <c r="I1383"/>
      <c r="M1383"/>
    </row>
    <row r="1384" spans="1:13" x14ac:dyDescent="0.35">
      <c r="A1384"/>
      <c r="E1384"/>
      <c r="F1384"/>
      <c r="G1384"/>
      <c r="I1384"/>
      <c r="M1384"/>
    </row>
    <row r="1385" spans="1:13" x14ac:dyDescent="0.35">
      <c r="A1385"/>
      <c r="E1385"/>
      <c r="F1385"/>
      <c r="G1385"/>
      <c r="I1385"/>
      <c r="M1385"/>
    </row>
    <row r="1386" spans="1:13" x14ac:dyDescent="0.35">
      <c r="A1386"/>
      <c r="E1386"/>
      <c r="F1386"/>
      <c r="G1386"/>
      <c r="I1386"/>
      <c r="M1386"/>
    </row>
    <row r="1387" spans="1:13" x14ac:dyDescent="0.35">
      <c r="A1387"/>
      <c r="E1387"/>
      <c r="F1387"/>
      <c r="G1387"/>
      <c r="I1387"/>
      <c r="M1387"/>
    </row>
    <row r="1388" spans="1:13" x14ac:dyDescent="0.35">
      <c r="A1388"/>
      <c r="E1388"/>
      <c r="F1388"/>
      <c r="G1388"/>
      <c r="I1388"/>
      <c r="M1388"/>
    </row>
    <row r="1389" spans="1:13" x14ac:dyDescent="0.35">
      <c r="A1389"/>
      <c r="E1389"/>
      <c r="F1389"/>
      <c r="G1389"/>
      <c r="I1389"/>
      <c r="M1389"/>
    </row>
    <row r="1390" spans="1:13" x14ac:dyDescent="0.35">
      <c r="A1390"/>
      <c r="E1390"/>
      <c r="F1390"/>
      <c r="G1390"/>
      <c r="I1390"/>
      <c r="M1390"/>
    </row>
    <row r="1391" spans="1:13" x14ac:dyDescent="0.35">
      <c r="A1391"/>
      <c r="E1391"/>
      <c r="F1391"/>
      <c r="G1391"/>
      <c r="I1391"/>
      <c r="M1391"/>
    </row>
    <row r="1392" spans="1:13" x14ac:dyDescent="0.35">
      <c r="A1392"/>
      <c r="E1392"/>
      <c r="F1392"/>
      <c r="G1392"/>
      <c r="I1392"/>
      <c r="M1392"/>
    </row>
    <row r="1393" spans="1:13" x14ac:dyDescent="0.35">
      <c r="A1393"/>
      <c r="E1393"/>
      <c r="F1393"/>
      <c r="G1393"/>
      <c r="I1393"/>
      <c r="M1393"/>
    </row>
    <row r="1394" spans="1:13" x14ac:dyDescent="0.35">
      <c r="A1394"/>
      <c r="E1394"/>
      <c r="F1394"/>
      <c r="G1394"/>
      <c r="I1394"/>
      <c r="M1394"/>
    </row>
    <row r="1395" spans="1:13" x14ac:dyDescent="0.35">
      <c r="A1395"/>
      <c r="E1395"/>
      <c r="F1395"/>
      <c r="G1395"/>
      <c r="I1395"/>
      <c r="M1395"/>
    </row>
    <row r="1396" spans="1:13" x14ac:dyDescent="0.35">
      <c r="A1396"/>
      <c r="E1396"/>
      <c r="F1396"/>
      <c r="G1396"/>
      <c r="I1396"/>
      <c r="M1396"/>
    </row>
    <row r="1397" spans="1:13" x14ac:dyDescent="0.35">
      <c r="A1397"/>
      <c r="E1397"/>
      <c r="F1397"/>
      <c r="G1397"/>
      <c r="I1397"/>
      <c r="M1397"/>
    </row>
    <row r="1398" spans="1:13" x14ac:dyDescent="0.35">
      <c r="A1398"/>
      <c r="E1398"/>
      <c r="F1398"/>
      <c r="G1398"/>
      <c r="I1398"/>
      <c r="M1398"/>
    </row>
    <row r="1399" spans="1:13" x14ac:dyDescent="0.35">
      <c r="A1399"/>
      <c r="E1399"/>
      <c r="F1399"/>
      <c r="G1399"/>
      <c r="I1399"/>
      <c r="M1399"/>
    </row>
    <row r="1400" spans="1:13" x14ac:dyDescent="0.35">
      <c r="A1400"/>
      <c r="E1400"/>
      <c r="F1400"/>
      <c r="G1400"/>
      <c r="I1400"/>
      <c r="M1400"/>
    </row>
    <row r="1401" spans="1:13" x14ac:dyDescent="0.35">
      <c r="A1401"/>
      <c r="E1401"/>
      <c r="F1401"/>
      <c r="G1401"/>
      <c r="I1401"/>
      <c r="M1401"/>
    </row>
    <row r="1402" spans="1:13" x14ac:dyDescent="0.35">
      <c r="A1402"/>
      <c r="E1402"/>
      <c r="F1402"/>
      <c r="G1402"/>
      <c r="I1402"/>
      <c r="M1402"/>
    </row>
    <row r="1403" spans="1:13" x14ac:dyDescent="0.35">
      <c r="A1403"/>
      <c r="E1403"/>
      <c r="F1403"/>
      <c r="G1403"/>
      <c r="I1403"/>
      <c r="M1403"/>
    </row>
    <row r="1404" spans="1:13" x14ac:dyDescent="0.35">
      <c r="A1404"/>
      <c r="E1404"/>
      <c r="F1404"/>
      <c r="G1404"/>
      <c r="I1404"/>
      <c r="M1404"/>
    </row>
    <row r="1405" spans="1:13" x14ac:dyDescent="0.35">
      <c r="A1405"/>
      <c r="E1405"/>
      <c r="F1405"/>
      <c r="G1405"/>
      <c r="I1405"/>
      <c r="M1405"/>
    </row>
    <row r="1406" spans="1:13" x14ac:dyDescent="0.35">
      <c r="A1406"/>
      <c r="E1406"/>
      <c r="F1406"/>
      <c r="G1406"/>
      <c r="I1406"/>
      <c r="M1406"/>
    </row>
    <row r="1407" spans="1:13" x14ac:dyDescent="0.35">
      <c r="A1407"/>
      <c r="E1407"/>
      <c r="F1407"/>
      <c r="G1407"/>
      <c r="I1407"/>
      <c r="M1407"/>
    </row>
    <row r="1408" spans="1:13" x14ac:dyDescent="0.35">
      <c r="A1408"/>
      <c r="E1408"/>
      <c r="F1408"/>
      <c r="G1408"/>
      <c r="I1408"/>
      <c r="M1408"/>
    </row>
    <row r="1409" spans="1:13" x14ac:dyDescent="0.35">
      <c r="A1409"/>
      <c r="E1409"/>
      <c r="F1409"/>
      <c r="G1409"/>
      <c r="I1409"/>
      <c r="M1409"/>
    </row>
    <row r="1410" spans="1:13" x14ac:dyDescent="0.35">
      <c r="A1410"/>
      <c r="E1410"/>
      <c r="F1410"/>
      <c r="G1410"/>
      <c r="I1410"/>
      <c r="M1410"/>
    </row>
    <row r="1411" spans="1:13" x14ac:dyDescent="0.35">
      <c r="A1411"/>
      <c r="E1411"/>
      <c r="F1411"/>
      <c r="G1411"/>
      <c r="I1411"/>
      <c r="M1411"/>
    </row>
    <row r="1412" spans="1:13" x14ac:dyDescent="0.35">
      <c r="A1412"/>
      <c r="E1412"/>
      <c r="F1412"/>
      <c r="G1412"/>
      <c r="I1412"/>
      <c r="M1412"/>
    </row>
    <row r="1413" spans="1:13" x14ac:dyDescent="0.35">
      <c r="A1413"/>
      <c r="E1413"/>
      <c r="F1413"/>
      <c r="G1413"/>
      <c r="I1413"/>
      <c r="M1413"/>
    </row>
    <row r="1414" spans="1:13" x14ac:dyDescent="0.35">
      <c r="A1414"/>
      <c r="E1414"/>
      <c r="F1414"/>
      <c r="G1414"/>
      <c r="I1414"/>
      <c r="M1414"/>
    </row>
    <row r="1415" spans="1:13" x14ac:dyDescent="0.35">
      <c r="A1415"/>
      <c r="E1415"/>
      <c r="F1415"/>
      <c r="G1415"/>
      <c r="I1415"/>
      <c r="M1415"/>
    </row>
    <row r="1416" spans="1:13" x14ac:dyDescent="0.35">
      <c r="A1416"/>
      <c r="E1416"/>
      <c r="F1416"/>
      <c r="G1416"/>
      <c r="I1416"/>
      <c r="M1416"/>
    </row>
    <row r="1417" spans="1:13" x14ac:dyDescent="0.35">
      <c r="A1417"/>
      <c r="E1417"/>
      <c r="F1417"/>
      <c r="G1417"/>
      <c r="I1417"/>
      <c r="M1417"/>
    </row>
    <row r="1418" spans="1:13" x14ac:dyDescent="0.35">
      <c r="A1418"/>
      <c r="E1418"/>
      <c r="F1418"/>
      <c r="G1418"/>
      <c r="I1418"/>
      <c r="M1418"/>
    </row>
    <row r="1419" spans="1:13" x14ac:dyDescent="0.35">
      <c r="A1419"/>
      <c r="E1419"/>
      <c r="F1419"/>
      <c r="G1419"/>
      <c r="I1419"/>
      <c r="M1419"/>
    </row>
    <row r="1420" spans="1:13" x14ac:dyDescent="0.35">
      <c r="A1420"/>
      <c r="E1420"/>
      <c r="F1420"/>
      <c r="G1420"/>
      <c r="I1420"/>
      <c r="M1420"/>
    </row>
    <row r="1421" spans="1:13" x14ac:dyDescent="0.35">
      <c r="A1421"/>
      <c r="E1421"/>
      <c r="F1421"/>
      <c r="G1421"/>
      <c r="I1421"/>
      <c r="M1421"/>
    </row>
    <row r="1422" spans="1:13" x14ac:dyDescent="0.35">
      <c r="A1422"/>
      <c r="E1422"/>
      <c r="F1422"/>
      <c r="G1422"/>
      <c r="I1422"/>
      <c r="M1422"/>
    </row>
    <row r="1423" spans="1:13" x14ac:dyDescent="0.35">
      <c r="A1423"/>
      <c r="E1423"/>
      <c r="F1423"/>
      <c r="G1423"/>
      <c r="I1423"/>
      <c r="M1423"/>
    </row>
    <row r="1424" spans="1:13" x14ac:dyDescent="0.35">
      <c r="A1424"/>
      <c r="E1424"/>
      <c r="F1424"/>
      <c r="G1424"/>
      <c r="I1424"/>
      <c r="M1424"/>
    </row>
    <row r="1425" spans="1:13" x14ac:dyDescent="0.35">
      <c r="A1425"/>
      <c r="E1425"/>
      <c r="F1425"/>
      <c r="G1425"/>
      <c r="I1425"/>
      <c r="M1425"/>
    </row>
    <row r="1426" spans="1:13" x14ac:dyDescent="0.35">
      <c r="A1426"/>
      <c r="E1426"/>
      <c r="F1426"/>
      <c r="G1426"/>
      <c r="I1426"/>
      <c r="M1426"/>
    </row>
    <row r="1427" spans="1:13" x14ac:dyDescent="0.35">
      <c r="A1427"/>
      <c r="E1427"/>
      <c r="F1427"/>
      <c r="G1427"/>
      <c r="I1427"/>
      <c r="M1427"/>
    </row>
    <row r="1428" spans="1:13" x14ac:dyDescent="0.35">
      <c r="A1428"/>
      <c r="E1428"/>
      <c r="F1428"/>
      <c r="G1428"/>
      <c r="I1428"/>
      <c r="M1428"/>
    </row>
    <row r="1429" spans="1:13" x14ac:dyDescent="0.35">
      <c r="A1429"/>
      <c r="E1429"/>
      <c r="F1429"/>
      <c r="G1429"/>
      <c r="I1429"/>
      <c r="M1429"/>
    </row>
    <row r="1430" spans="1:13" x14ac:dyDescent="0.35">
      <c r="A1430"/>
      <c r="E1430"/>
      <c r="F1430"/>
      <c r="G1430"/>
      <c r="I1430"/>
      <c r="M1430"/>
    </row>
    <row r="1431" spans="1:13" x14ac:dyDescent="0.35">
      <c r="A1431"/>
      <c r="E1431"/>
      <c r="F1431"/>
      <c r="G1431"/>
      <c r="I1431"/>
      <c r="M1431"/>
    </row>
    <row r="1432" spans="1:13" x14ac:dyDescent="0.35">
      <c r="A1432"/>
      <c r="E1432"/>
      <c r="F1432"/>
      <c r="G1432"/>
      <c r="I1432"/>
      <c r="M1432"/>
    </row>
    <row r="1433" spans="1:13" x14ac:dyDescent="0.35">
      <c r="A1433"/>
      <c r="E1433"/>
      <c r="F1433"/>
      <c r="G1433"/>
      <c r="I1433"/>
      <c r="M1433"/>
    </row>
    <row r="1434" spans="1:13" x14ac:dyDescent="0.35">
      <c r="A1434"/>
      <c r="E1434"/>
      <c r="F1434"/>
      <c r="G1434"/>
      <c r="I1434"/>
      <c r="M1434"/>
    </row>
    <row r="1435" spans="1:13" x14ac:dyDescent="0.35">
      <c r="A1435"/>
      <c r="E1435"/>
      <c r="F1435"/>
      <c r="G1435"/>
      <c r="I1435"/>
      <c r="M1435"/>
    </row>
    <row r="1436" spans="1:13" x14ac:dyDescent="0.35">
      <c r="A1436"/>
      <c r="E1436"/>
      <c r="F1436"/>
      <c r="G1436"/>
      <c r="I1436"/>
      <c r="M1436"/>
    </row>
    <row r="1437" spans="1:13" x14ac:dyDescent="0.35">
      <c r="A1437"/>
      <c r="E1437"/>
      <c r="F1437"/>
      <c r="G1437"/>
      <c r="I1437"/>
      <c r="M1437"/>
    </row>
    <row r="1438" spans="1:13" x14ac:dyDescent="0.35">
      <c r="A1438"/>
      <c r="E1438"/>
      <c r="F1438"/>
      <c r="G1438"/>
      <c r="I1438"/>
      <c r="M1438"/>
    </row>
    <row r="1439" spans="1:13" x14ac:dyDescent="0.35">
      <c r="A1439"/>
      <c r="E1439"/>
      <c r="F1439"/>
      <c r="G1439"/>
      <c r="I1439"/>
      <c r="M1439"/>
    </row>
    <row r="1440" spans="1:13" x14ac:dyDescent="0.35">
      <c r="A1440"/>
      <c r="E1440"/>
      <c r="F1440"/>
      <c r="G1440"/>
      <c r="I1440"/>
      <c r="M1440"/>
    </row>
    <row r="1441" spans="1:13" x14ac:dyDescent="0.35">
      <c r="A1441"/>
      <c r="E1441"/>
      <c r="F1441"/>
      <c r="G1441"/>
      <c r="I1441"/>
      <c r="M1441"/>
    </row>
    <row r="1442" spans="1:13" x14ac:dyDescent="0.35">
      <c r="A1442"/>
      <c r="E1442"/>
      <c r="F1442"/>
      <c r="G1442"/>
      <c r="I1442"/>
      <c r="M1442"/>
    </row>
    <row r="1443" spans="1:13" x14ac:dyDescent="0.35">
      <c r="A1443"/>
      <c r="E1443"/>
      <c r="F1443"/>
      <c r="G1443"/>
      <c r="I1443"/>
      <c r="M1443"/>
    </row>
    <row r="1444" spans="1:13" x14ac:dyDescent="0.35">
      <c r="A1444"/>
      <c r="E1444"/>
      <c r="F1444"/>
      <c r="G1444"/>
      <c r="I1444"/>
      <c r="M1444"/>
    </row>
    <row r="1445" spans="1:13" x14ac:dyDescent="0.35">
      <c r="A1445"/>
      <c r="E1445"/>
      <c r="F1445"/>
      <c r="G1445"/>
      <c r="I1445"/>
      <c r="M1445"/>
    </row>
    <row r="1446" spans="1:13" x14ac:dyDescent="0.35">
      <c r="A1446"/>
      <c r="E1446"/>
      <c r="F1446"/>
      <c r="G1446"/>
      <c r="I1446"/>
      <c r="M1446"/>
    </row>
    <row r="1447" spans="1:13" x14ac:dyDescent="0.35">
      <c r="A1447"/>
      <c r="E1447"/>
      <c r="F1447"/>
      <c r="G1447"/>
      <c r="I1447"/>
      <c r="M1447"/>
    </row>
    <row r="1448" spans="1:13" x14ac:dyDescent="0.35">
      <c r="A1448"/>
      <c r="E1448"/>
      <c r="F1448"/>
      <c r="G1448"/>
      <c r="I1448"/>
      <c r="M1448"/>
    </row>
    <row r="1449" spans="1:13" x14ac:dyDescent="0.35">
      <c r="A1449"/>
      <c r="E1449"/>
      <c r="F1449"/>
      <c r="G1449"/>
      <c r="I1449"/>
      <c r="M1449"/>
    </row>
    <row r="1450" spans="1:13" x14ac:dyDescent="0.35">
      <c r="A1450"/>
      <c r="E1450"/>
      <c r="F1450"/>
      <c r="G1450"/>
      <c r="I1450"/>
      <c r="M1450"/>
    </row>
    <row r="1451" spans="1:13" x14ac:dyDescent="0.35">
      <c r="A1451"/>
      <c r="E1451"/>
      <c r="F1451"/>
      <c r="G1451"/>
      <c r="I1451"/>
      <c r="M1451"/>
    </row>
    <row r="1452" spans="1:13" x14ac:dyDescent="0.35">
      <c r="A1452"/>
      <c r="E1452"/>
      <c r="F1452"/>
      <c r="G1452"/>
      <c r="I1452"/>
      <c r="M1452"/>
    </row>
    <row r="1453" spans="1:13" x14ac:dyDescent="0.35">
      <c r="A1453"/>
      <c r="E1453"/>
      <c r="F1453"/>
      <c r="G1453"/>
      <c r="I1453"/>
      <c r="M1453"/>
    </row>
    <row r="1454" spans="1:13" x14ac:dyDescent="0.35">
      <c r="A1454"/>
      <c r="E1454"/>
      <c r="F1454"/>
      <c r="G1454"/>
      <c r="I1454"/>
      <c r="M1454"/>
    </row>
    <row r="1455" spans="1:13" x14ac:dyDescent="0.35">
      <c r="A1455"/>
      <c r="E1455"/>
      <c r="F1455"/>
      <c r="G1455"/>
      <c r="I1455"/>
      <c r="M1455"/>
    </row>
    <row r="1456" spans="1:13" x14ac:dyDescent="0.35">
      <c r="A1456"/>
      <c r="E1456"/>
      <c r="F1456"/>
      <c r="G1456"/>
      <c r="I1456"/>
      <c r="M1456"/>
    </row>
    <row r="1457" spans="1:13" x14ac:dyDescent="0.35">
      <c r="A1457"/>
      <c r="E1457"/>
      <c r="F1457"/>
      <c r="G1457"/>
      <c r="I1457"/>
      <c r="M1457"/>
    </row>
    <row r="1458" spans="1:13" x14ac:dyDescent="0.35">
      <c r="A1458"/>
      <c r="E1458"/>
      <c r="F1458"/>
      <c r="G1458"/>
      <c r="I1458"/>
      <c r="M1458"/>
    </row>
    <row r="1459" spans="1:13" x14ac:dyDescent="0.35">
      <c r="A1459"/>
      <c r="E1459"/>
      <c r="F1459"/>
      <c r="G1459"/>
      <c r="I1459"/>
      <c r="M1459"/>
    </row>
    <row r="1460" spans="1:13" x14ac:dyDescent="0.35">
      <c r="A1460"/>
      <c r="E1460"/>
      <c r="F1460"/>
      <c r="G1460"/>
      <c r="I1460"/>
      <c r="M1460"/>
    </row>
    <row r="1461" spans="1:13" x14ac:dyDescent="0.35">
      <c r="A1461"/>
      <c r="E1461"/>
      <c r="F1461"/>
      <c r="G1461"/>
      <c r="I1461"/>
      <c r="M1461"/>
    </row>
    <row r="1462" spans="1:13" x14ac:dyDescent="0.35">
      <c r="A1462"/>
      <c r="E1462"/>
      <c r="F1462"/>
      <c r="G1462"/>
      <c r="I1462"/>
      <c r="M1462"/>
    </row>
    <row r="1463" spans="1:13" x14ac:dyDescent="0.35">
      <c r="A1463"/>
      <c r="E1463"/>
      <c r="F1463"/>
      <c r="G1463"/>
      <c r="I1463"/>
      <c r="M1463"/>
    </row>
    <row r="1464" spans="1:13" x14ac:dyDescent="0.35">
      <c r="A1464"/>
      <c r="E1464"/>
      <c r="F1464"/>
      <c r="G1464"/>
      <c r="I1464"/>
      <c r="M1464"/>
    </row>
    <row r="1465" spans="1:13" x14ac:dyDescent="0.35">
      <c r="A1465"/>
      <c r="E1465"/>
      <c r="F1465"/>
      <c r="G1465"/>
      <c r="I1465"/>
      <c r="M1465"/>
    </row>
    <row r="1466" spans="1:13" x14ac:dyDescent="0.35">
      <c r="A1466"/>
      <c r="E1466"/>
      <c r="F1466"/>
      <c r="G1466"/>
      <c r="I1466"/>
      <c r="M1466"/>
    </row>
    <row r="1467" spans="1:13" x14ac:dyDescent="0.35">
      <c r="A1467"/>
      <c r="E1467"/>
      <c r="F1467"/>
      <c r="G1467"/>
      <c r="I1467"/>
      <c r="M1467"/>
    </row>
    <row r="1468" spans="1:13" x14ac:dyDescent="0.35">
      <c r="A1468"/>
      <c r="E1468"/>
      <c r="F1468"/>
      <c r="G1468"/>
      <c r="I1468"/>
      <c r="M1468"/>
    </row>
    <row r="1469" spans="1:13" x14ac:dyDescent="0.35">
      <c r="A1469"/>
      <c r="E1469"/>
      <c r="F1469"/>
      <c r="G1469"/>
      <c r="I1469"/>
      <c r="M1469"/>
    </row>
    <row r="1470" spans="1:13" x14ac:dyDescent="0.35">
      <c r="A1470"/>
      <c r="E1470"/>
      <c r="F1470"/>
      <c r="G1470"/>
      <c r="I1470"/>
      <c r="M1470"/>
    </row>
    <row r="1471" spans="1:13" x14ac:dyDescent="0.35">
      <c r="A1471"/>
      <c r="E1471"/>
      <c r="F1471"/>
      <c r="G1471"/>
      <c r="I1471"/>
      <c r="M1471"/>
    </row>
    <row r="1472" spans="1:13" x14ac:dyDescent="0.35">
      <c r="A1472"/>
      <c r="E1472"/>
      <c r="F1472"/>
      <c r="G1472"/>
      <c r="I1472"/>
      <c r="M1472"/>
    </row>
    <row r="1473" spans="1:13" x14ac:dyDescent="0.35">
      <c r="A1473"/>
      <c r="E1473"/>
      <c r="F1473"/>
      <c r="G1473"/>
      <c r="I1473"/>
      <c r="M1473"/>
    </row>
    <row r="1474" spans="1:13" x14ac:dyDescent="0.35">
      <c r="A1474"/>
      <c r="E1474"/>
      <c r="F1474"/>
      <c r="G1474"/>
      <c r="I1474"/>
      <c r="M1474"/>
    </row>
    <row r="1475" spans="1:13" x14ac:dyDescent="0.35">
      <c r="A1475"/>
      <c r="E1475"/>
      <c r="F1475"/>
      <c r="G1475"/>
      <c r="I1475"/>
      <c r="M1475"/>
    </row>
    <row r="1476" spans="1:13" x14ac:dyDescent="0.35">
      <c r="A1476"/>
      <c r="E1476"/>
      <c r="F1476"/>
      <c r="G1476"/>
      <c r="I1476"/>
      <c r="M1476"/>
    </row>
    <row r="1477" spans="1:13" x14ac:dyDescent="0.35">
      <c r="A1477"/>
      <c r="E1477"/>
      <c r="F1477"/>
      <c r="G1477"/>
      <c r="I1477"/>
      <c r="M1477"/>
    </row>
    <row r="1478" spans="1:13" x14ac:dyDescent="0.35">
      <c r="A1478"/>
      <c r="E1478"/>
      <c r="F1478"/>
      <c r="G1478"/>
      <c r="I1478"/>
      <c r="M1478"/>
    </row>
    <row r="1479" spans="1:13" x14ac:dyDescent="0.35">
      <c r="A1479"/>
      <c r="E1479"/>
      <c r="F1479"/>
      <c r="G1479"/>
      <c r="I1479"/>
      <c r="M1479"/>
    </row>
    <row r="1480" spans="1:13" x14ac:dyDescent="0.35">
      <c r="A1480"/>
      <c r="E1480"/>
      <c r="F1480"/>
      <c r="G1480"/>
      <c r="I1480"/>
      <c r="M1480"/>
    </row>
    <row r="1481" spans="1:13" x14ac:dyDescent="0.35">
      <c r="A1481"/>
      <c r="E1481"/>
      <c r="F1481"/>
      <c r="G1481"/>
      <c r="I1481"/>
      <c r="M1481"/>
    </row>
    <row r="1482" spans="1:13" x14ac:dyDescent="0.35">
      <c r="A1482"/>
      <c r="E1482"/>
      <c r="F1482"/>
      <c r="G1482"/>
      <c r="I1482"/>
      <c r="M1482"/>
    </row>
    <row r="1483" spans="1:13" x14ac:dyDescent="0.35">
      <c r="A1483"/>
      <c r="E1483"/>
      <c r="F1483"/>
      <c r="G1483"/>
      <c r="I1483"/>
      <c r="M1483"/>
    </row>
    <row r="1484" spans="1:13" x14ac:dyDescent="0.35">
      <c r="A1484"/>
      <c r="E1484"/>
      <c r="F1484"/>
      <c r="G1484"/>
      <c r="I1484"/>
      <c r="M1484"/>
    </row>
    <row r="1485" spans="1:13" x14ac:dyDescent="0.35">
      <c r="A1485"/>
      <c r="E1485"/>
      <c r="F1485"/>
      <c r="G1485"/>
      <c r="I1485"/>
      <c r="M1485"/>
    </row>
    <row r="1486" spans="1:13" x14ac:dyDescent="0.35">
      <c r="A1486"/>
      <c r="E1486"/>
      <c r="F1486"/>
      <c r="G1486"/>
      <c r="I1486"/>
      <c r="M1486"/>
    </row>
    <row r="1487" spans="1:13" x14ac:dyDescent="0.35">
      <c r="A1487"/>
      <c r="E1487"/>
      <c r="F1487"/>
      <c r="G1487"/>
      <c r="I1487"/>
      <c r="M1487"/>
    </row>
    <row r="1488" spans="1:13" x14ac:dyDescent="0.35">
      <c r="A1488"/>
      <c r="E1488"/>
      <c r="F1488"/>
      <c r="G1488"/>
      <c r="I1488"/>
      <c r="M1488"/>
    </row>
    <row r="1489" spans="1:13" x14ac:dyDescent="0.35">
      <c r="A1489"/>
      <c r="E1489"/>
      <c r="F1489"/>
      <c r="G1489"/>
      <c r="I1489"/>
      <c r="M1489"/>
    </row>
    <row r="1490" spans="1:13" x14ac:dyDescent="0.35">
      <c r="A1490"/>
      <c r="E1490"/>
      <c r="F1490"/>
      <c r="G1490"/>
      <c r="I1490"/>
      <c r="M1490"/>
    </row>
    <row r="1491" spans="1:13" x14ac:dyDescent="0.35">
      <c r="A1491"/>
      <c r="E1491"/>
      <c r="F1491"/>
      <c r="G1491"/>
      <c r="I1491"/>
      <c r="M1491"/>
    </row>
    <row r="1492" spans="1:13" x14ac:dyDescent="0.35">
      <c r="A1492"/>
      <c r="E1492"/>
      <c r="F1492"/>
      <c r="G1492"/>
      <c r="I1492"/>
      <c r="M1492"/>
    </row>
    <row r="1493" spans="1:13" x14ac:dyDescent="0.35">
      <c r="A1493"/>
      <c r="E1493"/>
      <c r="F1493"/>
      <c r="G1493"/>
      <c r="I1493"/>
      <c r="M1493"/>
    </row>
    <row r="1494" spans="1:13" x14ac:dyDescent="0.35">
      <c r="A1494"/>
      <c r="E1494"/>
      <c r="F1494"/>
      <c r="G1494"/>
      <c r="I1494"/>
      <c r="M1494"/>
    </row>
    <row r="1495" spans="1:13" x14ac:dyDescent="0.35">
      <c r="A1495"/>
      <c r="E1495"/>
      <c r="F1495"/>
      <c r="G1495"/>
      <c r="I1495"/>
      <c r="M1495"/>
    </row>
    <row r="1496" spans="1:13" x14ac:dyDescent="0.35">
      <c r="A1496"/>
      <c r="E1496"/>
      <c r="F1496"/>
      <c r="G1496"/>
      <c r="I1496"/>
      <c r="M1496"/>
    </row>
    <row r="1497" spans="1:13" x14ac:dyDescent="0.35">
      <c r="A1497"/>
      <c r="E1497"/>
      <c r="F1497"/>
      <c r="G1497"/>
      <c r="I1497"/>
      <c r="M1497"/>
    </row>
    <row r="1498" spans="1:13" x14ac:dyDescent="0.35">
      <c r="A1498"/>
      <c r="E1498"/>
      <c r="F1498"/>
      <c r="G1498"/>
      <c r="I1498"/>
      <c r="M1498"/>
    </row>
    <row r="1499" spans="1:13" x14ac:dyDescent="0.35">
      <c r="A1499"/>
      <c r="E1499"/>
      <c r="F1499"/>
      <c r="G1499"/>
      <c r="I1499"/>
      <c r="M1499"/>
    </row>
    <row r="1500" spans="1:13" x14ac:dyDescent="0.35">
      <c r="A1500"/>
      <c r="E1500"/>
      <c r="F1500"/>
      <c r="G1500"/>
      <c r="I1500"/>
      <c r="M1500"/>
    </row>
    <row r="1501" spans="1:13" x14ac:dyDescent="0.35">
      <c r="A1501"/>
      <c r="E1501"/>
      <c r="F1501"/>
      <c r="G1501"/>
      <c r="I1501"/>
      <c r="M1501"/>
    </row>
    <row r="1502" spans="1:13" x14ac:dyDescent="0.35">
      <c r="A1502"/>
      <c r="E1502"/>
      <c r="F1502"/>
      <c r="G1502"/>
      <c r="I1502"/>
      <c r="M1502"/>
    </row>
    <row r="1503" spans="1:13" x14ac:dyDescent="0.35">
      <c r="A1503"/>
      <c r="E1503"/>
      <c r="F1503"/>
      <c r="G1503"/>
      <c r="I1503"/>
      <c r="M1503"/>
    </row>
    <row r="1504" spans="1:13" x14ac:dyDescent="0.35">
      <c r="A1504"/>
      <c r="E1504"/>
      <c r="F1504"/>
      <c r="G1504"/>
      <c r="I1504"/>
      <c r="M1504"/>
    </row>
    <row r="1505" spans="1:13" x14ac:dyDescent="0.35">
      <c r="A1505"/>
      <c r="E1505"/>
      <c r="F1505"/>
      <c r="G1505"/>
      <c r="I1505"/>
      <c r="M1505"/>
    </row>
    <row r="1506" spans="1:13" x14ac:dyDescent="0.35">
      <c r="A1506"/>
      <c r="E1506"/>
      <c r="F1506"/>
      <c r="G1506"/>
      <c r="I1506"/>
      <c r="M1506"/>
    </row>
    <row r="1507" spans="1:13" x14ac:dyDescent="0.35">
      <c r="A1507"/>
      <c r="E1507"/>
      <c r="F1507"/>
      <c r="G1507"/>
      <c r="I1507"/>
      <c r="M1507"/>
    </row>
    <row r="1508" spans="1:13" x14ac:dyDescent="0.35">
      <c r="A1508"/>
      <c r="E1508"/>
      <c r="F1508"/>
      <c r="G1508"/>
      <c r="I1508"/>
      <c r="M1508"/>
    </row>
    <row r="1509" spans="1:13" x14ac:dyDescent="0.35">
      <c r="A1509"/>
      <c r="E1509"/>
      <c r="F1509"/>
      <c r="G1509"/>
      <c r="I1509"/>
      <c r="M1509"/>
    </row>
    <row r="1510" spans="1:13" x14ac:dyDescent="0.35">
      <c r="A1510"/>
      <c r="E1510"/>
      <c r="F1510"/>
      <c r="G1510"/>
      <c r="I1510"/>
      <c r="M1510"/>
    </row>
    <row r="1511" spans="1:13" x14ac:dyDescent="0.35">
      <c r="A1511"/>
      <c r="E1511"/>
      <c r="F1511"/>
      <c r="G1511"/>
      <c r="I1511"/>
      <c r="M1511"/>
    </row>
    <row r="1512" spans="1:13" x14ac:dyDescent="0.35">
      <c r="A1512"/>
      <c r="E1512"/>
      <c r="F1512"/>
      <c r="G1512"/>
      <c r="I1512"/>
      <c r="M1512"/>
    </row>
    <row r="1513" spans="1:13" x14ac:dyDescent="0.35">
      <c r="A1513"/>
      <c r="E1513"/>
      <c r="F1513"/>
      <c r="G1513"/>
      <c r="I1513"/>
      <c r="M1513"/>
    </row>
    <row r="1514" spans="1:13" x14ac:dyDescent="0.35">
      <c r="A1514"/>
      <c r="E1514"/>
      <c r="F1514"/>
      <c r="G1514"/>
      <c r="I1514"/>
      <c r="M1514"/>
    </row>
    <row r="1515" spans="1:13" x14ac:dyDescent="0.35">
      <c r="A1515"/>
      <c r="E1515"/>
      <c r="F1515"/>
      <c r="G1515"/>
      <c r="I1515"/>
      <c r="M1515"/>
    </row>
    <row r="1516" spans="1:13" x14ac:dyDescent="0.35">
      <c r="A1516"/>
      <c r="E1516"/>
      <c r="F1516"/>
      <c r="G1516"/>
      <c r="I1516"/>
      <c r="M1516"/>
    </row>
    <row r="1517" spans="1:13" x14ac:dyDescent="0.35">
      <c r="A1517"/>
      <c r="E1517"/>
      <c r="F1517"/>
      <c r="G1517"/>
      <c r="I1517"/>
      <c r="M1517"/>
    </row>
    <row r="1518" spans="1:13" x14ac:dyDescent="0.35">
      <c r="A1518"/>
      <c r="E1518"/>
      <c r="F1518"/>
      <c r="G1518"/>
      <c r="I1518"/>
      <c r="M1518"/>
    </row>
    <row r="1519" spans="1:13" x14ac:dyDescent="0.35">
      <c r="A1519"/>
      <c r="E1519"/>
      <c r="F1519"/>
      <c r="G1519"/>
      <c r="I1519"/>
      <c r="M1519"/>
    </row>
    <row r="1520" spans="1:13" x14ac:dyDescent="0.35">
      <c r="A1520"/>
      <c r="E1520"/>
      <c r="F1520"/>
      <c r="G1520"/>
      <c r="I1520"/>
      <c r="M1520"/>
    </row>
    <row r="1521" spans="1:13" x14ac:dyDescent="0.35">
      <c r="A1521"/>
      <c r="E1521"/>
      <c r="F1521"/>
      <c r="G1521"/>
      <c r="I1521"/>
      <c r="M1521"/>
    </row>
    <row r="1522" spans="1:13" x14ac:dyDescent="0.35">
      <c r="A1522"/>
      <c r="E1522"/>
      <c r="F1522"/>
      <c r="G1522"/>
      <c r="I1522"/>
      <c r="M1522"/>
    </row>
    <row r="1523" spans="1:13" x14ac:dyDescent="0.35">
      <c r="A1523"/>
      <c r="E1523"/>
      <c r="F1523"/>
      <c r="G1523"/>
      <c r="I1523"/>
      <c r="M1523"/>
    </row>
    <row r="1524" spans="1:13" x14ac:dyDescent="0.35">
      <c r="A1524"/>
      <c r="E1524"/>
      <c r="F1524"/>
      <c r="G1524"/>
      <c r="I1524"/>
      <c r="M1524"/>
    </row>
    <row r="1525" spans="1:13" x14ac:dyDescent="0.35">
      <c r="A1525"/>
      <c r="E1525"/>
      <c r="F1525"/>
      <c r="G1525"/>
      <c r="I1525"/>
      <c r="M1525"/>
    </row>
    <row r="1526" spans="1:13" x14ac:dyDescent="0.35">
      <c r="A1526"/>
      <c r="E1526"/>
      <c r="F1526"/>
      <c r="G1526"/>
      <c r="I1526"/>
      <c r="M1526"/>
    </row>
    <row r="1527" spans="1:13" x14ac:dyDescent="0.35">
      <c r="A1527"/>
      <c r="E1527"/>
      <c r="F1527"/>
      <c r="G1527"/>
      <c r="I1527"/>
      <c r="M1527"/>
    </row>
    <row r="1528" spans="1:13" x14ac:dyDescent="0.35">
      <c r="A1528"/>
      <c r="E1528"/>
      <c r="F1528"/>
      <c r="G1528"/>
      <c r="I1528"/>
      <c r="M1528"/>
    </row>
    <row r="1529" spans="1:13" x14ac:dyDescent="0.35">
      <c r="A1529"/>
      <c r="E1529"/>
      <c r="F1529"/>
      <c r="G1529"/>
      <c r="I1529"/>
      <c r="M1529"/>
    </row>
    <row r="1530" spans="1:13" x14ac:dyDescent="0.35">
      <c r="A1530"/>
      <c r="E1530"/>
      <c r="F1530"/>
      <c r="G1530"/>
      <c r="I1530"/>
      <c r="M1530"/>
    </row>
    <row r="1531" spans="1:13" x14ac:dyDescent="0.35">
      <c r="A1531"/>
      <c r="E1531"/>
      <c r="F1531"/>
      <c r="G1531"/>
      <c r="I1531"/>
      <c r="M1531"/>
    </row>
    <row r="1532" spans="1:13" x14ac:dyDescent="0.35">
      <c r="A1532"/>
      <c r="E1532"/>
      <c r="F1532"/>
      <c r="G1532"/>
      <c r="I1532"/>
      <c r="M1532"/>
    </row>
    <row r="1533" spans="1:13" x14ac:dyDescent="0.35">
      <c r="A1533"/>
      <c r="E1533"/>
      <c r="F1533"/>
      <c r="G1533"/>
      <c r="I1533"/>
      <c r="M1533"/>
    </row>
    <row r="1534" spans="1:13" x14ac:dyDescent="0.35">
      <c r="A1534"/>
      <c r="E1534"/>
      <c r="F1534"/>
      <c r="G1534"/>
      <c r="I1534"/>
      <c r="M1534"/>
    </row>
    <row r="1535" spans="1:13" x14ac:dyDescent="0.35">
      <c r="A1535"/>
      <c r="E1535"/>
      <c r="F1535"/>
      <c r="G1535"/>
      <c r="I1535"/>
      <c r="M1535"/>
    </row>
    <row r="1536" spans="1:13" x14ac:dyDescent="0.35">
      <c r="A1536"/>
      <c r="E1536"/>
      <c r="F1536"/>
      <c r="G1536"/>
      <c r="I1536"/>
      <c r="M1536"/>
    </row>
    <row r="1537" spans="1:13" x14ac:dyDescent="0.35">
      <c r="A1537"/>
      <c r="E1537"/>
      <c r="F1537"/>
      <c r="G1537"/>
      <c r="I1537"/>
      <c r="M1537"/>
    </row>
    <row r="1538" spans="1:13" x14ac:dyDescent="0.35">
      <c r="A1538"/>
      <c r="E1538"/>
      <c r="F1538"/>
      <c r="G1538"/>
      <c r="I1538"/>
      <c r="M1538"/>
    </row>
    <row r="1539" spans="1:13" x14ac:dyDescent="0.35">
      <c r="A1539"/>
      <c r="E1539"/>
      <c r="F1539"/>
      <c r="G1539"/>
      <c r="I1539"/>
      <c r="M1539"/>
    </row>
    <row r="1540" spans="1:13" x14ac:dyDescent="0.35">
      <c r="A1540"/>
      <c r="E1540"/>
      <c r="F1540"/>
      <c r="G1540"/>
      <c r="I1540"/>
      <c r="M1540"/>
    </row>
    <row r="1541" spans="1:13" x14ac:dyDescent="0.35">
      <c r="A1541"/>
      <c r="E1541"/>
      <c r="F1541"/>
      <c r="G1541"/>
      <c r="I1541"/>
      <c r="M1541"/>
    </row>
    <row r="1542" spans="1:13" x14ac:dyDescent="0.35">
      <c r="A1542"/>
      <c r="E1542"/>
      <c r="F1542"/>
      <c r="G1542"/>
      <c r="I1542"/>
      <c r="M1542"/>
    </row>
    <row r="1543" spans="1:13" x14ac:dyDescent="0.35">
      <c r="A1543"/>
      <c r="E1543"/>
      <c r="F1543"/>
      <c r="G1543"/>
      <c r="I1543"/>
      <c r="M1543"/>
    </row>
    <row r="1544" spans="1:13" x14ac:dyDescent="0.35">
      <c r="A1544"/>
      <c r="E1544"/>
      <c r="F1544"/>
      <c r="G1544"/>
      <c r="I1544"/>
      <c r="M1544"/>
    </row>
    <row r="1545" spans="1:13" x14ac:dyDescent="0.35">
      <c r="A1545"/>
      <c r="E1545"/>
      <c r="F1545"/>
      <c r="G1545"/>
      <c r="I1545"/>
      <c r="M1545"/>
    </row>
    <row r="1546" spans="1:13" x14ac:dyDescent="0.35">
      <c r="A1546"/>
      <c r="E1546"/>
      <c r="F1546"/>
      <c r="G1546"/>
      <c r="I1546"/>
      <c r="M1546"/>
    </row>
    <row r="1547" spans="1:13" x14ac:dyDescent="0.35">
      <c r="A1547"/>
      <c r="E1547"/>
      <c r="F1547"/>
      <c r="G1547"/>
      <c r="I1547"/>
      <c r="M1547"/>
    </row>
    <row r="1548" spans="1:13" x14ac:dyDescent="0.35">
      <c r="A1548"/>
      <c r="E1548"/>
      <c r="F1548"/>
      <c r="G1548"/>
      <c r="I1548"/>
      <c r="M1548"/>
    </row>
    <row r="1549" spans="1:13" x14ac:dyDescent="0.35">
      <c r="A1549"/>
      <c r="E1549"/>
      <c r="F1549"/>
      <c r="G1549"/>
      <c r="I1549"/>
      <c r="M1549"/>
    </row>
    <row r="1550" spans="1:13" x14ac:dyDescent="0.35">
      <c r="A1550"/>
      <c r="E1550"/>
      <c r="F1550"/>
      <c r="G1550"/>
      <c r="I1550"/>
      <c r="M1550"/>
    </row>
    <row r="1551" spans="1:13" x14ac:dyDescent="0.35">
      <c r="A1551"/>
      <c r="E1551"/>
      <c r="F1551"/>
      <c r="G1551"/>
      <c r="I1551"/>
      <c r="M1551"/>
    </row>
    <row r="1552" spans="1:13" x14ac:dyDescent="0.35">
      <c r="A1552"/>
      <c r="E1552"/>
      <c r="F1552"/>
      <c r="G1552"/>
      <c r="I1552"/>
      <c r="M1552"/>
    </row>
    <row r="1553" spans="1:13" x14ac:dyDescent="0.35">
      <c r="A1553"/>
      <c r="E1553"/>
      <c r="F1553"/>
      <c r="G1553"/>
      <c r="I1553"/>
      <c r="M1553"/>
    </row>
    <row r="1554" spans="1:13" x14ac:dyDescent="0.35">
      <c r="A1554"/>
      <c r="E1554"/>
      <c r="F1554"/>
      <c r="G1554"/>
      <c r="I1554"/>
      <c r="M1554"/>
    </row>
    <row r="1555" spans="1:13" x14ac:dyDescent="0.35">
      <c r="A1555"/>
      <c r="E1555"/>
      <c r="F1555"/>
      <c r="G1555"/>
      <c r="I1555"/>
      <c r="M1555"/>
    </row>
    <row r="1556" spans="1:13" x14ac:dyDescent="0.35">
      <c r="A1556"/>
      <c r="E1556"/>
      <c r="F1556"/>
      <c r="G1556"/>
      <c r="I1556"/>
      <c r="M1556"/>
    </row>
    <row r="1557" spans="1:13" x14ac:dyDescent="0.35">
      <c r="A1557"/>
      <c r="E1557"/>
      <c r="F1557"/>
      <c r="G1557"/>
      <c r="I1557"/>
      <c r="M1557"/>
    </row>
    <row r="1558" spans="1:13" x14ac:dyDescent="0.35">
      <c r="A1558"/>
      <c r="E1558"/>
      <c r="F1558"/>
      <c r="G1558"/>
      <c r="I1558"/>
      <c r="M1558"/>
    </row>
    <row r="1559" spans="1:13" x14ac:dyDescent="0.35">
      <c r="A1559"/>
      <c r="E1559"/>
      <c r="F1559"/>
      <c r="G1559"/>
      <c r="I1559"/>
      <c r="M1559"/>
    </row>
    <row r="1560" spans="1:13" x14ac:dyDescent="0.35">
      <c r="A1560"/>
      <c r="E1560"/>
      <c r="F1560"/>
      <c r="G1560"/>
      <c r="I1560"/>
      <c r="M1560"/>
    </row>
    <row r="1561" spans="1:13" x14ac:dyDescent="0.35">
      <c r="A1561"/>
      <c r="E1561"/>
      <c r="F1561"/>
      <c r="G1561"/>
      <c r="I1561"/>
      <c r="M1561"/>
    </row>
    <row r="1562" spans="1:13" x14ac:dyDescent="0.35">
      <c r="A1562"/>
      <c r="E1562"/>
      <c r="F1562"/>
      <c r="G1562"/>
      <c r="I1562"/>
      <c r="M1562"/>
    </row>
    <row r="1563" spans="1:13" x14ac:dyDescent="0.35">
      <c r="A1563"/>
      <c r="E1563"/>
      <c r="F1563"/>
      <c r="G1563"/>
      <c r="I1563"/>
      <c r="M1563"/>
    </row>
    <row r="1564" spans="1:13" x14ac:dyDescent="0.35">
      <c r="A1564"/>
      <c r="E1564"/>
      <c r="F1564"/>
      <c r="G1564"/>
      <c r="I1564"/>
      <c r="M1564"/>
    </row>
    <row r="1565" spans="1:13" x14ac:dyDescent="0.35">
      <c r="A1565"/>
      <c r="E1565"/>
      <c r="F1565"/>
      <c r="G1565"/>
      <c r="I1565"/>
      <c r="M1565"/>
    </row>
    <row r="1566" spans="1:13" x14ac:dyDescent="0.35">
      <c r="A1566"/>
      <c r="E1566"/>
      <c r="F1566"/>
      <c r="G1566"/>
      <c r="I1566"/>
      <c r="M1566"/>
    </row>
    <row r="1567" spans="1:13" x14ac:dyDescent="0.35">
      <c r="A1567"/>
      <c r="E1567"/>
      <c r="F1567"/>
      <c r="G1567"/>
      <c r="I1567"/>
      <c r="M1567"/>
    </row>
    <row r="1568" spans="1:13" x14ac:dyDescent="0.35">
      <c r="A1568"/>
      <c r="E1568"/>
      <c r="F1568"/>
      <c r="G1568"/>
      <c r="I1568"/>
      <c r="M1568"/>
    </row>
    <row r="1569" spans="1:13" x14ac:dyDescent="0.35">
      <c r="A1569"/>
      <c r="E1569"/>
      <c r="F1569"/>
      <c r="G1569"/>
      <c r="I1569"/>
      <c r="M1569"/>
    </row>
    <row r="1570" spans="1:13" x14ac:dyDescent="0.35">
      <c r="A1570"/>
      <c r="E1570"/>
      <c r="F1570"/>
      <c r="G1570"/>
      <c r="I1570"/>
      <c r="M1570"/>
    </row>
    <row r="1571" spans="1:13" x14ac:dyDescent="0.35">
      <c r="A1571"/>
      <c r="E1571"/>
      <c r="F1571"/>
      <c r="G1571"/>
      <c r="I1571"/>
      <c r="M1571"/>
    </row>
    <row r="1572" spans="1:13" x14ac:dyDescent="0.35">
      <c r="A1572"/>
      <c r="E1572"/>
      <c r="F1572"/>
      <c r="G1572"/>
      <c r="I1572"/>
      <c r="M1572"/>
    </row>
    <row r="1573" spans="1:13" x14ac:dyDescent="0.35">
      <c r="A1573"/>
      <c r="E1573"/>
      <c r="F1573"/>
      <c r="G1573"/>
      <c r="I1573"/>
      <c r="M1573"/>
    </row>
    <row r="1574" spans="1:13" x14ac:dyDescent="0.35">
      <c r="A1574"/>
      <c r="E1574"/>
      <c r="F1574"/>
      <c r="G1574"/>
      <c r="I1574"/>
      <c r="M1574"/>
    </row>
    <row r="1575" spans="1:13" x14ac:dyDescent="0.35">
      <c r="A1575"/>
      <c r="E1575"/>
      <c r="F1575"/>
      <c r="G1575"/>
      <c r="I1575"/>
      <c r="M1575"/>
    </row>
    <row r="1576" spans="1:13" x14ac:dyDescent="0.35">
      <c r="A1576"/>
      <c r="E1576"/>
      <c r="F1576"/>
      <c r="G1576"/>
      <c r="I1576"/>
      <c r="M1576"/>
    </row>
    <row r="1577" spans="1:13" x14ac:dyDescent="0.35">
      <c r="A1577"/>
      <c r="E1577"/>
      <c r="F1577"/>
      <c r="G1577"/>
      <c r="I1577"/>
      <c r="M1577"/>
    </row>
    <row r="1578" spans="1:13" x14ac:dyDescent="0.35">
      <c r="A1578"/>
      <c r="E1578"/>
      <c r="F1578"/>
      <c r="G1578"/>
      <c r="I1578"/>
      <c r="M1578"/>
    </row>
    <row r="1579" spans="1:13" x14ac:dyDescent="0.35">
      <c r="A1579"/>
      <c r="E1579"/>
      <c r="F1579"/>
      <c r="G1579"/>
      <c r="I1579"/>
      <c r="M1579"/>
    </row>
    <row r="1580" spans="1:13" x14ac:dyDescent="0.35">
      <c r="A1580"/>
      <c r="E1580"/>
      <c r="F1580"/>
      <c r="G1580"/>
      <c r="I1580"/>
      <c r="M1580"/>
    </row>
    <row r="1581" spans="1:13" x14ac:dyDescent="0.35">
      <c r="A1581"/>
      <c r="E1581"/>
      <c r="F1581"/>
      <c r="G1581"/>
      <c r="I1581"/>
      <c r="M1581"/>
    </row>
    <row r="1582" spans="1:13" x14ac:dyDescent="0.35">
      <c r="A1582"/>
      <c r="E1582"/>
      <c r="F1582"/>
      <c r="G1582"/>
      <c r="I1582"/>
      <c r="M1582"/>
    </row>
    <row r="1583" spans="1:13" x14ac:dyDescent="0.35">
      <c r="A1583"/>
      <c r="E1583"/>
      <c r="F1583"/>
      <c r="G1583"/>
      <c r="I1583"/>
      <c r="M1583"/>
    </row>
    <row r="1584" spans="1:13" x14ac:dyDescent="0.35">
      <c r="A1584"/>
      <c r="E1584"/>
      <c r="F1584"/>
      <c r="G1584"/>
      <c r="I1584"/>
      <c r="M1584"/>
    </row>
    <row r="1585" spans="1:13" x14ac:dyDescent="0.35">
      <c r="A1585"/>
      <c r="E1585"/>
      <c r="F1585"/>
      <c r="G1585"/>
      <c r="I1585"/>
      <c r="M1585"/>
    </row>
    <row r="1586" spans="1:13" x14ac:dyDescent="0.35">
      <c r="A1586"/>
      <c r="E1586"/>
      <c r="F1586"/>
      <c r="G1586"/>
      <c r="I1586"/>
      <c r="M1586"/>
    </row>
    <row r="1587" spans="1:13" x14ac:dyDescent="0.35">
      <c r="A1587"/>
      <c r="E1587"/>
      <c r="F1587"/>
      <c r="G1587"/>
      <c r="I1587"/>
      <c r="M1587"/>
    </row>
    <row r="1588" spans="1:13" x14ac:dyDescent="0.35">
      <c r="A1588"/>
      <c r="E1588"/>
      <c r="F1588"/>
      <c r="G1588"/>
      <c r="I1588"/>
      <c r="M1588"/>
    </row>
    <row r="1589" spans="1:13" x14ac:dyDescent="0.35">
      <c r="A1589"/>
      <c r="E1589"/>
      <c r="F1589"/>
      <c r="G1589"/>
      <c r="I1589"/>
      <c r="M1589"/>
    </row>
    <row r="1590" spans="1:13" x14ac:dyDescent="0.35">
      <c r="A1590"/>
      <c r="E1590"/>
      <c r="F1590"/>
      <c r="G1590"/>
      <c r="I1590"/>
      <c r="M1590"/>
    </row>
    <row r="1591" spans="1:13" x14ac:dyDescent="0.35">
      <c r="A1591"/>
      <c r="E1591"/>
      <c r="F1591"/>
      <c r="G1591"/>
      <c r="I1591"/>
      <c r="M1591"/>
    </row>
    <row r="1592" spans="1:13" x14ac:dyDescent="0.35">
      <c r="A1592"/>
      <c r="E1592"/>
      <c r="F1592"/>
      <c r="G1592"/>
      <c r="I1592"/>
      <c r="M1592"/>
    </row>
    <row r="1593" spans="1:13" x14ac:dyDescent="0.35">
      <c r="A1593"/>
      <c r="E1593"/>
      <c r="F1593"/>
      <c r="G1593"/>
      <c r="I1593"/>
      <c r="M1593"/>
    </row>
    <row r="1594" spans="1:13" x14ac:dyDescent="0.35">
      <c r="A1594"/>
      <c r="E1594"/>
      <c r="F1594"/>
      <c r="G1594"/>
      <c r="I1594"/>
      <c r="M1594"/>
    </row>
    <row r="1595" spans="1:13" x14ac:dyDescent="0.35">
      <c r="A1595"/>
      <c r="E1595"/>
      <c r="F1595"/>
      <c r="G1595"/>
      <c r="I1595"/>
      <c r="M1595"/>
    </row>
    <row r="1596" spans="1:13" x14ac:dyDescent="0.35">
      <c r="A1596"/>
      <c r="E1596"/>
      <c r="F1596"/>
      <c r="G1596"/>
      <c r="I1596"/>
      <c r="M1596"/>
    </row>
    <row r="1597" spans="1:13" x14ac:dyDescent="0.35">
      <c r="A1597"/>
      <c r="E1597"/>
      <c r="F1597"/>
      <c r="G1597"/>
      <c r="I1597"/>
      <c r="M1597"/>
    </row>
    <row r="1598" spans="1:13" x14ac:dyDescent="0.35">
      <c r="A1598"/>
      <c r="E1598"/>
      <c r="F1598"/>
      <c r="G1598"/>
      <c r="I1598"/>
      <c r="M1598"/>
    </row>
    <row r="1599" spans="1:13" x14ac:dyDescent="0.35">
      <c r="A1599"/>
      <c r="E1599"/>
      <c r="F1599"/>
      <c r="G1599"/>
      <c r="I1599"/>
      <c r="M1599"/>
    </row>
    <row r="1600" spans="1:13" x14ac:dyDescent="0.35">
      <c r="A1600"/>
      <c r="E1600"/>
      <c r="F1600"/>
      <c r="G1600"/>
      <c r="I1600"/>
      <c r="M1600"/>
    </row>
    <row r="1601" spans="1:13" x14ac:dyDescent="0.35">
      <c r="A1601"/>
      <c r="E1601"/>
      <c r="F1601"/>
      <c r="G1601"/>
      <c r="I1601"/>
      <c r="M1601"/>
    </row>
    <row r="1602" spans="1:13" x14ac:dyDescent="0.35">
      <c r="A1602"/>
      <c r="E1602"/>
      <c r="F1602"/>
      <c r="G1602"/>
      <c r="I1602"/>
      <c r="M1602"/>
    </row>
    <row r="1603" spans="1:13" x14ac:dyDescent="0.35">
      <c r="A1603"/>
      <c r="E1603"/>
      <c r="F1603"/>
      <c r="G1603"/>
      <c r="I1603"/>
      <c r="M1603"/>
    </row>
    <row r="1604" spans="1:13" x14ac:dyDescent="0.35">
      <c r="A1604"/>
      <c r="E1604"/>
      <c r="F1604"/>
      <c r="G1604"/>
      <c r="I1604"/>
      <c r="M1604"/>
    </row>
    <row r="1605" spans="1:13" x14ac:dyDescent="0.35">
      <c r="A1605"/>
      <c r="E1605"/>
      <c r="F1605"/>
      <c r="G1605"/>
      <c r="I1605"/>
      <c r="M1605"/>
    </row>
    <row r="1606" spans="1:13" x14ac:dyDescent="0.35">
      <c r="A1606"/>
      <c r="E1606"/>
      <c r="F1606"/>
      <c r="G1606"/>
      <c r="I1606"/>
      <c r="M1606"/>
    </row>
    <row r="1607" spans="1:13" x14ac:dyDescent="0.35">
      <c r="A1607"/>
      <c r="E1607"/>
      <c r="F1607"/>
      <c r="G1607"/>
      <c r="I1607"/>
      <c r="M1607"/>
    </row>
    <row r="1608" spans="1:13" x14ac:dyDescent="0.35">
      <c r="A1608"/>
      <c r="E1608"/>
      <c r="F1608"/>
      <c r="G1608"/>
      <c r="I1608"/>
      <c r="M1608"/>
    </row>
    <row r="1609" spans="1:13" x14ac:dyDescent="0.35">
      <c r="A1609"/>
      <c r="E1609"/>
      <c r="F1609"/>
      <c r="G1609"/>
      <c r="I1609"/>
      <c r="M1609"/>
    </row>
    <row r="1610" spans="1:13" x14ac:dyDescent="0.35">
      <c r="A1610"/>
      <c r="E1610"/>
      <c r="F1610"/>
      <c r="G1610"/>
      <c r="I1610"/>
      <c r="M1610"/>
    </row>
    <row r="1611" spans="1:13" x14ac:dyDescent="0.35">
      <c r="A1611"/>
      <c r="E1611"/>
      <c r="F1611"/>
      <c r="G1611"/>
      <c r="I1611"/>
      <c r="M1611"/>
    </row>
    <row r="1612" spans="1:13" x14ac:dyDescent="0.35">
      <c r="A1612"/>
      <c r="E1612"/>
      <c r="F1612"/>
      <c r="G1612"/>
      <c r="I1612"/>
      <c r="M1612"/>
    </row>
    <row r="1613" spans="1:13" x14ac:dyDescent="0.35">
      <c r="A1613"/>
      <c r="E1613"/>
      <c r="F1613"/>
      <c r="G1613"/>
      <c r="I1613"/>
      <c r="M1613"/>
    </row>
    <row r="1614" spans="1:13" x14ac:dyDescent="0.35">
      <c r="A1614"/>
      <c r="E1614"/>
      <c r="F1614"/>
      <c r="G1614"/>
      <c r="I1614"/>
      <c r="M1614"/>
    </row>
    <row r="1615" spans="1:13" x14ac:dyDescent="0.35">
      <c r="A1615"/>
      <c r="E1615"/>
      <c r="F1615"/>
      <c r="G1615"/>
      <c r="I1615"/>
      <c r="M1615"/>
    </row>
    <row r="1616" spans="1:13" x14ac:dyDescent="0.35">
      <c r="A1616"/>
      <c r="E1616"/>
      <c r="F1616"/>
      <c r="G1616"/>
      <c r="I1616"/>
      <c r="M1616"/>
    </row>
    <row r="1617" spans="1:13" x14ac:dyDescent="0.35">
      <c r="A1617"/>
      <c r="E1617"/>
      <c r="F1617"/>
      <c r="G1617"/>
      <c r="I1617"/>
      <c r="M1617"/>
    </row>
    <row r="1618" spans="1:13" x14ac:dyDescent="0.35">
      <c r="A1618"/>
      <c r="E1618"/>
      <c r="F1618"/>
      <c r="G1618"/>
      <c r="I1618"/>
      <c r="M1618"/>
    </row>
    <row r="1619" spans="1:13" x14ac:dyDescent="0.35">
      <c r="A1619"/>
      <c r="E1619"/>
      <c r="F1619"/>
      <c r="G1619"/>
      <c r="I1619"/>
      <c r="M1619"/>
    </row>
    <row r="1620" spans="1:13" x14ac:dyDescent="0.35">
      <c r="A1620"/>
      <c r="E1620"/>
      <c r="F1620"/>
      <c r="G1620"/>
      <c r="I1620"/>
      <c r="M1620"/>
    </row>
    <row r="1621" spans="1:13" x14ac:dyDescent="0.35">
      <c r="A1621"/>
      <c r="E1621"/>
      <c r="F1621"/>
      <c r="G1621"/>
      <c r="I1621"/>
      <c r="M1621"/>
    </row>
    <row r="1622" spans="1:13" x14ac:dyDescent="0.35">
      <c r="A1622"/>
      <c r="E1622"/>
      <c r="F1622"/>
      <c r="G1622"/>
      <c r="I1622"/>
      <c r="M1622"/>
    </row>
    <row r="1623" spans="1:13" x14ac:dyDescent="0.35">
      <c r="A1623"/>
      <c r="E1623"/>
      <c r="F1623"/>
      <c r="G1623"/>
      <c r="I1623"/>
      <c r="M1623"/>
    </row>
    <row r="1624" spans="1:13" x14ac:dyDescent="0.35">
      <c r="A1624"/>
      <c r="E1624"/>
      <c r="F1624"/>
      <c r="G1624"/>
      <c r="I1624"/>
      <c r="M1624"/>
    </row>
    <row r="1625" spans="1:13" x14ac:dyDescent="0.35">
      <c r="A1625"/>
      <c r="E1625"/>
      <c r="F1625"/>
      <c r="G1625"/>
      <c r="I1625"/>
      <c r="M1625"/>
    </row>
    <row r="1626" spans="1:13" x14ac:dyDescent="0.35">
      <c r="A1626"/>
      <c r="E1626"/>
      <c r="F1626"/>
      <c r="G1626"/>
      <c r="I1626"/>
      <c r="M1626"/>
    </row>
    <row r="1627" spans="1:13" x14ac:dyDescent="0.35">
      <c r="A1627"/>
      <c r="E1627"/>
      <c r="F1627"/>
      <c r="G1627"/>
      <c r="I1627"/>
      <c r="M1627"/>
    </row>
    <row r="1628" spans="1:13" x14ac:dyDescent="0.35">
      <c r="A1628"/>
      <c r="E1628"/>
      <c r="F1628"/>
      <c r="G1628"/>
      <c r="I1628"/>
      <c r="M1628"/>
    </row>
    <row r="1629" spans="1:13" x14ac:dyDescent="0.35">
      <c r="A1629"/>
      <c r="E1629"/>
      <c r="F1629"/>
      <c r="G1629"/>
      <c r="I1629"/>
      <c r="M1629"/>
    </row>
    <row r="1630" spans="1:13" x14ac:dyDescent="0.35">
      <c r="A1630"/>
      <c r="E1630"/>
      <c r="F1630"/>
      <c r="G1630"/>
      <c r="I1630"/>
      <c r="M1630"/>
    </row>
    <row r="1631" spans="1:13" x14ac:dyDescent="0.35">
      <c r="A1631"/>
      <c r="E1631"/>
      <c r="F1631"/>
      <c r="G1631"/>
      <c r="I1631"/>
      <c r="M1631"/>
    </row>
    <row r="1632" spans="1:13" x14ac:dyDescent="0.35">
      <c r="A1632"/>
      <c r="E1632"/>
      <c r="F1632"/>
      <c r="G1632"/>
      <c r="I1632"/>
      <c r="M1632"/>
    </row>
    <row r="1633" spans="1:13" x14ac:dyDescent="0.35">
      <c r="A1633"/>
      <c r="E1633"/>
      <c r="F1633"/>
      <c r="G1633"/>
      <c r="I1633"/>
      <c r="M1633"/>
    </row>
    <row r="1634" spans="1:13" x14ac:dyDescent="0.35">
      <c r="A1634"/>
      <c r="E1634"/>
      <c r="F1634"/>
      <c r="G1634"/>
      <c r="I1634"/>
      <c r="M1634"/>
    </row>
    <row r="1635" spans="1:13" x14ac:dyDescent="0.35">
      <c r="A1635"/>
      <c r="E1635"/>
      <c r="F1635"/>
      <c r="G1635"/>
      <c r="I1635"/>
      <c r="M1635"/>
    </row>
    <row r="1636" spans="1:13" x14ac:dyDescent="0.35">
      <c r="A1636"/>
      <c r="E1636"/>
      <c r="F1636"/>
      <c r="G1636"/>
      <c r="I1636"/>
      <c r="M1636"/>
    </row>
    <row r="1637" spans="1:13" x14ac:dyDescent="0.35">
      <c r="A1637"/>
      <c r="E1637"/>
      <c r="F1637"/>
      <c r="G1637"/>
      <c r="I1637"/>
      <c r="M1637"/>
    </row>
    <row r="1638" spans="1:13" x14ac:dyDescent="0.35">
      <c r="A1638"/>
      <c r="E1638"/>
      <c r="F1638"/>
      <c r="G1638"/>
      <c r="I1638"/>
      <c r="M1638"/>
    </row>
    <row r="1639" spans="1:13" x14ac:dyDescent="0.35">
      <c r="A1639"/>
      <c r="E1639"/>
      <c r="F1639"/>
      <c r="G1639"/>
      <c r="I1639"/>
      <c r="M1639"/>
    </row>
    <row r="1640" spans="1:13" x14ac:dyDescent="0.35">
      <c r="A1640"/>
      <c r="E1640"/>
      <c r="F1640"/>
      <c r="G1640"/>
      <c r="I1640"/>
      <c r="M1640"/>
    </row>
    <row r="1641" spans="1:13" x14ac:dyDescent="0.35">
      <c r="A1641"/>
      <c r="E1641"/>
      <c r="F1641"/>
      <c r="G1641"/>
      <c r="I1641"/>
      <c r="M1641"/>
    </row>
    <row r="1642" spans="1:13" x14ac:dyDescent="0.35">
      <c r="A1642"/>
      <c r="E1642"/>
      <c r="F1642"/>
      <c r="G1642"/>
      <c r="I1642"/>
      <c r="M1642"/>
    </row>
    <row r="1643" spans="1:13" x14ac:dyDescent="0.35">
      <c r="A1643"/>
      <c r="E1643"/>
      <c r="F1643"/>
      <c r="G1643"/>
      <c r="I1643"/>
      <c r="M1643"/>
    </row>
    <row r="1644" spans="1:13" x14ac:dyDescent="0.35">
      <c r="A1644"/>
      <c r="E1644"/>
      <c r="F1644"/>
      <c r="G1644"/>
      <c r="I1644"/>
      <c r="M1644"/>
    </row>
    <row r="1645" spans="1:13" x14ac:dyDescent="0.35">
      <c r="A1645"/>
      <c r="E1645"/>
      <c r="F1645"/>
      <c r="G1645"/>
      <c r="I1645"/>
      <c r="M1645"/>
    </row>
    <row r="1646" spans="1:13" x14ac:dyDescent="0.35">
      <c r="A1646"/>
      <c r="E1646"/>
      <c r="F1646"/>
      <c r="G1646"/>
      <c r="I1646"/>
      <c r="M1646"/>
    </row>
    <row r="1647" spans="1:13" x14ac:dyDescent="0.35">
      <c r="A1647"/>
      <c r="E1647"/>
      <c r="F1647"/>
      <c r="G1647"/>
      <c r="I1647"/>
      <c r="M1647"/>
    </row>
    <row r="1648" spans="1:13" x14ac:dyDescent="0.35">
      <c r="A1648"/>
      <c r="E1648"/>
      <c r="F1648"/>
      <c r="G1648"/>
      <c r="I1648"/>
      <c r="M1648"/>
    </row>
    <row r="1649" spans="1:13" x14ac:dyDescent="0.35">
      <c r="A1649"/>
      <c r="E1649"/>
      <c r="F1649"/>
      <c r="G1649"/>
      <c r="I1649"/>
      <c r="M1649"/>
    </row>
    <row r="1650" spans="1:13" x14ac:dyDescent="0.35">
      <c r="A1650"/>
      <c r="E1650"/>
      <c r="F1650"/>
      <c r="G1650"/>
      <c r="I1650"/>
      <c r="M1650"/>
    </row>
    <row r="1651" spans="1:13" x14ac:dyDescent="0.35">
      <c r="A1651"/>
      <c r="E1651"/>
      <c r="F1651"/>
      <c r="G1651"/>
      <c r="I1651"/>
      <c r="M1651"/>
    </row>
    <row r="1652" spans="1:13" x14ac:dyDescent="0.35">
      <c r="A1652"/>
      <c r="E1652"/>
      <c r="F1652"/>
      <c r="G1652"/>
      <c r="I1652"/>
      <c r="M1652"/>
    </row>
    <row r="1653" spans="1:13" x14ac:dyDescent="0.35">
      <c r="A1653"/>
      <c r="E1653"/>
      <c r="F1653"/>
      <c r="G1653"/>
      <c r="I1653"/>
      <c r="M1653"/>
    </row>
    <row r="1654" spans="1:13" x14ac:dyDescent="0.35">
      <c r="A1654"/>
      <c r="E1654"/>
      <c r="F1654"/>
      <c r="G1654"/>
      <c r="I1654"/>
      <c r="M1654"/>
    </row>
    <row r="1655" spans="1:13" x14ac:dyDescent="0.35">
      <c r="A1655"/>
      <c r="E1655"/>
      <c r="F1655"/>
      <c r="G1655"/>
      <c r="I1655"/>
      <c r="M1655"/>
    </row>
    <row r="1656" spans="1:13" x14ac:dyDescent="0.35">
      <c r="A1656"/>
      <c r="E1656"/>
      <c r="F1656"/>
      <c r="G1656"/>
      <c r="I1656"/>
      <c r="M1656"/>
    </row>
    <row r="1657" spans="1:13" x14ac:dyDescent="0.35">
      <c r="A1657"/>
      <c r="E1657"/>
      <c r="F1657"/>
      <c r="G1657"/>
      <c r="I1657"/>
      <c r="M1657"/>
    </row>
    <row r="1658" spans="1:13" x14ac:dyDescent="0.35">
      <c r="A1658"/>
      <c r="E1658"/>
      <c r="F1658"/>
      <c r="G1658"/>
      <c r="I1658"/>
      <c r="M1658"/>
    </row>
    <row r="1659" spans="1:13" x14ac:dyDescent="0.35">
      <c r="A1659"/>
      <c r="E1659"/>
      <c r="F1659"/>
      <c r="G1659"/>
      <c r="I1659"/>
      <c r="M1659"/>
    </row>
    <row r="1660" spans="1:13" x14ac:dyDescent="0.35">
      <c r="A1660"/>
      <c r="E1660"/>
      <c r="F1660"/>
      <c r="G1660"/>
      <c r="I1660"/>
      <c r="M1660"/>
    </row>
    <row r="1661" spans="1:13" x14ac:dyDescent="0.35">
      <c r="A1661"/>
      <c r="E1661"/>
      <c r="F1661"/>
      <c r="G1661"/>
      <c r="I1661"/>
      <c r="M1661"/>
    </row>
    <row r="1662" spans="1:13" x14ac:dyDescent="0.35">
      <c r="A1662"/>
      <c r="E1662"/>
      <c r="F1662"/>
      <c r="G1662"/>
      <c r="I1662"/>
      <c r="M1662"/>
    </row>
    <row r="1663" spans="1:13" x14ac:dyDescent="0.35">
      <c r="A1663"/>
      <c r="E1663"/>
      <c r="F1663"/>
      <c r="G1663"/>
      <c r="I1663"/>
      <c r="M1663"/>
    </row>
    <row r="1664" spans="1:13" x14ac:dyDescent="0.35">
      <c r="A1664"/>
      <c r="E1664"/>
      <c r="F1664"/>
      <c r="G1664"/>
      <c r="I1664"/>
      <c r="M1664"/>
    </row>
    <row r="1665" spans="1:13" x14ac:dyDescent="0.35">
      <c r="A1665"/>
      <c r="E1665"/>
      <c r="F1665"/>
      <c r="G1665"/>
      <c r="I1665"/>
      <c r="M1665"/>
    </row>
    <row r="1666" spans="1:13" x14ac:dyDescent="0.35">
      <c r="A1666"/>
      <c r="E1666"/>
      <c r="F1666"/>
      <c r="G1666"/>
      <c r="I1666"/>
      <c r="M1666"/>
    </row>
    <row r="1667" spans="1:13" x14ac:dyDescent="0.35">
      <c r="A1667"/>
      <c r="E1667"/>
      <c r="F1667"/>
      <c r="G1667"/>
      <c r="I1667"/>
      <c r="M1667"/>
    </row>
    <row r="1668" spans="1:13" x14ac:dyDescent="0.35">
      <c r="A1668"/>
      <c r="E1668"/>
      <c r="F1668"/>
      <c r="G1668"/>
      <c r="I1668"/>
      <c r="M1668"/>
    </row>
    <row r="1669" spans="1:13" x14ac:dyDescent="0.35">
      <c r="A1669"/>
      <c r="E1669"/>
      <c r="F1669"/>
      <c r="G1669"/>
      <c r="I1669"/>
      <c r="M1669"/>
    </row>
    <row r="1670" spans="1:13" x14ac:dyDescent="0.35">
      <c r="A1670"/>
      <c r="E1670"/>
      <c r="F1670"/>
      <c r="G1670"/>
      <c r="I1670"/>
      <c r="M1670"/>
    </row>
    <row r="1671" spans="1:13" x14ac:dyDescent="0.35">
      <c r="A1671"/>
      <c r="E1671"/>
      <c r="F1671"/>
      <c r="G1671"/>
      <c r="I1671"/>
      <c r="M1671"/>
    </row>
    <row r="1672" spans="1:13" x14ac:dyDescent="0.35">
      <c r="A1672"/>
      <c r="E1672"/>
      <c r="F1672"/>
      <c r="G1672"/>
      <c r="I1672"/>
      <c r="M1672"/>
    </row>
    <row r="1673" spans="1:13" x14ac:dyDescent="0.35">
      <c r="A1673"/>
      <c r="E1673"/>
      <c r="F1673"/>
      <c r="G1673"/>
      <c r="I1673"/>
      <c r="M1673"/>
    </row>
    <row r="1674" spans="1:13" x14ac:dyDescent="0.35">
      <c r="A1674"/>
      <c r="E1674"/>
      <c r="F1674"/>
      <c r="G1674"/>
      <c r="I1674"/>
      <c r="M1674"/>
    </row>
    <row r="1675" spans="1:13" x14ac:dyDescent="0.35">
      <c r="A1675"/>
      <c r="E1675"/>
      <c r="F1675"/>
      <c r="G1675"/>
      <c r="I1675"/>
      <c r="M1675"/>
    </row>
    <row r="1676" spans="1:13" x14ac:dyDescent="0.35">
      <c r="A1676"/>
      <c r="E1676"/>
      <c r="F1676"/>
      <c r="G1676"/>
      <c r="I1676"/>
      <c r="M1676"/>
    </row>
    <row r="1677" spans="1:13" x14ac:dyDescent="0.35">
      <c r="A1677"/>
      <c r="E1677"/>
      <c r="F1677"/>
      <c r="G1677"/>
      <c r="I1677"/>
      <c r="M1677"/>
    </row>
    <row r="1678" spans="1:13" x14ac:dyDescent="0.35">
      <c r="A1678"/>
      <c r="E1678"/>
      <c r="F1678"/>
      <c r="G1678"/>
      <c r="I1678"/>
      <c r="M1678"/>
    </row>
    <row r="1679" spans="1:13" x14ac:dyDescent="0.35">
      <c r="A1679"/>
      <c r="E1679"/>
      <c r="F1679"/>
      <c r="G1679"/>
      <c r="I1679"/>
      <c r="M1679"/>
    </row>
    <row r="1680" spans="1:13" x14ac:dyDescent="0.35">
      <c r="A1680"/>
      <c r="E1680"/>
      <c r="F1680"/>
      <c r="G1680"/>
      <c r="I1680"/>
      <c r="M1680"/>
    </row>
    <row r="1681" spans="1:13" x14ac:dyDescent="0.35">
      <c r="A1681"/>
      <c r="E1681"/>
      <c r="F1681"/>
      <c r="G1681"/>
      <c r="I1681"/>
      <c r="M1681"/>
    </row>
    <row r="1682" spans="1:13" x14ac:dyDescent="0.35">
      <c r="A1682"/>
      <c r="E1682"/>
      <c r="F1682"/>
      <c r="G1682"/>
      <c r="I1682"/>
      <c r="M1682"/>
    </row>
    <row r="1683" spans="1:13" x14ac:dyDescent="0.35">
      <c r="A1683"/>
      <c r="E1683"/>
      <c r="F1683"/>
      <c r="G1683"/>
      <c r="I1683"/>
      <c r="M1683"/>
    </row>
    <row r="1684" spans="1:13" x14ac:dyDescent="0.35">
      <c r="A1684"/>
      <c r="E1684"/>
      <c r="F1684"/>
      <c r="G1684"/>
      <c r="I1684"/>
      <c r="M1684"/>
    </row>
    <row r="1685" spans="1:13" x14ac:dyDescent="0.35">
      <c r="A1685"/>
      <c r="E1685"/>
      <c r="F1685"/>
      <c r="G1685"/>
      <c r="I1685"/>
      <c r="M1685"/>
    </row>
    <row r="1686" spans="1:13" x14ac:dyDescent="0.35">
      <c r="A1686"/>
      <c r="E1686"/>
      <c r="F1686"/>
      <c r="G1686"/>
      <c r="I1686"/>
      <c r="M1686"/>
    </row>
    <row r="1687" spans="1:13" x14ac:dyDescent="0.35">
      <c r="A1687"/>
      <c r="E1687"/>
      <c r="F1687"/>
      <c r="G1687"/>
      <c r="I1687"/>
      <c r="M1687"/>
    </row>
    <row r="1688" spans="1:13" x14ac:dyDescent="0.35">
      <c r="A1688"/>
      <c r="E1688"/>
      <c r="F1688"/>
      <c r="G1688"/>
      <c r="I1688"/>
      <c r="M1688"/>
    </row>
    <row r="1689" spans="1:13" x14ac:dyDescent="0.35">
      <c r="A1689"/>
      <c r="E1689"/>
      <c r="F1689"/>
      <c r="G1689"/>
      <c r="I1689"/>
      <c r="M1689"/>
    </row>
    <row r="1690" spans="1:13" x14ac:dyDescent="0.35">
      <c r="A1690"/>
      <c r="E1690"/>
      <c r="F1690"/>
      <c r="G1690"/>
      <c r="I1690"/>
      <c r="M1690"/>
    </row>
    <row r="1691" spans="1:13" x14ac:dyDescent="0.35">
      <c r="A1691"/>
      <c r="E1691"/>
      <c r="F1691"/>
      <c r="G1691"/>
      <c r="I1691"/>
      <c r="M1691"/>
    </row>
    <row r="1692" spans="1:13" x14ac:dyDescent="0.35">
      <c r="A1692"/>
      <c r="E1692"/>
      <c r="F1692"/>
      <c r="G1692"/>
      <c r="I1692"/>
      <c r="M1692"/>
    </row>
    <row r="1693" spans="1:13" x14ac:dyDescent="0.35">
      <c r="A1693"/>
      <c r="E1693"/>
      <c r="F1693"/>
      <c r="G1693"/>
      <c r="I1693"/>
      <c r="M1693"/>
    </row>
    <row r="1694" spans="1:13" x14ac:dyDescent="0.35">
      <c r="A1694"/>
      <c r="E1694"/>
      <c r="F1694"/>
      <c r="G1694"/>
      <c r="I1694"/>
      <c r="M1694"/>
    </row>
    <row r="1695" spans="1:13" x14ac:dyDescent="0.35">
      <c r="A1695"/>
      <c r="E1695"/>
      <c r="F1695"/>
      <c r="G1695"/>
      <c r="I1695"/>
      <c r="M1695"/>
    </row>
    <row r="1696" spans="1:13" x14ac:dyDescent="0.35">
      <c r="A1696"/>
      <c r="E1696"/>
      <c r="F1696"/>
      <c r="G1696"/>
      <c r="I1696"/>
      <c r="M1696"/>
    </row>
    <row r="1697" spans="1:13" x14ac:dyDescent="0.35">
      <c r="A1697"/>
      <c r="E1697"/>
      <c r="F1697"/>
      <c r="G1697"/>
      <c r="I1697"/>
      <c r="M1697"/>
    </row>
    <row r="1698" spans="1:13" x14ac:dyDescent="0.35">
      <c r="A1698"/>
      <c r="E1698"/>
      <c r="F1698"/>
      <c r="G1698"/>
      <c r="I1698"/>
      <c r="M1698"/>
    </row>
    <row r="1699" spans="1:13" x14ac:dyDescent="0.35">
      <c r="A1699"/>
      <c r="E1699"/>
      <c r="F1699"/>
      <c r="G1699"/>
      <c r="I1699"/>
      <c r="M1699"/>
    </row>
    <row r="1700" spans="1:13" x14ac:dyDescent="0.35">
      <c r="A1700"/>
      <c r="E1700"/>
      <c r="F1700"/>
      <c r="G1700"/>
      <c r="I1700"/>
      <c r="M1700"/>
    </row>
    <row r="1701" spans="1:13" x14ac:dyDescent="0.35">
      <c r="A1701"/>
      <c r="E1701"/>
      <c r="F1701"/>
      <c r="G1701"/>
      <c r="I1701"/>
      <c r="M1701"/>
    </row>
    <row r="1702" spans="1:13" x14ac:dyDescent="0.35">
      <c r="A1702"/>
      <c r="E1702"/>
      <c r="F1702"/>
      <c r="G1702"/>
      <c r="I1702"/>
      <c r="M1702"/>
    </row>
    <row r="1703" spans="1:13" x14ac:dyDescent="0.35">
      <c r="A1703"/>
      <c r="E1703"/>
      <c r="F1703"/>
      <c r="G1703"/>
      <c r="I1703"/>
      <c r="M1703"/>
    </row>
    <row r="1704" spans="1:13" x14ac:dyDescent="0.35">
      <c r="A1704"/>
      <c r="E1704"/>
      <c r="F1704"/>
      <c r="G1704"/>
      <c r="I1704"/>
      <c r="M1704"/>
    </row>
    <row r="1705" spans="1:13" x14ac:dyDescent="0.35">
      <c r="A1705"/>
      <c r="E1705"/>
      <c r="F1705"/>
      <c r="G1705"/>
      <c r="I1705"/>
      <c r="M1705"/>
    </row>
    <row r="1706" spans="1:13" x14ac:dyDescent="0.35">
      <c r="A1706"/>
      <c r="E1706"/>
      <c r="F1706"/>
      <c r="G1706"/>
      <c r="I1706"/>
      <c r="M1706"/>
    </row>
    <row r="1707" spans="1:13" x14ac:dyDescent="0.35">
      <c r="A1707"/>
      <c r="E1707"/>
      <c r="F1707"/>
      <c r="G1707"/>
      <c r="I1707"/>
      <c r="M1707"/>
    </row>
    <row r="1708" spans="1:13" x14ac:dyDescent="0.35">
      <c r="A1708"/>
      <c r="E1708"/>
      <c r="F1708"/>
      <c r="G1708"/>
      <c r="I1708"/>
      <c r="M1708"/>
    </row>
    <row r="1709" spans="1:13" x14ac:dyDescent="0.35">
      <c r="A1709"/>
      <c r="E1709"/>
      <c r="F1709"/>
      <c r="G1709"/>
      <c r="I1709"/>
      <c r="M1709"/>
    </row>
    <row r="1710" spans="1:13" x14ac:dyDescent="0.35">
      <c r="A1710"/>
      <c r="E1710"/>
      <c r="F1710"/>
      <c r="G1710"/>
      <c r="I1710"/>
      <c r="M1710"/>
    </row>
    <row r="1711" spans="1:13" x14ac:dyDescent="0.35">
      <c r="A1711"/>
      <c r="E1711"/>
      <c r="F1711"/>
      <c r="G1711"/>
      <c r="I1711"/>
      <c r="M1711"/>
    </row>
    <row r="1712" spans="1:13" x14ac:dyDescent="0.35">
      <c r="A1712"/>
      <c r="E1712"/>
      <c r="F1712"/>
      <c r="G1712"/>
      <c r="I1712"/>
      <c r="M1712"/>
    </row>
    <row r="1713" spans="1:13" x14ac:dyDescent="0.35">
      <c r="A1713"/>
      <c r="E1713"/>
      <c r="F1713"/>
      <c r="G1713"/>
      <c r="I1713"/>
      <c r="M1713"/>
    </row>
    <row r="1714" spans="1:13" x14ac:dyDescent="0.35">
      <c r="A1714"/>
      <c r="E1714"/>
      <c r="F1714"/>
      <c r="G1714"/>
      <c r="I1714"/>
      <c r="M1714"/>
    </row>
    <row r="1715" spans="1:13" x14ac:dyDescent="0.35">
      <c r="A1715"/>
      <c r="E1715"/>
      <c r="F1715"/>
      <c r="G1715"/>
      <c r="I1715"/>
      <c r="M1715"/>
    </row>
    <row r="1716" spans="1:13" x14ac:dyDescent="0.35">
      <c r="A1716"/>
      <c r="E1716"/>
      <c r="F1716"/>
      <c r="G1716"/>
      <c r="I1716"/>
      <c r="M1716"/>
    </row>
    <row r="1717" spans="1:13" x14ac:dyDescent="0.35">
      <c r="A1717"/>
      <c r="E1717"/>
      <c r="F1717"/>
      <c r="G1717"/>
      <c r="I1717"/>
      <c r="M1717"/>
    </row>
    <row r="1718" spans="1:13" x14ac:dyDescent="0.35">
      <c r="A1718"/>
      <c r="E1718"/>
      <c r="F1718"/>
      <c r="G1718"/>
      <c r="I1718"/>
      <c r="M1718"/>
    </row>
    <row r="1719" spans="1:13" x14ac:dyDescent="0.35">
      <c r="A1719"/>
      <c r="E1719"/>
      <c r="F1719"/>
      <c r="G1719"/>
      <c r="I1719"/>
      <c r="M1719"/>
    </row>
    <row r="1720" spans="1:13" x14ac:dyDescent="0.35">
      <c r="A1720"/>
      <c r="E1720"/>
      <c r="F1720"/>
      <c r="G1720"/>
      <c r="I1720"/>
      <c r="M1720"/>
    </row>
    <row r="1721" spans="1:13" x14ac:dyDescent="0.35">
      <c r="A1721"/>
      <c r="E1721"/>
      <c r="F1721"/>
      <c r="G1721"/>
      <c r="I1721"/>
      <c r="M1721"/>
    </row>
    <row r="1722" spans="1:13" x14ac:dyDescent="0.35">
      <c r="A1722"/>
      <c r="E1722"/>
      <c r="F1722"/>
      <c r="G1722"/>
      <c r="I1722"/>
      <c r="M1722"/>
    </row>
    <row r="1723" spans="1:13" x14ac:dyDescent="0.35">
      <c r="A1723"/>
      <c r="E1723"/>
      <c r="F1723"/>
      <c r="G1723"/>
      <c r="I1723"/>
      <c r="M1723"/>
    </row>
    <row r="1724" spans="1:13" x14ac:dyDescent="0.35">
      <c r="A1724"/>
      <c r="E1724"/>
      <c r="F1724"/>
      <c r="G1724"/>
      <c r="I1724"/>
      <c r="M1724"/>
    </row>
    <row r="1725" spans="1:13" x14ac:dyDescent="0.35">
      <c r="A1725"/>
      <c r="E1725"/>
      <c r="F1725"/>
      <c r="G1725"/>
      <c r="I1725"/>
      <c r="M1725"/>
    </row>
    <row r="1726" spans="1:13" x14ac:dyDescent="0.35">
      <c r="A1726"/>
      <c r="E1726"/>
      <c r="F1726"/>
      <c r="G1726"/>
      <c r="I1726"/>
      <c r="M1726"/>
    </row>
    <row r="1727" spans="1:13" x14ac:dyDescent="0.35">
      <c r="A1727"/>
      <c r="E1727"/>
      <c r="F1727"/>
      <c r="G1727"/>
      <c r="I1727"/>
      <c r="M1727"/>
    </row>
    <row r="1728" spans="1:13" x14ac:dyDescent="0.35">
      <c r="A1728"/>
      <c r="E1728"/>
      <c r="F1728"/>
      <c r="G1728"/>
      <c r="I1728"/>
      <c r="M1728"/>
    </row>
    <row r="1729" spans="1:13" x14ac:dyDescent="0.35">
      <c r="A1729"/>
      <c r="E1729"/>
      <c r="F1729"/>
      <c r="G1729"/>
      <c r="I1729"/>
      <c r="M1729"/>
    </row>
    <row r="1730" spans="1:13" x14ac:dyDescent="0.35">
      <c r="A1730"/>
      <c r="E1730"/>
      <c r="F1730"/>
      <c r="G1730"/>
      <c r="I1730"/>
      <c r="M1730"/>
    </row>
    <row r="1731" spans="1:13" x14ac:dyDescent="0.35">
      <c r="A1731"/>
      <c r="E1731"/>
      <c r="F1731"/>
      <c r="G1731"/>
      <c r="I1731"/>
      <c r="M1731"/>
    </row>
    <row r="1732" spans="1:13" x14ac:dyDescent="0.35">
      <c r="A1732"/>
      <c r="E1732"/>
      <c r="F1732"/>
      <c r="G1732"/>
      <c r="I1732"/>
      <c r="M1732"/>
    </row>
    <row r="1733" spans="1:13" x14ac:dyDescent="0.35">
      <c r="A1733"/>
      <c r="E1733"/>
      <c r="F1733"/>
      <c r="G1733"/>
      <c r="I1733"/>
      <c r="M1733"/>
    </row>
    <row r="1734" spans="1:13" x14ac:dyDescent="0.35">
      <c r="A1734"/>
      <c r="E1734"/>
      <c r="F1734"/>
      <c r="G1734"/>
      <c r="I1734"/>
      <c r="M1734"/>
    </row>
    <row r="1735" spans="1:13" x14ac:dyDescent="0.35">
      <c r="A1735"/>
      <c r="E1735"/>
      <c r="F1735"/>
      <c r="G1735"/>
      <c r="I1735"/>
      <c r="M1735"/>
    </row>
    <row r="1736" spans="1:13" x14ac:dyDescent="0.35">
      <c r="A1736"/>
      <c r="E1736"/>
      <c r="F1736"/>
      <c r="G1736"/>
      <c r="I1736"/>
      <c r="M1736"/>
    </row>
    <row r="1737" spans="1:13" x14ac:dyDescent="0.35">
      <c r="A1737"/>
      <c r="E1737"/>
      <c r="F1737"/>
      <c r="G1737"/>
      <c r="I1737"/>
      <c r="M1737"/>
    </row>
    <row r="1738" spans="1:13" x14ac:dyDescent="0.35">
      <c r="A1738"/>
      <c r="E1738"/>
      <c r="F1738"/>
      <c r="G1738"/>
      <c r="I1738"/>
      <c r="M1738"/>
    </row>
    <row r="1739" spans="1:13" x14ac:dyDescent="0.35">
      <c r="A1739"/>
      <c r="E1739"/>
      <c r="F1739"/>
      <c r="G1739"/>
      <c r="I1739"/>
      <c r="M1739"/>
    </row>
    <row r="1740" spans="1:13" x14ac:dyDescent="0.35">
      <c r="A1740"/>
      <c r="E1740"/>
      <c r="F1740"/>
      <c r="G1740"/>
      <c r="I1740"/>
      <c r="M1740"/>
    </row>
    <row r="1741" spans="1:13" x14ac:dyDescent="0.35">
      <c r="A1741"/>
      <c r="E1741"/>
      <c r="F1741"/>
      <c r="G1741"/>
      <c r="I1741"/>
      <c r="M1741"/>
    </row>
    <row r="1742" spans="1:13" x14ac:dyDescent="0.35">
      <c r="A1742"/>
      <c r="E1742"/>
      <c r="F1742"/>
      <c r="G1742"/>
      <c r="I1742"/>
      <c r="M1742"/>
    </row>
    <row r="1743" spans="1:13" x14ac:dyDescent="0.35">
      <c r="A1743"/>
      <c r="E1743"/>
      <c r="F1743"/>
      <c r="G1743"/>
      <c r="I1743"/>
      <c r="M1743"/>
    </row>
    <row r="1744" spans="1:13" x14ac:dyDescent="0.35">
      <c r="A1744"/>
      <c r="E1744"/>
      <c r="F1744"/>
      <c r="G1744"/>
      <c r="I1744"/>
      <c r="M1744"/>
    </row>
    <row r="1745" spans="1:13" x14ac:dyDescent="0.35">
      <c r="A1745"/>
      <c r="E1745"/>
      <c r="F1745"/>
      <c r="G1745"/>
      <c r="I1745"/>
      <c r="M1745"/>
    </row>
    <row r="1746" spans="1:13" x14ac:dyDescent="0.35">
      <c r="A1746"/>
      <c r="E1746"/>
      <c r="F1746"/>
      <c r="G1746"/>
      <c r="I1746"/>
      <c r="M1746"/>
    </row>
    <row r="1747" spans="1:13" x14ac:dyDescent="0.35">
      <c r="A1747"/>
      <c r="E1747"/>
      <c r="F1747"/>
      <c r="G1747"/>
      <c r="I1747"/>
      <c r="M1747"/>
    </row>
    <row r="1748" spans="1:13" x14ac:dyDescent="0.35">
      <c r="A1748"/>
      <c r="E1748"/>
      <c r="F1748"/>
      <c r="G1748"/>
      <c r="I1748"/>
      <c r="M1748"/>
    </row>
    <row r="1749" spans="1:13" x14ac:dyDescent="0.35">
      <c r="A1749"/>
      <c r="E1749"/>
      <c r="F1749"/>
      <c r="G1749"/>
      <c r="I1749"/>
      <c r="M1749"/>
    </row>
    <row r="1750" spans="1:13" x14ac:dyDescent="0.35">
      <c r="A1750"/>
      <c r="E1750"/>
      <c r="F1750"/>
      <c r="G1750"/>
      <c r="I1750"/>
      <c r="M1750"/>
    </row>
    <row r="1751" spans="1:13" x14ac:dyDescent="0.35">
      <c r="A1751"/>
      <c r="E1751"/>
      <c r="F1751"/>
      <c r="G1751"/>
      <c r="I1751"/>
      <c r="M1751"/>
    </row>
    <row r="1752" spans="1:13" x14ac:dyDescent="0.35">
      <c r="A1752"/>
      <c r="E1752"/>
      <c r="F1752"/>
      <c r="G1752"/>
      <c r="I1752"/>
      <c r="M1752"/>
    </row>
    <row r="1753" spans="1:13" x14ac:dyDescent="0.35">
      <c r="A1753"/>
      <c r="E1753"/>
      <c r="F1753"/>
      <c r="G1753"/>
      <c r="I1753"/>
      <c r="M1753"/>
    </row>
    <row r="1754" spans="1:13" x14ac:dyDescent="0.35">
      <c r="A1754"/>
      <c r="E1754"/>
      <c r="F1754"/>
      <c r="G1754"/>
      <c r="I1754"/>
      <c r="M1754"/>
    </row>
    <row r="1755" spans="1:13" x14ac:dyDescent="0.35">
      <c r="A1755"/>
      <c r="E1755"/>
      <c r="F1755"/>
      <c r="G1755"/>
      <c r="I1755"/>
      <c r="M1755"/>
    </row>
    <row r="1756" spans="1:13" x14ac:dyDescent="0.35">
      <c r="A1756"/>
      <c r="E1756"/>
      <c r="F1756"/>
      <c r="G1756"/>
      <c r="I1756"/>
      <c r="M1756"/>
    </row>
    <row r="1757" spans="1:13" x14ac:dyDescent="0.35">
      <c r="A1757"/>
      <c r="E1757"/>
      <c r="F1757"/>
      <c r="G1757"/>
      <c r="I1757"/>
      <c r="M1757"/>
    </row>
    <row r="1758" spans="1:13" x14ac:dyDescent="0.35">
      <c r="A1758"/>
      <c r="E1758"/>
      <c r="F1758"/>
      <c r="G1758"/>
      <c r="I1758"/>
      <c r="M1758"/>
    </row>
    <row r="1759" spans="1:13" x14ac:dyDescent="0.35">
      <c r="A1759"/>
      <c r="E1759"/>
      <c r="F1759"/>
      <c r="G1759"/>
      <c r="I1759"/>
      <c r="M1759"/>
    </row>
    <row r="1760" spans="1:13" x14ac:dyDescent="0.35">
      <c r="A1760"/>
      <c r="E1760"/>
      <c r="F1760"/>
      <c r="G1760"/>
      <c r="I1760"/>
      <c r="M1760"/>
    </row>
    <row r="1761" spans="1:13" x14ac:dyDescent="0.35">
      <c r="A1761"/>
      <c r="E1761"/>
      <c r="F1761"/>
      <c r="G1761"/>
      <c r="I1761"/>
      <c r="M1761"/>
    </row>
    <row r="1762" spans="1:13" x14ac:dyDescent="0.35">
      <c r="A1762"/>
      <c r="E1762"/>
      <c r="F1762"/>
      <c r="G1762"/>
      <c r="I1762"/>
      <c r="M1762"/>
    </row>
    <row r="1763" spans="1:13" x14ac:dyDescent="0.35">
      <c r="A1763"/>
      <c r="E1763"/>
      <c r="F1763"/>
      <c r="G1763"/>
      <c r="I1763"/>
      <c r="M1763"/>
    </row>
    <row r="1764" spans="1:13" x14ac:dyDescent="0.35">
      <c r="A1764"/>
      <c r="E1764"/>
      <c r="F1764"/>
      <c r="G1764"/>
      <c r="I1764"/>
      <c r="M1764"/>
    </row>
    <row r="1765" spans="1:13" x14ac:dyDescent="0.35">
      <c r="A1765"/>
      <c r="E1765"/>
      <c r="F1765"/>
      <c r="G1765"/>
      <c r="I1765"/>
      <c r="M1765"/>
    </row>
    <row r="1766" spans="1:13" x14ac:dyDescent="0.35">
      <c r="A1766"/>
      <c r="E1766"/>
      <c r="F1766"/>
      <c r="G1766"/>
      <c r="I1766"/>
      <c r="M1766"/>
    </row>
    <row r="1767" spans="1:13" x14ac:dyDescent="0.35">
      <c r="A1767"/>
      <c r="E1767"/>
      <c r="F1767"/>
      <c r="G1767"/>
      <c r="I1767"/>
      <c r="M1767"/>
    </row>
    <row r="1768" spans="1:13" x14ac:dyDescent="0.35">
      <c r="A1768"/>
      <c r="E1768"/>
      <c r="F1768"/>
      <c r="G1768"/>
      <c r="I1768"/>
      <c r="M1768"/>
    </row>
    <row r="1769" spans="1:13" x14ac:dyDescent="0.35">
      <c r="A1769"/>
      <c r="E1769"/>
      <c r="F1769"/>
      <c r="G1769"/>
      <c r="I1769"/>
      <c r="M1769"/>
    </row>
    <row r="1770" spans="1:13" x14ac:dyDescent="0.35">
      <c r="A1770"/>
      <c r="E1770"/>
      <c r="F1770"/>
      <c r="G1770"/>
      <c r="I1770"/>
      <c r="M1770"/>
    </row>
    <row r="1771" spans="1:13" x14ac:dyDescent="0.35">
      <c r="A1771"/>
      <c r="E1771"/>
      <c r="F1771"/>
      <c r="G1771"/>
      <c r="I1771"/>
      <c r="M1771"/>
    </row>
    <row r="1772" spans="1:13" x14ac:dyDescent="0.35">
      <c r="A1772"/>
      <c r="E1772"/>
      <c r="F1772"/>
      <c r="G1772"/>
      <c r="I1772"/>
      <c r="M1772"/>
    </row>
    <row r="1773" spans="1:13" x14ac:dyDescent="0.35">
      <c r="A1773"/>
      <c r="E1773"/>
      <c r="F1773"/>
      <c r="G1773"/>
      <c r="I1773"/>
      <c r="M1773"/>
    </row>
    <row r="1774" spans="1:13" x14ac:dyDescent="0.35">
      <c r="A1774"/>
      <c r="E1774"/>
      <c r="F1774"/>
      <c r="G1774"/>
      <c r="I1774"/>
      <c r="M1774"/>
    </row>
    <row r="1775" spans="1:13" x14ac:dyDescent="0.35">
      <c r="A1775"/>
      <c r="E1775"/>
      <c r="F1775"/>
      <c r="G1775"/>
      <c r="I1775"/>
      <c r="M1775"/>
    </row>
    <row r="1776" spans="1:13" x14ac:dyDescent="0.35">
      <c r="A1776"/>
      <c r="E1776"/>
      <c r="F1776"/>
      <c r="G1776"/>
      <c r="I1776"/>
      <c r="M1776"/>
    </row>
    <row r="1777" spans="1:13" x14ac:dyDescent="0.35">
      <c r="A1777"/>
      <c r="E1777"/>
      <c r="F1777"/>
      <c r="G1777"/>
      <c r="I1777"/>
      <c r="M1777"/>
    </row>
    <row r="1778" spans="1:13" x14ac:dyDescent="0.35">
      <c r="A1778"/>
      <c r="E1778"/>
      <c r="F1778"/>
      <c r="G1778"/>
      <c r="I1778"/>
      <c r="M1778"/>
    </row>
    <row r="1779" spans="1:13" x14ac:dyDescent="0.35">
      <c r="A1779"/>
      <c r="E1779"/>
      <c r="F1779"/>
      <c r="G1779"/>
      <c r="I1779"/>
      <c r="M1779"/>
    </row>
    <row r="1780" spans="1:13" x14ac:dyDescent="0.35">
      <c r="A1780"/>
      <c r="E1780"/>
      <c r="F1780"/>
      <c r="G1780"/>
      <c r="I1780"/>
      <c r="M1780"/>
    </row>
    <row r="1781" spans="1:13" x14ac:dyDescent="0.35">
      <c r="A1781"/>
      <c r="E1781"/>
      <c r="F1781"/>
      <c r="G1781"/>
      <c r="I1781"/>
      <c r="M1781"/>
    </row>
    <row r="1782" spans="1:13" x14ac:dyDescent="0.35">
      <c r="A1782"/>
      <c r="E1782"/>
      <c r="F1782"/>
      <c r="G1782"/>
      <c r="I1782"/>
      <c r="M1782"/>
    </row>
    <row r="1783" spans="1:13" x14ac:dyDescent="0.35">
      <c r="A1783"/>
      <c r="E1783"/>
      <c r="F1783"/>
      <c r="G1783"/>
      <c r="I1783"/>
      <c r="M1783"/>
    </row>
    <row r="1784" spans="1:13" x14ac:dyDescent="0.35">
      <c r="A1784"/>
      <c r="E1784"/>
      <c r="F1784"/>
      <c r="G1784"/>
      <c r="I1784"/>
      <c r="M1784"/>
    </row>
    <row r="1785" spans="1:13" x14ac:dyDescent="0.35">
      <c r="A1785"/>
      <c r="E1785"/>
      <c r="F1785"/>
      <c r="G1785"/>
      <c r="I1785"/>
      <c r="M1785"/>
    </row>
    <row r="1786" spans="1:13" x14ac:dyDescent="0.35">
      <c r="A1786"/>
      <c r="E1786"/>
      <c r="F1786"/>
      <c r="G1786"/>
      <c r="I1786"/>
      <c r="M1786"/>
    </row>
    <row r="1787" spans="1:13" x14ac:dyDescent="0.35">
      <c r="A1787"/>
      <c r="E1787"/>
      <c r="F1787"/>
      <c r="G1787"/>
      <c r="I1787"/>
      <c r="M1787"/>
    </row>
    <row r="1788" spans="1:13" x14ac:dyDescent="0.35">
      <c r="A1788"/>
      <c r="E1788"/>
      <c r="F1788"/>
      <c r="G1788"/>
      <c r="I1788"/>
      <c r="M1788"/>
    </row>
    <row r="1789" spans="1:13" x14ac:dyDescent="0.35">
      <c r="A1789"/>
      <c r="E1789"/>
      <c r="F1789"/>
      <c r="G1789"/>
      <c r="I1789"/>
      <c r="M1789"/>
    </row>
    <row r="1790" spans="1:13" x14ac:dyDescent="0.35">
      <c r="A1790"/>
      <c r="E1790"/>
      <c r="F1790"/>
      <c r="G1790"/>
      <c r="I1790"/>
      <c r="M1790"/>
    </row>
    <row r="1791" spans="1:13" x14ac:dyDescent="0.35">
      <c r="A1791"/>
      <c r="E1791"/>
      <c r="F1791"/>
      <c r="G1791"/>
      <c r="I1791"/>
      <c r="M1791"/>
    </row>
    <row r="1792" spans="1:13" x14ac:dyDescent="0.35">
      <c r="A1792"/>
      <c r="E1792"/>
      <c r="F1792"/>
      <c r="G1792"/>
      <c r="I1792"/>
      <c r="M1792"/>
    </row>
    <row r="1793" spans="1:13" x14ac:dyDescent="0.35">
      <c r="A1793"/>
      <c r="E1793"/>
      <c r="F1793"/>
      <c r="G1793"/>
      <c r="I1793"/>
      <c r="M1793"/>
    </row>
    <row r="1794" spans="1:13" x14ac:dyDescent="0.35">
      <c r="A1794"/>
      <c r="E1794"/>
      <c r="F1794"/>
      <c r="G1794"/>
      <c r="I1794"/>
      <c r="M1794"/>
    </row>
    <row r="1795" spans="1:13" x14ac:dyDescent="0.35">
      <c r="A1795"/>
      <c r="E1795"/>
      <c r="F1795"/>
      <c r="G1795"/>
      <c r="I1795"/>
      <c r="M1795"/>
    </row>
    <row r="1796" spans="1:13" x14ac:dyDescent="0.35">
      <c r="A1796"/>
      <c r="E1796"/>
      <c r="F1796"/>
      <c r="G1796"/>
      <c r="I1796"/>
      <c r="M1796"/>
    </row>
    <row r="1797" spans="1:13" x14ac:dyDescent="0.35">
      <c r="A1797"/>
      <c r="E1797"/>
      <c r="F1797"/>
      <c r="G1797"/>
      <c r="I1797"/>
      <c r="M1797"/>
    </row>
    <row r="1798" spans="1:13" x14ac:dyDescent="0.35">
      <c r="A1798"/>
      <c r="E1798"/>
      <c r="F1798"/>
      <c r="G1798"/>
      <c r="I1798"/>
      <c r="M1798"/>
    </row>
    <row r="1799" spans="1:13" x14ac:dyDescent="0.35">
      <c r="A1799"/>
      <c r="E1799"/>
      <c r="F1799"/>
      <c r="G1799"/>
      <c r="I1799"/>
      <c r="M1799"/>
    </row>
    <row r="1800" spans="1:13" x14ac:dyDescent="0.35">
      <c r="A1800"/>
      <c r="E1800"/>
      <c r="F1800"/>
      <c r="G1800"/>
      <c r="I1800"/>
      <c r="M1800"/>
    </row>
    <row r="1801" spans="1:13" x14ac:dyDescent="0.35">
      <c r="A1801"/>
      <c r="E1801"/>
      <c r="F1801"/>
      <c r="G1801"/>
      <c r="I1801"/>
      <c r="M1801"/>
    </row>
    <row r="1802" spans="1:13" x14ac:dyDescent="0.35">
      <c r="A1802"/>
      <c r="E1802"/>
      <c r="F1802"/>
      <c r="G1802"/>
      <c r="I1802"/>
      <c r="M1802"/>
    </row>
    <row r="1803" spans="1:13" x14ac:dyDescent="0.35">
      <c r="A1803"/>
      <c r="E1803"/>
      <c r="F1803"/>
      <c r="G1803"/>
      <c r="I1803"/>
      <c r="M1803"/>
    </row>
    <row r="1804" spans="1:13" x14ac:dyDescent="0.35">
      <c r="A1804"/>
      <c r="E1804"/>
      <c r="F1804"/>
      <c r="G1804"/>
      <c r="I1804"/>
      <c r="M1804"/>
    </row>
    <row r="1805" spans="1:13" x14ac:dyDescent="0.35">
      <c r="A1805"/>
      <c r="E1805"/>
      <c r="F1805"/>
      <c r="G1805"/>
      <c r="I1805"/>
      <c r="M1805"/>
    </row>
    <row r="1806" spans="1:13" x14ac:dyDescent="0.35">
      <c r="A1806"/>
      <c r="E1806"/>
      <c r="F1806"/>
      <c r="G1806"/>
      <c r="I1806"/>
      <c r="M1806"/>
    </row>
    <row r="1807" spans="1:13" x14ac:dyDescent="0.35">
      <c r="A1807"/>
      <c r="E1807"/>
      <c r="F1807"/>
      <c r="G1807"/>
      <c r="I1807"/>
      <c r="M1807"/>
    </row>
    <row r="1808" spans="1:13" x14ac:dyDescent="0.35">
      <c r="A1808"/>
      <c r="E1808"/>
      <c r="F1808"/>
      <c r="G1808"/>
      <c r="I1808"/>
      <c r="M1808"/>
    </row>
    <row r="1809" spans="1:13" x14ac:dyDescent="0.35">
      <c r="A1809"/>
      <c r="E1809"/>
      <c r="F1809"/>
      <c r="G1809"/>
      <c r="I1809"/>
      <c r="M1809"/>
    </row>
    <row r="1810" spans="1:13" x14ac:dyDescent="0.35">
      <c r="A1810"/>
      <c r="E1810"/>
      <c r="F1810"/>
      <c r="G1810"/>
      <c r="I1810"/>
      <c r="M1810"/>
    </row>
    <row r="1811" spans="1:13" x14ac:dyDescent="0.35">
      <c r="A1811"/>
      <c r="E1811"/>
      <c r="F1811"/>
      <c r="G1811"/>
      <c r="I1811"/>
      <c r="M1811"/>
    </row>
    <row r="1812" spans="1:13" x14ac:dyDescent="0.35">
      <c r="A1812"/>
      <c r="E1812"/>
      <c r="F1812"/>
      <c r="G1812"/>
      <c r="I1812"/>
      <c r="M1812"/>
    </row>
    <row r="1813" spans="1:13" x14ac:dyDescent="0.35">
      <c r="A1813"/>
      <c r="E1813"/>
      <c r="F1813"/>
      <c r="G1813"/>
      <c r="I1813"/>
      <c r="M1813"/>
    </row>
    <row r="1814" spans="1:13" x14ac:dyDescent="0.35">
      <c r="A1814"/>
      <c r="E1814"/>
      <c r="F1814"/>
      <c r="G1814"/>
      <c r="I1814"/>
      <c r="M1814"/>
    </row>
    <row r="1815" spans="1:13" x14ac:dyDescent="0.35">
      <c r="A1815"/>
      <c r="E1815"/>
      <c r="F1815"/>
      <c r="G1815"/>
      <c r="I1815"/>
      <c r="M1815"/>
    </row>
    <row r="1816" spans="1:13" x14ac:dyDescent="0.35">
      <c r="A1816"/>
      <c r="E1816"/>
      <c r="F1816"/>
      <c r="G1816"/>
      <c r="I1816"/>
      <c r="M1816"/>
    </row>
    <row r="1817" spans="1:13" x14ac:dyDescent="0.35">
      <c r="A1817"/>
      <c r="E1817"/>
      <c r="F1817"/>
      <c r="G1817"/>
      <c r="I1817"/>
      <c r="M1817"/>
    </row>
    <row r="1818" spans="1:13" x14ac:dyDescent="0.35">
      <c r="A1818"/>
      <c r="E1818"/>
      <c r="F1818"/>
      <c r="G1818"/>
      <c r="I1818"/>
      <c r="M1818"/>
    </row>
    <row r="1819" spans="1:13" x14ac:dyDescent="0.35">
      <c r="A1819"/>
      <c r="E1819"/>
      <c r="F1819"/>
      <c r="G1819"/>
      <c r="I1819"/>
      <c r="M1819"/>
    </row>
    <row r="1820" spans="1:13" x14ac:dyDescent="0.35">
      <c r="A1820"/>
      <c r="E1820"/>
      <c r="F1820"/>
      <c r="G1820"/>
      <c r="I1820"/>
      <c r="M1820"/>
    </row>
    <row r="1821" spans="1:13" x14ac:dyDescent="0.35">
      <c r="A1821"/>
      <c r="E1821"/>
      <c r="F1821"/>
      <c r="G1821"/>
      <c r="I1821"/>
      <c r="M1821"/>
    </row>
    <row r="1822" spans="1:13" x14ac:dyDescent="0.35">
      <c r="A1822"/>
      <c r="E1822"/>
      <c r="F1822"/>
      <c r="G1822"/>
      <c r="I1822"/>
      <c r="M1822"/>
    </row>
    <row r="1823" spans="1:13" x14ac:dyDescent="0.35">
      <c r="A1823"/>
      <c r="E1823"/>
      <c r="F1823"/>
      <c r="G1823"/>
      <c r="I1823"/>
      <c r="M1823"/>
    </row>
    <row r="1824" spans="1:13" x14ac:dyDescent="0.35">
      <c r="A1824"/>
      <c r="E1824"/>
      <c r="F1824"/>
      <c r="G1824"/>
      <c r="I1824"/>
      <c r="M1824"/>
    </row>
    <row r="1825" spans="1:13" x14ac:dyDescent="0.35">
      <c r="A1825"/>
      <c r="E1825"/>
      <c r="F1825"/>
      <c r="G1825"/>
      <c r="I1825"/>
      <c r="M1825"/>
    </row>
    <row r="1826" spans="1:13" x14ac:dyDescent="0.35">
      <c r="A1826"/>
      <c r="E1826"/>
      <c r="F1826"/>
      <c r="G1826"/>
      <c r="I1826"/>
      <c r="M1826"/>
    </row>
    <row r="1827" spans="1:13" x14ac:dyDescent="0.35">
      <c r="A1827"/>
      <c r="E1827"/>
      <c r="F1827"/>
      <c r="G1827"/>
      <c r="I1827"/>
      <c r="M1827"/>
    </row>
    <row r="1828" spans="1:13" x14ac:dyDescent="0.35">
      <c r="A1828"/>
      <c r="E1828"/>
      <c r="F1828"/>
      <c r="G1828"/>
      <c r="I1828"/>
      <c r="M1828"/>
    </row>
    <row r="1829" spans="1:13" x14ac:dyDescent="0.35">
      <c r="A1829"/>
      <c r="E1829"/>
      <c r="F1829"/>
      <c r="G1829"/>
      <c r="I1829"/>
      <c r="M1829"/>
    </row>
    <row r="1830" spans="1:13" x14ac:dyDescent="0.35">
      <c r="A1830"/>
      <c r="E1830"/>
      <c r="F1830"/>
      <c r="G1830"/>
      <c r="I1830"/>
      <c r="M1830"/>
    </row>
    <row r="1831" spans="1:13" x14ac:dyDescent="0.35">
      <c r="A1831"/>
      <c r="E1831"/>
      <c r="F1831"/>
      <c r="G1831"/>
      <c r="I1831"/>
      <c r="M1831"/>
    </row>
    <row r="1832" spans="1:13" x14ac:dyDescent="0.35">
      <c r="A1832"/>
      <c r="E1832"/>
      <c r="F1832"/>
      <c r="G1832"/>
      <c r="I1832"/>
      <c r="M1832"/>
    </row>
    <row r="1833" spans="1:13" x14ac:dyDescent="0.35">
      <c r="A1833"/>
      <c r="E1833"/>
      <c r="F1833"/>
      <c r="G1833"/>
      <c r="I1833"/>
      <c r="M1833"/>
    </row>
    <row r="1834" spans="1:13" x14ac:dyDescent="0.35">
      <c r="A1834"/>
      <c r="E1834"/>
      <c r="F1834"/>
      <c r="G1834"/>
      <c r="I1834"/>
      <c r="M1834"/>
    </row>
    <row r="1835" spans="1:13" x14ac:dyDescent="0.35">
      <c r="A1835"/>
      <c r="E1835"/>
      <c r="F1835"/>
      <c r="G1835"/>
      <c r="I1835"/>
      <c r="M1835"/>
    </row>
    <row r="1836" spans="1:13" x14ac:dyDescent="0.35">
      <c r="A1836"/>
      <c r="E1836"/>
      <c r="F1836"/>
      <c r="G1836"/>
      <c r="I1836"/>
      <c r="M1836"/>
    </row>
    <row r="1837" spans="1:13" x14ac:dyDescent="0.35">
      <c r="A1837"/>
      <c r="E1837"/>
      <c r="F1837"/>
      <c r="G1837"/>
      <c r="I1837"/>
      <c r="M1837"/>
    </row>
    <row r="1838" spans="1:13" x14ac:dyDescent="0.35">
      <c r="A1838"/>
      <c r="E1838"/>
      <c r="F1838"/>
      <c r="G1838"/>
      <c r="I1838"/>
      <c r="M1838"/>
    </row>
    <row r="1839" spans="1:13" x14ac:dyDescent="0.35">
      <c r="A1839"/>
      <c r="E1839"/>
      <c r="F1839"/>
      <c r="G1839"/>
      <c r="I1839"/>
      <c r="M1839"/>
    </row>
    <row r="1840" spans="1:13" x14ac:dyDescent="0.35">
      <c r="A1840"/>
      <c r="E1840"/>
      <c r="F1840"/>
      <c r="G1840"/>
      <c r="I1840"/>
      <c r="M1840"/>
    </row>
    <row r="1841" spans="1:13" x14ac:dyDescent="0.35">
      <c r="A1841"/>
      <c r="E1841"/>
      <c r="F1841"/>
      <c r="G1841"/>
      <c r="I1841"/>
      <c r="M1841"/>
    </row>
    <row r="1842" spans="1:13" x14ac:dyDescent="0.35">
      <c r="A1842"/>
      <c r="E1842"/>
      <c r="F1842"/>
      <c r="G1842"/>
      <c r="I1842"/>
      <c r="M1842"/>
    </row>
    <row r="1843" spans="1:13" x14ac:dyDescent="0.35">
      <c r="A1843"/>
      <c r="E1843"/>
      <c r="F1843"/>
      <c r="G1843"/>
      <c r="I1843"/>
      <c r="M1843"/>
    </row>
    <row r="1844" spans="1:13" x14ac:dyDescent="0.35">
      <c r="A1844"/>
      <c r="E1844"/>
      <c r="F1844"/>
      <c r="G1844"/>
      <c r="I1844"/>
      <c r="M1844"/>
    </row>
    <row r="1845" spans="1:13" x14ac:dyDescent="0.35">
      <c r="A1845"/>
      <c r="E1845"/>
      <c r="F1845"/>
      <c r="G1845"/>
      <c r="I1845"/>
      <c r="M1845"/>
    </row>
    <row r="1846" spans="1:13" x14ac:dyDescent="0.35">
      <c r="A1846"/>
      <c r="E1846"/>
      <c r="F1846"/>
      <c r="G1846"/>
      <c r="I1846"/>
      <c r="M1846"/>
    </row>
    <row r="1847" spans="1:13" x14ac:dyDescent="0.35">
      <c r="A1847"/>
      <c r="E1847"/>
      <c r="F1847"/>
      <c r="G1847"/>
      <c r="I1847"/>
      <c r="M1847"/>
    </row>
    <row r="1848" spans="1:13" x14ac:dyDescent="0.35">
      <c r="A1848"/>
      <c r="E1848"/>
      <c r="F1848"/>
      <c r="G1848"/>
      <c r="I1848"/>
      <c r="M1848"/>
    </row>
    <row r="1849" spans="1:13" x14ac:dyDescent="0.35">
      <c r="A1849"/>
      <c r="E1849"/>
      <c r="F1849"/>
      <c r="G1849"/>
      <c r="I1849"/>
      <c r="M1849"/>
    </row>
    <row r="1850" spans="1:13" x14ac:dyDescent="0.35">
      <c r="A1850"/>
      <c r="E1850"/>
      <c r="F1850"/>
      <c r="G1850"/>
      <c r="I1850"/>
      <c r="M1850"/>
    </row>
    <row r="1851" spans="1:13" x14ac:dyDescent="0.35">
      <c r="A1851"/>
      <c r="E1851"/>
      <c r="F1851"/>
      <c r="G1851"/>
      <c r="I1851"/>
      <c r="M1851"/>
    </row>
    <row r="1852" spans="1:13" x14ac:dyDescent="0.35">
      <c r="A1852"/>
      <c r="E1852"/>
      <c r="F1852"/>
      <c r="G1852"/>
      <c r="I1852"/>
      <c r="M1852"/>
    </row>
    <row r="1853" spans="1:13" x14ac:dyDescent="0.35">
      <c r="A1853"/>
      <c r="E1853"/>
      <c r="F1853"/>
      <c r="G1853"/>
      <c r="I1853"/>
      <c r="M1853"/>
    </row>
    <row r="1854" spans="1:13" x14ac:dyDescent="0.35">
      <c r="A1854"/>
      <c r="E1854"/>
      <c r="F1854"/>
      <c r="G1854"/>
      <c r="I1854"/>
      <c r="M1854"/>
    </row>
    <row r="1855" spans="1:13" x14ac:dyDescent="0.35">
      <c r="A1855"/>
      <c r="E1855"/>
      <c r="F1855"/>
      <c r="G1855"/>
      <c r="I1855"/>
      <c r="M1855"/>
    </row>
    <row r="1856" spans="1:13" x14ac:dyDescent="0.35">
      <c r="A1856"/>
      <c r="E1856"/>
      <c r="F1856"/>
      <c r="G1856"/>
      <c r="I1856"/>
      <c r="M1856"/>
    </row>
    <row r="1857" spans="1:13" x14ac:dyDescent="0.35">
      <c r="A1857"/>
      <c r="E1857"/>
      <c r="F1857"/>
      <c r="G1857"/>
      <c r="I1857"/>
      <c r="M1857"/>
    </row>
    <row r="1858" spans="1:13" x14ac:dyDescent="0.35">
      <c r="A1858"/>
      <c r="E1858"/>
      <c r="F1858"/>
      <c r="G1858"/>
      <c r="I1858"/>
      <c r="M1858"/>
    </row>
    <row r="1859" spans="1:13" x14ac:dyDescent="0.35">
      <c r="A1859"/>
      <c r="E1859"/>
      <c r="F1859"/>
      <c r="G1859"/>
      <c r="I1859"/>
      <c r="M1859"/>
    </row>
    <row r="1860" spans="1:13" x14ac:dyDescent="0.35">
      <c r="A1860"/>
      <c r="E1860"/>
      <c r="F1860"/>
      <c r="G1860"/>
      <c r="I1860"/>
      <c r="M1860"/>
    </row>
    <row r="1861" spans="1:13" x14ac:dyDescent="0.35">
      <c r="A1861"/>
      <c r="E1861"/>
      <c r="F1861"/>
      <c r="G1861"/>
      <c r="I1861"/>
      <c r="M1861"/>
    </row>
    <row r="1862" spans="1:13" x14ac:dyDescent="0.35">
      <c r="A1862"/>
      <c r="E1862"/>
      <c r="F1862"/>
      <c r="G1862"/>
      <c r="I1862"/>
      <c r="M1862"/>
    </row>
    <row r="1863" spans="1:13" x14ac:dyDescent="0.35">
      <c r="A1863"/>
      <c r="E1863"/>
      <c r="F1863"/>
      <c r="G1863"/>
      <c r="I1863"/>
      <c r="M1863"/>
    </row>
    <row r="1864" spans="1:13" x14ac:dyDescent="0.35">
      <c r="A1864"/>
      <c r="E1864"/>
      <c r="F1864"/>
      <c r="G1864"/>
      <c r="I1864"/>
      <c r="M1864"/>
    </row>
    <row r="1865" spans="1:13" x14ac:dyDescent="0.35">
      <c r="A1865"/>
      <c r="E1865"/>
      <c r="F1865"/>
      <c r="G1865"/>
      <c r="I1865"/>
      <c r="M1865"/>
    </row>
    <row r="1866" spans="1:13" x14ac:dyDescent="0.35">
      <c r="A1866"/>
      <c r="E1866"/>
      <c r="F1866"/>
      <c r="G1866"/>
      <c r="I1866"/>
      <c r="M1866"/>
    </row>
    <row r="1867" spans="1:13" x14ac:dyDescent="0.35">
      <c r="A1867"/>
      <c r="E1867"/>
      <c r="F1867"/>
      <c r="G1867"/>
      <c r="I1867"/>
      <c r="M1867"/>
    </row>
    <row r="1868" spans="1:13" x14ac:dyDescent="0.35">
      <c r="A1868"/>
      <c r="E1868"/>
      <c r="F1868"/>
      <c r="G1868"/>
      <c r="I1868"/>
      <c r="M1868"/>
    </row>
    <row r="1869" spans="1:13" x14ac:dyDescent="0.35">
      <c r="A1869"/>
      <c r="E1869"/>
      <c r="F1869"/>
      <c r="G1869"/>
      <c r="I1869"/>
      <c r="M1869"/>
    </row>
    <row r="1870" spans="1:13" x14ac:dyDescent="0.35">
      <c r="A1870"/>
      <c r="E1870"/>
      <c r="F1870"/>
      <c r="G1870"/>
      <c r="I1870"/>
      <c r="M1870"/>
    </row>
    <row r="1871" spans="1:13" x14ac:dyDescent="0.35">
      <c r="A1871"/>
      <c r="E1871"/>
      <c r="F1871"/>
      <c r="G1871"/>
      <c r="I1871"/>
      <c r="M1871"/>
    </row>
    <row r="1872" spans="1:13" x14ac:dyDescent="0.35">
      <c r="A1872"/>
      <c r="E1872"/>
      <c r="F1872"/>
      <c r="G1872"/>
      <c r="I1872"/>
      <c r="M1872"/>
    </row>
    <row r="1873" spans="1:13" x14ac:dyDescent="0.35">
      <c r="A1873"/>
      <c r="E1873"/>
      <c r="F1873"/>
      <c r="G1873"/>
      <c r="I1873"/>
      <c r="M1873"/>
    </row>
    <row r="1874" spans="1:13" x14ac:dyDescent="0.35">
      <c r="A1874"/>
      <c r="E1874"/>
      <c r="F1874"/>
      <c r="G1874"/>
      <c r="I1874"/>
      <c r="M1874"/>
    </row>
    <row r="1875" spans="1:13" x14ac:dyDescent="0.35">
      <c r="A1875"/>
      <c r="E1875"/>
      <c r="F1875"/>
      <c r="G1875"/>
      <c r="I1875"/>
      <c r="M1875"/>
    </row>
    <row r="1876" spans="1:13" x14ac:dyDescent="0.35">
      <c r="A1876"/>
      <c r="E1876"/>
      <c r="F1876"/>
      <c r="G1876"/>
      <c r="I1876"/>
      <c r="M1876"/>
    </row>
    <row r="1877" spans="1:13" x14ac:dyDescent="0.35">
      <c r="A1877"/>
      <c r="E1877"/>
      <c r="F1877"/>
      <c r="G1877"/>
      <c r="I1877"/>
      <c r="M1877"/>
    </row>
    <row r="1878" spans="1:13" x14ac:dyDescent="0.35">
      <c r="A1878"/>
      <c r="E1878"/>
      <c r="F1878"/>
      <c r="G1878"/>
      <c r="I1878"/>
      <c r="M1878"/>
    </row>
    <row r="1879" spans="1:13" x14ac:dyDescent="0.35">
      <c r="A1879"/>
      <c r="E1879"/>
      <c r="F1879"/>
      <c r="G1879"/>
      <c r="I1879"/>
      <c r="M1879"/>
    </row>
    <row r="1880" spans="1:13" x14ac:dyDescent="0.35">
      <c r="A1880"/>
      <c r="E1880"/>
      <c r="F1880"/>
      <c r="G1880"/>
      <c r="I1880"/>
      <c r="M1880"/>
    </row>
    <row r="1881" spans="1:13" x14ac:dyDescent="0.35">
      <c r="A1881"/>
      <c r="E1881"/>
      <c r="F1881"/>
      <c r="G1881"/>
      <c r="I1881"/>
      <c r="M1881"/>
    </row>
    <row r="1882" spans="1:13" x14ac:dyDescent="0.35">
      <c r="A1882"/>
      <c r="E1882"/>
      <c r="F1882"/>
      <c r="G1882"/>
      <c r="I1882"/>
      <c r="M1882"/>
    </row>
    <row r="1883" spans="1:13" x14ac:dyDescent="0.35">
      <c r="A1883"/>
      <c r="E1883"/>
      <c r="F1883"/>
      <c r="G1883"/>
      <c r="I1883"/>
      <c r="M1883"/>
    </row>
    <row r="1884" spans="1:13" x14ac:dyDescent="0.35">
      <c r="A1884"/>
      <c r="E1884"/>
      <c r="F1884"/>
      <c r="G1884"/>
      <c r="I1884"/>
      <c r="M1884"/>
    </row>
    <row r="1885" spans="1:13" x14ac:dyDescent="0.35">
      <c r="A1885"/>
      <c r="E1885"/>
      <c r="F1885"/>
      <c r="G1885"/>
      <c r="I1885"/>
      <c r="M1885"/>
    </row>
    <row r="1886" spans="1:13" x14ac:dyDescent="0.35">
      <c r="A1886"/>
      <c r="E1886"/>
      <c r="F1886"/>
      <c r="G1886"/>
      <c r="I1886"/>
      <c r="M1886"/>
    </row>
    <row r="1887" spans="1:13" x14ac:dyDescent="0.35">
      <c r="A1887"/>
      <c r="E1887"/>
      <c r="F1887"/>
      <c r="G1887"/>
      <c r="I1887"/>
      <c r="M1887"/>
    </row>
    <row r="1888" spans="1:13" x14ac:dyDescent="0.35">
      <c r="A1888"/>
      <c r="E1888"/>
      <c r="F1888"/>
      <c r="G1888"/>
      <c r="I1888"/>
      <c r="M1888"/>
    </row>
    <row r="1889" spans="1:13" x14ac:dyDescent="0.35">
      <c r="A1889"/>
      <c r="E1889"/>
      <c r="F1889"/>
      <c r="G1889"/>
      <c r="I1889"/>
      <c r="M1889"/>
    </row>
    <row r="1890" spans="1:13" x14ac:dyDescent="0.35">
      <c r="A1890"/>
      <c r="E1890"/>
      <c r="F1890"/>
      <c r="G1890"/>
      <c r="I1890"/>
      <c r="M1890"/>
    </row>
    <row r="1891" spans="1:13" x14ac:dyDescent="0.35">
      <c r="A1891"/>
      <c r="E1891"/>
      <c r="F1891"/>
      <c r="G1891"/>
      <c r="I1891"/>
      <c r="M1891"/>
    </row>
    <row r="1892" spans="1:13" x14ac:dyDescent="0.35">
      <c r="A1892"/>
      <c r="E1892"/>
      <c r="F1892"/>
      <c r="G1892"/>
      <c r="I1892"/>
      <c r="M1892"/>
    </row>
    <row r="1893" spans="1:13" x14ac:dyDescent="0.35">
      <c r="A1893"/>
      <c r="E1893"/>
      <c r="F1893"/>
      <c r="G1893"/>
      <c r="I1893"/>
      <c r="M1893"/>
    </row>
    <row r="1894" spans="1:13" x14ac:dyDescent="0.35">
      <c r="A1894"/>
      <c r="E1894"/>
      <c r="F1894"/>
      <c r="G1894"/>
      <c r="I1894"/>
      <c r="M1894"/>
    </row>
    <row r="1895" spans="1:13" x14ac:dyDescent="0.35">
      <c r="A1895"/>
      <c r="E1895"/>
      <c r="F1895"/>
      <c r="G1895"/>
      <c r="I1895"/>
      <c r="M1895"/>
    </row>
    <row r="1896" spans="1:13" x14ac:dyDescent="0.35">
      <c r="A1896"/>
      <c r="E1896"/>
      <c r="F1896"/>
      <c r="G1896"/>
      <c r="I1896"/>
      <c r="M1896"/>
    </row>
    <row r="1897" spans="1:13" x14ac:dyDescent="0.35">
      <c r="A1897"/>
      <c r="E1897"/>
      <c r="F1897"/>
      <c r="G1897"/>
      <c r="I1897"/>
      <c r="M1897"/>
    </row>
    <row r="1898" spans="1:13" x14ac:dyDescent="0.35">
      <c r="A1898"/>
      <c r="E1898"/>
      <c r="F1898"/>
      <c r="G1898"/>
      <c r="I1898"/>
      <c r="M1898"/>
    </row>
    <row r="1899" spans="1:13" x14ac:dyDescent="0.35">
      <c r="A1899"/>
      <c r="E1899"/>
      <c r="F1899"/>
      <c r="G1899"/>
      <c r="I1899"/>
      <c r="M1899"/>
    </row>
    <row r="1900" spans="1:13" x14ac:dyDescent="0.35">
      <c r="A1900"/>
      <c r="E1900"/>
      <c r="F1900"/>
      <c r="G1900"/>
      <c r="I1900"/>
      <c r="M1900"/>
    </row>
    <row r="1901" spans="1:13" x14ac:dyDescent="0.35">
      <c r="A1901"/>
      <c r="E1901"/>
      <c r="F1901"/>
      <c r="G1901"/>
      <c r="I1901"/>
      <c r="M1901"/>
    </row>
    <row r="1902" spans="1:13" x14ac:dyDescent="0.35">
      <c r="A1902"/>
      <c r="E1902"/>
      <c r="F1902"/>
      <c r="G1902"/>
      <c r="I1902"/>
      <c r="M1902"/>
    </row>
    <row r="1903" spans="1:13" x14ac:dyDescent="0.35">
      <c r="A1903"/>
      <c r="E1903"/>
      <c r="F1903"/>
      <c r="G1903"/>
      <c r="I1903"/>
      <c r="M1903"/>
    </row>
    <row r="1904" spans="1:13" x14ac:dyDescent="0.35">
      <c r="A1904"/>
      <c r="E1904"/>
      <c r="F1904"/>
      <c r="G1904"/>
      <c r="I1904"/>
      <c r="M1904"/>
    </row>
    <row r="1905" spans="1:13" x14ac:dyDescent="0.35">
      <c r="A1905"/>
      <c r="E1905"/>
      <c r="F1905"/>
      <c r="G1905"/>
      <c r="I1905"/>
      <c r="M1905"/>
    </row>
    <row r="1906" spans="1:13" x14ac:dyDescent="0.35">
      <c r="A1906"/>
      <c r="E1906"/>
      <c r="F1906"/>
      <c r="G1906"/>
      <c r="I1906"/>
      <c r="M1906"/>
    </row>
    <row r="1907" spans="1:13" x14ac:dyDescent="0.35">
      <c r="A1907"/>
      <c r="E1907"/>
      <c r="F1907"/>
      <c r="G1907"/>
      <c r="I1907"/>
      <c r="M1907"/>
    </row>
    <row r="1908" spans="1:13" x14ac:dyDescent="0.35">
      <c r="A1908"/>
      <c r="E1908"/>
      <c r="F1908"/>
      <c r="G1908"/>
      <c r="I1908"/>
      <c r="M1908"/>
    </row>
    <row r="1909" spans="1:13" x14ac:dyDescent="0.35">
      <c r="A1909"/>
      <c r="E1909"/>
      <c r="F1909"/>
      <c r="G1909"/>
      <c r="I1909"/>
      <c r="M1909"/>
    </row>
    <row r="1910" spans="1:13" x14ac:dyDescent="0.35">
      <c r="A1910"/>
      <c r="E1910"/>
      <c r="F1910"/>
      <c r="G1910"/>
      <c r="I1910"/>
      <c r="M1910"/>
    </row>
    <row r="1911" spans="1:13" x14ac:dyDescent="0.35">
      <c r="A1911"/>
      <c r="E1911"/>
      <c r="F1911"/>
      <c r="G1911"/>
      <c r="I1911"/>
      <c r="M1911"/>
    </row>
    <row r="1912" spans="1:13" x14ac:dyDescent="0.35">
      <c r="A1912"/>
      <c r="E1912"/>
      <c r="F1912"/>
      <c r="G1912"/>
      <c r="I1912"/>
      <c r="M1912"/>
    </row>
    <row r="1913" spans="1:13" x14ac:dyDescent="0.35">
      <c r="A1913"/>
      <c r="E1913"/>
      <c r="F1913"/>
      <c r="G1913"/>
      <c r="I1913"/>
      <c r="M1913"/>
    </row>
    <row r="1914" spans="1:13" x14ac:dyDescent="0.35">
      <c r="A1914"/>
      <c r="E1914"/>
      <c r="F1914"/>
      <c r="G1914"/>
      <c r="I1914"/>
      <c r="M1914"/>
    </row>
    <row r="1915" spans="1:13" x14ac:dyDescent="0.35">
      <c r="A1915"/>
      <c r="E1915"/>
      <c r="F1915"/>
      <c r="G1915"/>
      <c r="I1915"/>
      <c r="M1915"/>
    </row>
    <row r="1916" spans="1:13" x14ac:dyDescent="0.35">
      <c r="A1916"/>
      <c r="E1916"/>
      <c r="F1916"/>
      <c r="G1916"/>
      <c r="I1916"/>
      <c r="M1916"/>
    </row>
    <row r="1917" spans="1:13" x14ac:dyDescent="0.35">
      <c r="A1917"/>
      <c r="E1917"/>
      <c r="F1917"/>
      <c r="G1917"/>
      <c r="I1917"/>
      <c r="M1917"/>
    </row>
    <row r="1918" spans="1:13" x14ac:dyDescent="0.35">
      <c r="A1918"/>
      <c r="E1918"/>
      <c r="F1918"/>
      <c r="G1918"/>
      <c r="I1918"/>
      <c r="M1918"/>
    </row>
    <row r="1919" spans="1:13" x14ac:dyDescent="0.35">
      <c r="A1919"/>
      <c r="E1919"/>
      <c r="F1919"/>
      <c r="G1919"/>
      <c r="I1919"/>
      <c r="M1919"/>
    </row>
    <row r="1920" spans="1:13" x14ac:dyDescent="0.35">
      <c r="A1920"/>
      <c r="E1920"/>
      <c r="F1920"/>
      <c r="G1920"/>
      <c r="I1920"/>
      <c r="M1920"/>
    </row>
    <row r="1921" spans="1:13" x14ac:dyDescent="0.35">
      <c r="A1921"/>
      <c r="E1921"/>
      <c r="F1921"/>
      <c r="G1921"/>
      <c r="I1921"/>
      <c r="M1921"/>
    </row>
    <row r="1922" spans="1:13" x14ac:dyDescent="0.35">
      <c r="A1922"/>
      <c r="E1922"/>
      <c r="F1922"/>
      <c r="G1922"/>
      <c r="I1922"/>
      <c r="M1922"/>
    </row>
    <row r="1923" spans="1:13" x14ac:dyDescent="0.35">
      <c r="A1923"/>
      <c r="E1923"/>
      <c r="F1923"/>
      <c r="G1923"/>
      <c r="I1923"/>
      <c r="M1923"/>
    </row>
    <row r="1924" spans="1:13" x14ac:dyDescent="0.35">
      <c r="A1924"/>
      <c r="E1924"/>
      <c r="F1924"/>
      <c r="G1924"/>
      <c r="I1924"/>
      <c r="M1924"/>
    </row>
    <row r="1925" spans="1:13" x14ac:dyDescent="0.35">
      <c r="A1925"/>
      <c r="E1925"/>
      <c r="F1925"/>
      <c r="G1925"/>
      <c r="I1925"/>
      <c r="M1925"/>
    </row>
    <row r="1926" spans="1:13" x14ac:dyDescent="0.35">
      <c r="A1926"/>
      <c r="E1926"/>
      <c r="F1926"/>
      <c r="G1926"/>
      <c r="I1926"/>
      <c r="M1926"/>
    </row>
    <row r="1927" spans="1:13" x14ac:dyDescent="0.35">
      <c r="A1927"/>
      <c r="E1927"/>
      <c r="F1927"/>
      <c r="G1927"/>
      <c r="I1927"/>
      <c r="M1927"/>
    </row>
    <row r="1928" spans="1:13" x14ac:dyDescent="0.35">
      <c r="A1928"/>
      <c r="E1928"/>
      <c r="F1928"/>
      <c r="G1928"/>
      <c r="I1928"/>
      <c r="M1928"/>
    </row>
    <row r="1929" spans="1:13" x14ac:dyDescent="0.35">
      <c r="A1929"/>
      <c r="E1929"/>
      <c r="F1929"/>
      <c r="G1929"/>
      <c r="I1929"/>
      <c r="M1929"/>
    </row>
    <row r="1930" spans="1:13" x14ac:dyDescent="0.35">
      <c r="A1930"/>
      <c r="E1930"/>
      <c r="F1930"/>
      <c r="G1930"/>
      <c r="I1930"/>
      <c r="M1930"/>
    </row>
    <row r="1931" spans="1:13" x14ac:dyDescent="0.35">
      <c r="A1931"/>
      <c r="E1931"/>
      <c r="F1931"/>
      <c r="G1931"/>
      <c r="I1931"/>
      <c r="M1931"/>
    </row>
    <row r="1932" spans="1:13" x14ac:dyDescent="0.35">
      <c r="A1932"/>
      <c r="E1932"/>
      <c r="F1932"/>
      <c r="G1932"/>
      <c r="I1932"/>
      <c r="M1932"/>
    </row>
    <row r="1933" spans="1:13" x14ac:dyDescent="0.35">
      <c r="A1933"/>
      <c r="E1933"/>
      <c r="F1933"/>
      <c r="G1933"/>
      <c r="I1933"/>
      <c r="M1933"/>
    </row>
    <row r="1934" spans="1:13" x14ac:dyDescent="0.35">
      <c r="A1934"/>
      <c r="E1934"/>
      <c r="F1934"/>
      <c r="G1934"/>
      <c r="I1934"/>
      <c r="M1934"/>
    </row>
    <row r="1935" spans="1:13" x14ac:dyDescent="0.35">
      <c r="A1935"/>
      <c r="E1935"/>
      <c r="F1935"/>
      <c r="G1935"/>
      <c r="I1935"/>
      <c r="M1935"/>
    </row>
    <row r="1936" spans="1:13" x14ac:dyDescent="0.35">
      <c r="A1936"/>
      <c r="E1936"/>
      <c r="F1936"/>
      <c r="G1936"/>
      <c r="I1936"/>
      <c r="M1936"/>
    </row>
    <row r="1937" spans="1:13" x14ac:dyDescent="0.35">
      <c r="A1937"/>
      <c r="E1937"/>
      <c r="F1937"/>
      <c r="G1937"/>
      <c r="I1937"/>
      <c r="M1937"/>
    </row>
    <row r="1938" spans="1:13" x14ac:dyDescent="0.35">
      <c r="A1938"/>
      <c r="E1938"/>
      <c r="F1938"/>
      <c r="G1938"/>
      <c r="I1938"/>
      <c r="M1938"/>
    </row>
    <row r="1939" spans="1:13" x14ac:dyDescent="0.35">
      <c r="A1939"/>
      <c r="E1939"/>
      <c r="F1939"/>
      <c r="G1939"/>
      <c r="I1939"/>
      <c r="M1939"/>
    </row>
    <row r="1940" spans="1:13" x14ac:dyDescent="0.35">
      <c r="A1940"/>
      <c r="E1940"/>
      <c r="F1940"/>
      <c r="G1940"/>
      <c r="I1940"/>
      <c r="M1940"/>
    </row>
    <row r="1941" spans="1:13" x14ac:dyDescent="0.35">
      <c r="A1941"/>
      <c r="E1941"/>
      <c r="F1941"/>
      <c r="G1941"/>
      <c r="I1941"/>
      <c r="M1941"/>
    </row>
    <row r="1942" spans="1:13" x14ac:dyDescent="0.35">
      <c r="A1942"/>
      <c r="E1942"/>
      <c r="F1942"/>
      <c r="G1942"/>
      <c r="I1942"/>
      <c r="M1942"/>
    </row>
    <row r="1943" spans="1:13" x14ac:dyDescent="0.35">
      <c r="A1943"/>
      <c r="E1943"/>
      <c r="F1943"/>
      <c r="G1943"/>
      <c r="I1943"/>
      <c r="M1943"/>
    </row>
    <row r="1944" spans="1:13" x14ac:dyDescent="0.35">
      <c r="A1944"/>
      <c r="E1944"/>
      <c r="F1944"/>
      <c r="G1944"/>
      <c r="I1944"/>
      <c r="M1944"/>
    </row>
    <row r="1945" spans="1:13" x14ac:dyDescent="0.35">
      <c r="A1945"/>
      <c r="E1945"/>
      <c r="F1945"/>
      <c r="G1945"/>
      <c r="I1945"/>
      <c r="M1945"/>
    </row>
    <row r="1946" spans="1:13" x14ac:dyDescent="0.35">
      <c r="A1946"/>
      <c r="E1946"/>
      <c r="F1946"/>
      <c r="G1946"/>
      <c r="I1946"/>
      <c r="M1946"/>
    </row>
    <row r="1947" spans="1:13" x14ac:dyDescent="0.35">
      <c r="A1947"/>
      <c r="E1947"/>
      <c r="F1947"/>
      <c r="G1947"/>
      <c r="I1947"/>
      <c r="M1947"/>
    </row>
    <row r="1948" spans="1:13" x14ac:dyDescent="0.35">
      <c r="A1948"/>
      <c r="E1948"/>
      <c r="F1948"/>
      <c r="G1948"/>
      <c r="I1948"/>
      <c r="M1948"/>
    </row>
    <row r="1949" spans="1:13" x14ac:dyDescent="0.35">
      <c r="A1949"/>
      <c r="E1949"/>
      <c r="F1949"/>
      <c r="G1949"/>
      <c r="I1949"/>
      <c r="M1949"/>
    </row>
    <row r="1950" spans="1:13" x14ac:dyDescent="0.35">
      <c r="A1950"/>
      <c r="E1950"/>
      <c r="F1950"/>
      <c r="G1950"/>
      <c r="I1950"/>
      <c r="M1950"/>
    </row>
    <row r="1951" spans="1:13" x14ac:dyDescent="0.35">
      <c r="A1951"/>
      <c r="E1951"/>
      <c r="F1951"/>
      <c r="G1951"/>
      <c r="I1951"/>
      <c r="M1951"/>
    </row>
    <row r="1952" spans="1:13" x14ac:dyDescent="0.35">
      <c r="A1952"/>
      <c r="E1952"/>
      <c r="F1952"/>
      <c r="G1952"/>
      <c r="I1952"/>
      <c r="M1952"/>
    </row>
    <row r="1953" spans="1:13" x14ac:dyDescent="0.35">
      <c r="A1953"/>
      <c r="E1953"/>
      <c r="F1953"/>
      <c r="G1953"/>
      <c r="I1953"/>
      <c r="M1953"/>
    </row>
    <row r="1954" spans="1:13" x14ac:dyDescent="0.35">
      <c r="A1954"/>
      <c r="E1954"/>
      <c r="F1954"/>
      <c r="G1954"/>
      <c r="I1954"/>
      <c r="M1954"/>
    </row>
    <row r="1955" spans="1:13" x14ac:dyDescent="0.35">
      <c r="A1955"/>
      <c r="E1955"/>
      <c r="F1955"/>
      <c r="G1955"/>
      <c r="I1955"/>
      <c r="M1955"/>
    </row>
    <row r="1956" spans="1:13" x14ac:dyDescent="0.35">
      <c r="A1956"/>
      <c r="E1956"/>
      <c r="F1956"/>
      <c r="G1956"/>
      <c r="I1956"/>
      <c r="M1956"/>
    </row>
    <row r="1957" spans="1:13" x14ac:dyDescent="0.35">
      <c r="A1957"/>
      <c r="E1957"/>
      <c r="F1957"/>
      <c r="G1957"/>
      <c r="I1957"/>
      <c r="M1957"/>
    </row>
    <row r="1958" spans="1:13" x14ac:dyDescent="0.35">
      <c r="A1958"/>
      <c r="E1958"/>
      <c r="F1958"/>
      <c r="G1958"/>
      <c r="I1958"/>
      <c r="M1958"/>
    </row>
    <row r="1959" spans="1:13" x14ac:dyDescent="0.35">
      <c r="A1959"/>
      <c r="E1959"/>
      <c r="F1959"/>
      <c r="G1959"/>
      <c r="I1959"/>
      <c r="M1959"/>
    </row>
    <row r="1960" spans="1:13" x14ac:dyDescent="0.35">
      <c r="A1960"/>
      <c r="E1960"/>
      <c r="F1960"/>
      <c r="G1960"/>
      <c r="I1960"/>
      <c r="M1960"/>
    </row>
    <row r="1961" spans="1:13" x14ac:dyDescent="0.35">
      <c r="A1961"/>
      <c r="E1961"/>
      <c r="F1961"/>
      <c r="G1961"/>
      <c r="I1961"/>
      <c r="M1961"/>
    </row>
    <row r="1962" spans="1:13" x14ac:dyDescent="0.35">
      <c r="A1962"/>
      <c r="E1962"/>
      <c r="F1962"/>
      <c r="G1962"/>
      <c r="I1962"/>
      <c r="M1962"/>
    </row>
    <row r="1963" spans="1:13" x14ac:dyDescent="0.35">
      <c r="A1963"/>
      <c r="E1963"/>
      <c r="F1963"/>
      <c r="G1963"/>
      <c r="I1963"/>
      <c r="M1963"/>
    </row>
    <row r="1964" spans="1:13" x14ac:dyDescent="0.35">
      <c r="A1964"/>
      <c r="E1964"/>
      <c r="F1964"/>
      <c r="G1964"/>
      <c r="I1964"/>
      <c r="M1964"/>
    </row>
    <row r="1965" spans="1:13" x14ac:dyDescent="0.35">
      <c r="A1965"/>
      <c r="E1965"/>
      <c r="F1965"/>
      <c r="G1965"/>
      <c r="I1965"/>
      <c r="M1965"/>
    </row>
    <row r="1966" spans="1:13" x14ac:dyDescent="0.35">
      <c r="A1966"/>
      <c r="E1966"/>
      <c r="F1966"/>
      <c r="G1966"/>
      <c r="I1966"/>
      <c r="M1966"/>
    </row>
    <row r="1967" spans="1:13" x14ac:dyDescent="0.35">
      <c r="A1967"/>
      <c r="E1967"/>
      <c r="F1967"/>
      <c r="G1967"/>
      <c r="I1967"/>
      <c r="M1967"/>
    </row>
    <row r="1968" spans="1:13" x14ac:dyDescent="0.35">
      <c r="A1968"/>
      <c r="E1968"/>
      <c r="F1968"/>
      <c r="G1968"/>
      <c r="I1968"/>
      <c r="M1968"/>
    </row>
    <row r="1969" spans="1:13" x14ac:dyDescent="0.35">
      <c r="A1969"/>
      <c r="E1969"/>
      <c r="F1969"/>
      <c r="G1969"/>
      <c r="I1969"/>
      <c r="M1969"/>
    </row>
    <row r="1970" spans="1:13" x14ac:dyDescent="0.35">
      <c r="A1970"/>
      <c r="E1970"/>
      <c r="F1970"/>
      <c r="G1970"/>
      <c r="I1970"/>
      <c r="M1970"/>
    </row>
    <row r="1971" spans="1:13" x14ac:dyDescent="0.35">
      <c r="A1971"/>
      <c r="E1971"/>
      <c r="F1971"/>
      <c r="G1971"/>
      <c r="I1971"/>
      <c r="M1971"/>
    </row>
    <row r="1972" spans="1:13" x14ac:dyDescent="0.35">
      <c r="A1972"/>
      <c r="E1972"/>
      <c r="F1972"/>
      <c r="G1972"/>
      <c r="I1972"/>
      <c r="M1972"/>
    </row>
    <row r="1973" spans="1:13" x14ac:dyDescent="0.35">
      <c r="A1973"/>
      <c r="E1973"/>
      <c r="F1973"/>
      <c r="G1973"/>
      <c r="I1973"/>
      <c r="M1973"/>
    </row>
    <row r="1974" spans="1:13" x14ac:dyDescent="0.35">
      <c r="A1974"/>
      <c r="E1974"/>
      <c r="F1974"/>
      <c r="G1974"/>
      <c r="I1974"/>
      <c r="M1974"/>
    </row>
    <row r="1975" spans="1:13" x14ac:dyDescent="0.35">
      <c r="A1975"/>
      <c r="E1975"/>
      <c r="F1975"/>
      <c r="G1975"/>
      <c r="I1975"/>
      <c r="M1975"/>
    </row>
    <row r="1976" spans="1:13" x14ac:dyDescent="0.35">
      <c r="A1976"/>
      <c r="E1976"/>
      <c r="F1976"/>
      <c r="G1976"/>
      <c r="I1976"/>
      <c r="M1976"/>
    </row>
    <row r="1977" spans="1:13" x14ac:dyDescent="0.35">
      <c r="A1977"/>
      <c r="E1977"/>
      <c r="F1977"/>
      <c r="G1977"/>
      <c r="I1977"/>
      <c r="M1977"/>
    </row>
    <row r="1978" spans="1:13" x14ac:dyDescent="0.35">
      <c r="A1978"/>
      <c r="E1978"/>
      <c r="F1978"/>
      <c r="G1978"/>
      <c r="I1978"/>
      <c r="M1978"/>
    </row>
    <row r="1979" spans="1:13" x14ac:dyDescent="0.35">
      <c r="A1979"/>
      <c r="E1979"/>
      <c r="F1979"/>
      <c r="G1979"/>
      <c r="I1979"/>
      <c r="M1979"/>
    </row>
    <row r="1980" spans="1:13" x14ac:dyDescent="0.35">
      <c r="A1980"/>
      <c r="E1980"/>
      <c r="F1980"/>
      <c r="G1980"/>
      <c r="I1980"/>
      <c r="M1980"/>
    </row>
    <row r="1981" spans="1:13" x14ac:dyDescent="0.35">
      <c r="A1981"/>
      <c r="E1981"/>
      <c r="F1981"/>
      <c r="G1981"/>
      <c r="I1981"/>
      <c r="M1981"/>
    </row>
    <row r="1982" spans="1:13" x14ac:dyDescent="0.35">
      <c r="A1982"/>
      <c r="E1982"/>
      <c r="F1982"/>
      <c r="G1982"/>
      <c r="I1982"/>
      <c r="M1982"/>
    </row>
    <row r="1983" spans="1:13" x14ac:dyDescent="0.35">
      <c r="A1983"/>
      <c r="E1983"/>
      <c r="F1983"/>
      <c r="G1983"/>
      <c r="I1983"/>
      <c r="M1983"/>
    </row>
    <row r="1984" spans="1:13" x14ac:dyDescent="0.35">
      <c r="A1984"/>
      <c r="E1984"/>
      <c r="F1984"/>
      <c r="G1984"/>
      <c r="I1984"/>
      <c r="M1984"/>
    </row>
    <row r="1985" spans="1:13" x14ac:dyDescent="0.35">
      <c r="A1985"/>
      <c r="E1985"/>
      <c r="F1985"/>
      <c r="G1985"/>
      <c r="I1985"/>
      <c r="M1985"/>
    </row>
    <row r="1986" spans="1:13" x14ac:dyDescent="0.35">
      <c r="A1986"/>
      <c r="E1986"/>
      <c r="F1986"/>
      <c r="G1986"/>
      <c r="I1986"/>
      <c r="M1986"/>
    </row>
    <row r="1987" spans="1:13" x14ac:dyDescent="0.35">
      <c r="A1987"/>
      <c r="E1987"/>
      <c r="F1987"/>
      <c r="G1987"/>
      <c r="I1987"/>
      <c r="M1987"/>
    </row>
    <row r="1988" spans="1:13" x14ac:dyDescent="0.35">
      <c r="A1988"/>
      <c r="E1988"/>
      <c r="F1988"/>
      <c r="G1988"/>
      <c r="I1988"/>
      <c r="M1988"/>
    </row>
    <row r="1989" spans="1:13" x14ac:dyDescent="0.35">
      <c r="A1989"/>
      <c r="E1989"/>
      <c r="F1989"/>
      <c r="G1989"/>
      <c r="I1989"/>
      <c r="M1989"/>
    </row>
    <row r="1990" spans="1:13" x14ac:dyDescent="0.35">
      <c r="A1990"/>
      <c r="E1990"/>
      <c r="F1990"/>
      <c r="G1990"/>
      <c r="I1990"/>
      <c r="M1990"/>
    </row>
    <row r="1991" spans="1:13" x14ac:dyDescent="0.35">
      <c r="A1991"/>
      <c r="E1991"/>
      <c r="F1991"/>
      <c r="G1991"/>
      <c r="I1991"/>
      <c r="M1991"/>
    </row>
    <row r="1992" spans="1:13" x14ac:dyDescent="0.35">
      <c r="A1992"/>
      <c r="E1992"/>
      <c r="F1992"/>
      <c r="G1992"/>
      <c r="I1992"/>
      <c r="M1992"/>
    </row>
    <row r="1993" spans="1:13" x14ac:dyDescent="0.35">
      <c r="A1993"/>
      <c r="E1993"/>
      <c r="F1993"/>
      <c r="G1993"/>
      <c r="I1993"/>
      <c r="M1993"/>
    </row>
    <row r="1994" spans="1:13" x14ac:dyDescent="0.35">
      <c r="A1994"/>
      <c r="E1994"/>
      <c r="F1994"/>
      <c r="G1994"/>
      <c r="I1994"/>
      <c r="M1994"/>
    </row>
    <row r="1995" spans="1:13" x14ac:dyDescent="0.35">
      <c r="A1995"/>
      <c r="E1995"/>
      <c r="F1995"/>
      <c r="G1995"/>
      <c r="I1995"/>
      <c r="M1995"/>
    </row>
    <row r="1996" spans="1:13" x14ac:dyDescent="0.35">
      <c r="A1996"/>
      <c r="E1996"/>
      <c r="F1996"/>
      <c r="G1996"/>
      <c r="I1996"/>
      <c r="M1996"/>
    </row>
    <row r="1997" spans="1:13" x14ac:dyDescent="0.35">
      <c r="A1997"/>
      <c r="E1997"/>
      <c r="F1997"/>
      <c r="G1997"/>
      <c r="I1997"/>
      <c r="M1997"/>
    </row>
    <row r="1998" spans="1:13" x14ac:dyDescent="0.35">
      <c r="A1998"/>
      <c r="E1998"/>
      <c r="F1998"/>
      <c r="G1998"/>
      <c r="I1998"/>
      <c r="M1998"/>
    </row>
    <row r="1999" spans="1:13" x14ac:dyDescent="0.35">
      <c r="A1999"/>
      <c r="E1999"/>
      <c r="F1999"/>
      <c r="G1999"/>
      <c r="I1999"/>
      <c r="M1999"/>
    </row>
    <row r="2000" spans="1:13" x14ac:dyDescent="0.35">
      <c r="A2000"/>
      <c r="E2000"/>
      <c r="F2000"/>
      <c r="G2000"/>
      <c r="I2000"/>
      <c r="M2000"/>
    </row>
    <row r="2001" spans="1:13" x14ac:dyDescent="0.35">
      <c r="A2001"/>
      <c r="E2001"/>
      <c r="F2001"/>
      <c r="G2001"/>
      <c r="I2001"/>
      <c r="M2001"/>
    </row>
    <row r="2002" spans="1:13" x14ac:dyDescent="0.35">
      <c r="A2002"/>
      <c r="E2002"/>
      <c r="F2002"/>
      <c r="G2002"/>
      <c r="I2002"/>
      <c r="M2002"/>
    </row>
    <row r="2003" spans="1:13" x14ac:dyDescent="0.35">
      <c r="A2003"/>
      <c r="E2003"/>
      <c r="F2003"/>
      <c r="G2003"/>
      <c r="I2003"/>
      <c r="M2003"/>
    </row>
    <row r="2004" spans="1:13" x14ac:dyDescent="0.35">
      <c r="A2004"/>
      <c r="E2004"/>
      <c r="F2004"/>
      <c r="G2004"/>
      <c r="I2004"/>
      <c r="M2004"/>
    </row>
    <row r="2005" spans="1:13" x14ac:dyDescent="0.35">
      <c r="A2005"/>
      <c r="E2005"/>
      <c r="F2005"/>
      <c r="G2005"/>
      <c r="I2005"/>
      <c r="M2005"/>
    </row>
    <row r="2006" spans="1:13" x14ac:dyDescent="0.35">
      <c r="A2006"/>
      <c r="E2006"/>
      <c r="F2006"/>
      <c r="G2006"/>
      <c r="I2006"/>
      <c r="M2006"/>
    </row>
    <row r="2007" spans="1:13" x14ac:dyDescent="0.35">
      <c r="A2007"/>
      <c r="E2007"/>
      <c r="F2007"/>
      <c r="G2007"/>
      <c r="I2007"/>
      <c r="M2007"/>
    </row>
    <row r="2008" spans="1:13" x14ac:dyDescent="0.35">
      <c r="A2008"/>
      <c r="E2008"/>
      <c r="F2008"/>
      <c r="G2008"/>
      <c r="I2008"/>
      <c r="M2008"/>
    </row>
    <row r="2009" spans="1:13" x14ac:dyDescent="0.35">
      <c r="A2009"/>
      <c r="E2009"/>
      <c r="F2009"/>
      <c r="G2009"/>
      <c r="I2009"/>
      <c r="M2009"/>
    </row>
    <row r="2010" spans="1:13" x14ac:dyDescent="0.35">
      <c r="A2010"/>
      <c r="E2010"/>
      <c r="F2010"/>
      <c r="G2010"/>
      <c r="I2010"/>
      <c r="M2010"/>
    </row>
    <row r="2011" spans="1:13" x14ac:dyDescent="0.35">
      <c r="A2011"/>
      <c r="E2011"/>
      <c r="F2011"/>
      <c r="G2011"/>
      <c r="I2011"/>
      <c r="M2011"/>
    </row>
    <row r="2012" spans="1:13" x14ac:dyDescent="0.35">
      <c r="A2012"/>
      <c r="E2012"/>
      <c r="F2012"/>
      <c r="G2012"/>
      <c r="I2012"/>
      <c r="M2012"/>
    </row>
    <row r="2013" spans="1:13" x14ac:dyDescent="0.35">
      <c r="A2013"/>
      <c r="E2013"/>
      <c r="F2013"/>
      <c r="G2013"/>
      <c r="I2013"/>
      <c r="M2013"/>
    </row>
    <row r="2014" spans="1:13" x14ac:dyDescent="0.35">
      <c r="A2014"/>
      <c r="E2014"/>
      <c r="F2014"/>
      <c r="G2014"/>
      <c r="I2014"/>
      <c r="M2014"/>
    </row>
    <row r="2015" spans="1:13" x14ac:dyDescent="0.35">
      <c r="A2015"/>
      <c r="E2015"/>
      <c r="F2015"/>
      <c r="G2015"/>
      <c r="I2015"/>
      <c r="M2015"/>
    </row>
    <row r="2016" spans="1:13" x14ac:dyDescent="0.35">
      <c r="A2016"/>
      <c r="E2016"/>
      <c r="F2016"/>
      <c r="G2016"/>
      <c r="I2016"/>
      <c r="M2016"/>
    </row>
    <row r="2017" spans="1:13" x14ac:dyDescent="0.35">
      <c r="A2017"/>
      <c r="E2017"/>
      <c r="F2017"/>
      <c r="G2017"/>
      <c r="I2017"/>
      <c r="M2017"/>
    </row>
    <row r="2018" spans="1:13" x14ac:dyDescent="0.35">
      <c r="A2018"/>
      <c r="E2018"/>
      <c r="F2018"/>
      <c r="G2018"/>
      <c r="I2018"/>
      <c r="M2018"/>
    </row>
    <row r="2019" spans="1:13" x14ac:dyDescent="0.35">
      <c r="A2019"/>
      <c r="E2019"/>
      <c r="F2019"/>
      <c r="G2019"/>
      <c r="I2019"/>
      <c r="M2019"/>
    </row>
    <row r="2020" spans="1:13" x14ac:dyDescent="0.35">
      <c r="A2020"/>
      <c r="E2020"/>
      <c r="F2020"/>
      <c r="G2020"/>
      <c r="I2020"/>
      <c r="M2020"/>
    </row>
    <row r="2021" spans="1:13" x14ac:dyDescent="0.35">
      <c r="A2021"/>
      <c r="E2021"/>
      <c r="F2021"/>
      <c r="G2021"/>
      <c r="I2021"/>
      <c r="M2021"/>
    </row>
    <row r="2022" spans="1:13" x14ac:dyDescent="0.35">
      <c r="A2022"/>
      <c r="E2022"/>
      <c r="F2022"/>
      <c r="G2022"/>
      <c r="I2022"/>
      <c r="M2022"/>
    </row>
    <row r="2023" spans="1:13" x14ac:dyDescent="0.35">
      <c r="A2023"/>
      <c r="E2023"/>
      <c r="F2023"/>
      <c r="G2023"/>
      <c r="I2023"/>
      <c r="M2023"/>
    </row>
    <row r="2024" spans="1:13" x14ac:dyDescent="0.35">
      <c r="A2024"/>
      <c r="E2024"/>
      <c r="F2024"/>
      <c r="G2024"/>
      <c r="I2024"/>
      <c r="M2024"/>
    </row>
    <row r="2025" spans="1:13" x14ac:dyDescent="0.35">
      <c r="A2025"/>
      <c r="E2025"/>
      <c r="F2025"/>
      <c r="G2025"/>
      <c r="I2025"/>
      <c r="M2025"/>
    </row>
    <row r="2026" spans="1:13" x14ac:dyDescent="0.35">
      <c r="A2026"/>
      <c r="E2026"/>
      <c r="F2026"/>
      <c r="G2026"/>
      <c r="I2026"/>
      <c r="M2026"/>
    </row>
    <row r="2027" spans="1:13" x14ac:dyDescent="0.35">
      <c r="A2027"/>
      <c r="E2027"/>
      <c r="F2027"/>
      <c r="G2027"/>
      <c r="I2027"/>
      <c r="M2027"/>
    </row>
    <row r="2028" spans="1:13" x14ac:dyDescent="0.35">
      <c r="A2028"/>
      <c r="E2028"/>
      <c r="F2028"/>
      <c r="G2028"/>
      <c r="I2028"/>
      <c r="M2028"/>
    </row>
    <row r="2029" spans="1:13" x14ac:dyDescent="0.35">
      <c r="A2029"/>
      <c r="E2029"/>
      <c r="F2029"/>
      <c r="G2029"/>
      <c r="I2029"/>
      <c r="M2029"/>
    </row>
    <row r="2030" spans="1:13" x14ac:dyDescent="0.35">
      <c r="A2030"/>
      <c r="E2030"/>
      <c r="F2030"/>
      <c r="G2030"/>
      <c r="I2030"/>
      <c r="M2030"/>
    </row>
    <row r="2031" spans="1:13" x14ac:dyDescent="0.35">
      <c r="A2031"/>
      <c r="E2031"/>
      <c r="F2031"/>
      <c r="G2031"/>
      <c r="I2031"/>
      <c r="M2031"/>
    </row>
    <row r="2032" spans="1:13" x14ac:dyDescent="0.35">
      <c r="A2032"/>
      <c r="E2032"/>
      <c r="F2032"/>
      <c r="G2032"/>
      <c r="I2032"/>
      <c r="M2032"/>
    </row>
    <row r="2033" spans="1:13" x14ac:dyDescent="0.35">
      <c r="A2033"/>
      <c r="E2033"/>
      <c r="F2033"/>
      <c r="G2033"/>
      <c r="I2033"/>
      <c r="M2033"/>
    </row>
    <row r="2034" spans="1:13" x14ac:dyDescent="0.35">
      <c r="A2034"/>
      <c r="E2034"/>
      <c r="F2034"/>
      <c r="G2034"/>
      <c r="I2034"/>
      <c r="M2034"/>
    </row>
    <row r="2035" spans="1:13" x14ac:dyDescent="0.35">
      <c r="A2035"/>
      <c r="E2035"/>
      <c r="F2035"/>
      <c r="G2035"/>
      <c r="I2035"/>
      <c r="M2035"/>
    </row>
    <row r="2036" spans="1:13" x14ac:dyDescent="0.35">
      <c r="A2036"/>
      <c r="E2036"/>
      <c r="F2036"/>
      <c r="G2036"/>
      <c r="I2036"/>
      <c r="M2036"/>
    </row>
    <row r="2037" spans="1:13" x14ac:dyDescent="0.35">
      <c r="A2037"/>
      <c r="E2037"/>
      <c r="F2037"/>
      <c r="G2037"/>
      <c r="I2037"/>
      <c r="M2037"/>
    </row>
    <row r="2038" spans="1:13" x14ac:dyDescent="0.35">
      <c r="A2038"/>
      <c r="E2038"/>
      <c r="F2038"/>
      <c r="G2038"/>
      <c r="I2038"/>
      <c r="M2038"/>
    </row>
    <row r="2039" spans="1:13" x14ac:dyDescent="0.35">
      <c r="A2039"/>
      <c r="E2039"/>
      <c r="F2039"/>
      <c r="G2039"/>
      <c r="I2039"/>
      <c r="M2039"/>
    </row>
    <row r="2040" spans="1:13" x14ac:dyDescent="0.35">
      <c r="A2040"/>
      <c r="E2040"/>
      <c r="F2040"/>
      <c r="G2040"/>
      <c r="I2040"/>
      <c r="M2040"/>
    </row>
    <row r="2041" spans="1:13" x14ac:dyDescent="0.35">
      <c r="A2041"/>
      <c r="E2041"/>
      <c r="F2041"/>
      <c r="G2041"/>
      <c r="I2041"/>
      <c r="M2041"/>
    </row>
    <row r="2042" spans="1:13" x14ac:dyDescent="0.35">
      <c r="A2042"/>
      <c r="E2042"/>
      <c r="F2042"/>
      <c r="G2042"/>
      <c r="I2042"/>
      <c r="M2042"/>
    </row>
    <row r="2043" spans="1:13" x14ac:dyDescent="0.35">
      <c r="A2043"/>
      <c r="E2043"/>
      <c r="F2043"/>
      <c r="G2043"/>
      <c r="I2043"/>
      <c r="M2043"/>
    </row>
    <row r="2044" spans="1:13" x14ac:dyDescent="0.35">
      <c r="A2044"/>
      <c r="E2044"/>
      <c r="F2044"/>
      <c r="G2044"/>
      <c r="I2044"/>
      <c r="M2044"/>
    </row>
    <row r="2045" spans="1:13" x14ac:dyDescent="0.35">
      <c r="A2045"/>
      <c r="E2045"/>
      <c r="F2045"/>
      <c r="G2045"/>
      <c r="I2045"/>
      <c r="M2045"/>
    </row>
    <row r="2046" spans="1:13" x14ac:dyDescent="0.35">
      <c r="A2046"/>
      <c r="E2046"/>
      <c r="F2046"/>
      <c r="G2046"/>
      <c r="I2046"/>
      <c r="M2046"/>
    </row>
    <row r="2047" spans="1:13" x14ac:dyDescent="0.35">
      <c r="A2047"/>
      <c r="E2047"/>
      <c r="F2047"/>
      <c r="G2047"/>
      <c r="I2047"/>
      <c r="M2047"/>
    </row>
    <row r="2048" spans="1:13" x14ac:dyDescent="0.35">
      <c r="A2048"/>
      <c r="E2048"/>
      <c r="F2048"/>
      <c r="G2048"/>
      <c r="I2048"/>
      <c r="M2048"/>
    </row>
    <row r="2049" spans="1:13" x14ac:dyDescent="0.35">
      <c r="A2049"/>
      <c r="E2049"/>
      <c r="F2049"/>
      <c r="G2049"/>
      <c r="I2049"/>
      <c r="M2049"/>
    </row>
    <row r="2050" spans="1:13" x14ac:dyDescent="0.35">
      <c r="A2050"/>
      <c r="E2050"/>
      <c r="F2050"/>
      <c r="G2050"/>
      <c r="I2050"/>
      <c r="M2050"/>
    </row>
    <row r="2051" spans="1:13" x14ac:dyDescent="0.35">
      <c r="A2051"/>
      <c r="E2051"/>
      <c r="F2051"/>
      <c r="G2051"/>
      <c r="I2051"/>
      <c r="M2051"/>
    </row>
    <row r="2052" spans="1:13" x14ac:dyDescent="0.35">
      <c r="A2052"/>
      <c r="E2052"/>
      <c r="F2052"/>
      <c r="G2052"/>
      <c r="I2052"/>
      <c r="M2052"/>
    </row>
    <row r="2053" spans="1:13" x14ac:dyDescent="0.35">
      <c r="A2053"/>
      <c r="E2053"/>
      <c r="F2053"/>
      <c r="G2053"/>
      <c r="I2053"/>
      <c r="M2053"/>
    </row>
    <row r="2054" spans="1:13" x14ac:dyDescent="0.35">
      <c r="A2054"/>
      <c r="E2054"/>
      <c r="F2054"/>
      <c r="G2054"/>
      <c r="I2054"/>
      <c r="M2054"/>
    </row>
    <row r="2055" spans="1:13" x14ac:dyDescent="0.35">
      <c r="A2055"/>
      <c r="E2055"/>
      <c r="F2055"/>
      <c r="G2055"/>
      <c r="I2055"/>
      <c r="M2055"/>
    </row>
    <row r="2056" spans="1:13" x14ac:dyDescent="0.35">
      <c r="A2056"/>
      <c r="E2056"/>
      <c r="F2056"/>
      <c r="G2056"/>
      <c r="I2056"/>
      <c r="M2056"/>
    </row>
    <row r="2057" spans="1:13" x14ac:dyDescent="0.35">
      <c r="A2057"/>
      <c r="E2057"/>
      <c r="F2057"/>
      <c r="G2057"/>
      <c r="I2057"/>
      <c r="M2057"/>
    </row>
    <row r="2058" spans="1:13" x14ac:dyDescent="0.35">
      <c r="A2058"/>
      <c r="E2058"/>
      <c r="F2058"/>
      <c r="G2058"/>
      <c r="I2058"/>
      <c r="M2058"/>
    </row>
    <row r="2059" spans="1:13" x14ac:dyDescent="0.35">
      <c r="A2059"/>
      <c r="E2059"/>
      <c r="F2059"/>
      <c r="G2059"/>
      <c r="I2059"/>
      <c r="M2059"/>
    </row>
    <row r="2060" spans="1:13" x14ac:dyDescent="0.35">
      <c r="A2060"/>
      <c r="E2060"/>
      <c r="F2060"/>
      <c r="G2060"/>
      <c r="I2060"/>
      <c r="M2060"/>
    </row>
    <row r="2061" spans="1:13" x14ac:dyDescent="0.35">
      <c r="A2061"/>
      <c r="E2061"/>
      <c r="F2061"/>
      <c r="G2061"/>
      <c r="I2061"/>
      <c r="M2061"/>
    </row>
    <row r="2062" spans="1:13" x14ac:dyDescent="0.35">
      <c r="A2062"/>
      <c r="E2062"/>
      <c r="F2062"/>
      <c r="G2062"/>
      <c r="I2062"/>
      <c r="M2062"/>
    </row>
    <row r="2063" spans="1:13" x14ac:dyDescent="0.35">
      <c r="A2063"/>
      <c r="E2063"/>
      <c r="F2063"/>
      <c r="G2063"/>
      <c r="I2063"/>
      <c r="M2063"/>
    </row>
    <row r="2064" spans="1:13" x14ac:dyDescent="0.35">
      <c r="A2064"/>
      <c r="E2064"/>
      <c r="F2064"/>
      <c r="G2064"/>
      <c r="I2064"/>
      <c r="M2064"/>
    </row>
    <row r="2065" spans="1:13" x14ac:dyDescent="0.35">
      <c r="A2065"/>
      <c r="E2065"/>
      <c r="F2065"/>
      <c r="G2065"/>
      <c r="I2065"/>
      <c r="M2065"/>
    </row>
    <row r="2066" spans="1:13" x14ac:dyDescent="0.35">
      <c r="A2066"/>
      <c r="E2066"/>
      <c r="F2066"/>
      <c r="G2066"/>
      <c r="I2066"/>
      <c r="M2066"/>
    </row>
    <row r="2067" spans="1:13" x14ac:dyDescent="0.35">
      <c r="A2067"/>
      <c r="E2067"/>
      <c r="F2067"/>
      <c r="G2067"/>
      <c r="I2067"/>
      <c r="M2067"/>
    </row>
    <row r="2068" spans="1:13" x14ac:dyDescent="0.35">
      <c r="A2068"/>
      <c r="E2068"/>
      <c r="F2068"/>
      <c r="G2068"/>
      <c r="I2068"/>
      <c r="M2068"/>
    </row>
    <row r="2069" spans="1:13" x14ac:dyDescent="0.35">
      <c r="A2069"/>
      <c r="E2069"/>
      <c r="F2069"/>
      <c r="G2069"/>
      <c r="I2069"/>
      <c r="M2069"/>
    </row>
    <row r="2070" spans="1:13" x14ac:dyDescent="0.35">
      <c r="A2070"/>
      <c r="E2070"/>
      <c r="F2070"/>
      <c r="G2070"/>
      <c r="I2070"/>
      <c r="M2070"/>
    </row>
    <row r="2071" spans="1:13" x14ac:dyDescent="0.35">
      <c r="A2071"/>
      <c r="E2071"/>
      <c r="F2071"/>
      <c r="G2071"/>
      <c r="I2071"/>
      <c r="M2071"/>
    </row>
    <row r="2072" spans="1:13" x14ac:dyDescent="0.35">
      <c r="A2072"/>
      <c r="E2072"/>
      <c r="F2072"/>
      <c r="G2072"/>
      <c r="I2072"/>
      <c r="M2072"/>
    </row>
    <row r="2073" spans="1:13" x14ac:dyDescent="0.35">
      <c r="A2073"/>
      <c r="E2073"/>
      <c r="F2073"/>
      <c r="G2073"/>
      <c r="I2073"/>
      <c r="M2073"/>
    </row>
    <row r="2074" spans="1:13" x14ac:dyDescent="0.35">
      <c r="A2074"/>
      <c r="E2074"/>
      <c r="F2074"/>
      <c r="G2074"/>
      <c r="I2074"/>
      <c r="M2074"/>
    </row>
    <row r="2075" spans="1:13" x14ac:dyDescent="0.35">
      <c r="A2075"/>
      <c r="E2075"/>
      <c r="F2075"/>
      <c r="G2075"/>
      <c r="I2075"/>
      <c r="M2075"/>
    </row>
    <row r="2076" spans="1:13" x14ac:dyDescent="0.35">
      <c r="A2076"/>
      <c r="E2076"/>
      <c r="F2076"/>
      <c r="G2076"/>
      <c r="I2076"/>
      <c r="M2076"/>
    </row>
    <row r="2077" spans="1:13" x14ac:dyDescent="0.35">
      <c r="A2077"/>
      <c r="E2077"/>
      <c r="F2077"/>
      <c r="G2077"/>
      <c r="I2077"/>
      <c r="M2077"/>
    </row>
    <row r="2078" spans="1:13" x14ac:dyDescent="0.35">
      <c r="A2078"/>
      <c r="E2078"/>
      <c r="F2078"/>
      <c r="G2078"/>
      <c r="I2078"/>
      <c r="M2078"/>
    </row>
    <row r="2079" spans="1:13" x14ac:dyDescent="0.35">
      <c r="A2079"/>
      <c r="E2079"/>
      <c r="F2079"/>
      <c r="G2079"/>
      <c r="I2079"/>
      <c r="M2079"/>
    </row>
    <row r="2080" spans="1:13" x14ac:dyDescent="0.35">
      <c r="A2080"/>
      <c r="E2080"/>
      <c r="F2080"/>
      <c r="G2080"/>
      <c r="I2080"/>
      <c r="M2080"/>
    </row>
    <row r="2081" spans="1:13" x14ac:dyDescent="0.35">
      <c r="A2081"/>
      <c r="E2081"/>
      <c r="F2081"/>
      <c r="G2081"/>
      <c r="I2081"/>
      <c r="M2081"/>
    </row>
    <row r="2082" spans="1:13" x14ac:dyDescent="0.35">
      <c r="A2082"/>
      <c r="E2082"/>
      <c r="F2082"/>
      <c r="G2082"/>
      <c r="I2082"/>
      <c r="M2082"/>
    </row>
    <row r="2083" spans="1:13" x14ac:dyDescent="0.35">
      <c r="A2083"/>
      <c r="E2083"/>
      <c r="F2083"/>
      <c r="G2083"/>
      <c r="I2083"/>
      <c r="M2083"/>
    </row>
    <row r="2084" spans="1:13" x14ac:dyDescent="0.35">
      <c r="A2084"/>
      <c r="E2084"/>
      <c r="F2084"/>
      <c r="G2084"/>
      <c r="I2084"/>
      <c r="M2084"/>
    </row>
    <row r="2085" spans="1:13" x14ac:dyDescent="0.35">
      <c r="A2085"/>
      <c r="E2085"/>
      <c r="F2085"/>
      <c r="G2085"/>
      <c r="I2085"/>
      <c r="M2085"/>
    </row>
    <row r="2086" spans="1:13" x14ac:dyDescent="0.35">
      <c r="A2086"/>
      <c r="E2086"/>
      <c r="F2086"/>
      <c r="G2086"/>
      <c r="I2086"/>
      <c r="M2086"/>
    </row>
    <row r="2087" spans="1:13" x14ac:dyDescent="0.35">
      <c r="A2087"/>
      <c r="E2087"/>
      <c r="F2087"/>
      <c r="G2087"/>
      <c r="I2087"/>
      <c r="M2087"/>
    </row>
    <row r="2088" spans="1:13" x14ac:dyDescent="0.35">
      <c r="A2088"/>
      <c r="E2088"/>
      <c r="F2088"/>
      <c r="G2088"/>
      <c r="I2088"/>
      <c r="M2088"/>
    </row>
    <row r="2089" spans="1:13" x14ac:dyDescent="0.35">
      <c r="A2089"/>
      <c r="E2089"/>
      <c r="F2089"/>
      <c r="G2089"/>
      <c r="I2089"/>
      <c r="M2089"/>
    </row>
    <row r="2090" spans="1:13" x14ac:dyDescent="0.35">
      <c r="A2090"/>
      <c r="E2090"/>
      <c r="F2090"/>
      <c r="G2090"/>
      <c r="I2090"/>
      <c r="M2090"/>
    </row>
    <row r="2091" spans="1:13" x14ac:dyDescent="0.35">
      <c r="A2091"/>
      <c r="E2091"/>
      <c r="F2091"/>
      <c r="G2091"/>
      <c r="I2091"/>
      <c r="M2091"/>
    </row>
    <row r="2092" spans="1:13" x14ac:dyDescent="0.35">
      <c r="A2092"/>
      <c r="E2092"/>
      <c r="F2092"/>
      <c r="G2092"/>
      <c r="I2092"/>
      <c r="M2092"/>
    </row>
    <row r="2093" spans="1:13" x14ac:dyDescent="0.35">
      <c r="A2093"/>
      <c r="E2093"/>
      <c r="F2093"/>
      <c r="G2093"/>
      <c r="I2093"/>
      <c r="M2093"/>
    </row>
    <row r="2094" spans="1:13" x14ac:dyDescent="0.35">
      <c r="A2094"/>
      <c r="E2094"/>
      <c r="F2094"/>
      <c r="G2094"/>
      <c r="I2094"/>
      <c r="M2094"/>
    </row>
    <row r="2095" spans="1:13" x14ac:dyDescent="0.35">
      <c r="A2095"/>
      <c r="E2095"/>
      <c r="F2095"/>
      <c r="G2095"/>
      <c r="I2095"/>
      <c r="M2095"/>
    </row>
    <row r="2096" spans="1:13" x14ac:dyDescent="0.35">
      <c r="A2096"/>
      <c r="E2096"/>
      <c r="F2096"/>
      <c r="G2096"/>
      <c r="I2096"/>
      <c r="M2096"/>
    </row>
    <row r="2097" spans="1:13" x14ac:dyDescent="0.35">
      <c r="A2097"/>
      <c r="E2097"/>
      <c r="F2097"/>
      <c r="G2097"/>
      <c r="I2097"/>
      <c r="M2097"/>
    </row>
    <row r="2098" spans="1:13" x14ac:dyDescent="0.35">
      <c r="A2098"/>
      <c r="E2098"/>
      <c r="F2098"/>
      <c r="G2098"/>
      <c r="I2098"/>
      <c r="M2098"/>
    </row>
    <row r="2099" spans="1:13" x14ac:dyDescent="0.35">
      <c r="A2099"/>
      <c r="E2099"/>
      <c r="F2099"/>
      <c r="G2099"/>
      <c r="I2099"/>
      <c r="M2099"/>
    </row>
    <row r="2100" spans="1:13" x14ac:dyDescent="0.35">
      <c r="A2100"/>
      <c r="E2100"/>
      <c r="F2100"/>
      <c r="G2100"/>
      <c r="I2100"/>
      <c r="M2100"/>
    </row>
    <row r="2101" spans="1:13" x14ac:dyDescent="0.35">
      <c r="A2101"/>
      <c r="E2101"/>
      <c r="F2101"/>
      <c r="G2101"/>
      <c r="I2101"/>
      <c r="M2101"/>
    </row>
    <row r="2102" spans="1:13" x14ac:dyDescent="0.35">
      <c r="A2102"/>
      <c r="E2102"/>
      <c r="F2102"/>
      <c r="G2102"/>
      <c r="I2102"/>
      <c r="M2102"/>
    </row>
    <row r="2103" spans="1:13" x14ac:dyDescent="0.35">
      <c r="A2103"/>
      <c r="E2103"/>
      <c r="F2103"/>
      <c r="G2103"/>
      <c r="I2103"/>
      <c r="M2103"/>
    </row>
    <row r="2104" spans="1:13" x14ac:dyDescent="0.35">
      <c r="A2104"/>
      <c r="E2104"/>
      <c r="F2104"/>
      <c r="G2104"/>
      <c r="I2104"/>
      <c r="M2104"/>
    </row>
    <row r="2105" spans="1:13" x14ac:dyDescent="0.35">
      <c r="A2105"/>
      <c r="E2105"/>
      <c r="F2105"/>
      <c r="G2105"/>
      <c r="I2105"/>
      <c r="M2105"/>
    </row>
    <row r="2106" spans="1:13" x14ac:dyDescent="0.35">
      <c r="A2106"/>
      <c r="E2106"/>
      <c r="F2106"/>
      <c r="G2106"/>
      <c r="I2106"/>
      <c r="M2106"/>
    </row>
    <row r="2107" spans="1:13" x14ac:dyDescent="0.35">
      <c r="A2107"/>
      <c r="E2107"/>
      <c r="F2107"/>
      <c r="G2107"/>
      <c r="I2107"/>
      <c r="M2107"/>
    </row>
    <row r="2108" spans="1:13" x14ac:dyDescent="0.35">
      <c r="A2108"/>
      <c r="E2108"/>
      <c r="F2108"/>
      <c r="G2108"/>
      <c r="I2108"/>
      <c r="M2108"/>
    </row>
    <row r="2109" spans="1:13" x14ac:dyDescent="0.35">
      <c r="A2109"/>
      <c r="E2109"/>
      <c r="F2109"/>
      <c r="G2109"/>
      <c r="I2109"/>
      <c r="M2109"/>
    </row>
    <row r="2110" spans="1:13" x14ac:dyDescent="0.35">
      <c r="A2110"/>
      <c r="E2110"/>
      <c r="F2110"/>
      <c r="G2110"/>
      <c r="I2110"/>
      <c r="M2110"/>
    </row>
    <row r="2111" spans="1:13" x14ac:dyDescent="0.35">
      <c r="A2111"/>
      <c r="E2111"/>
      <c r="F2111"/>
      <c r="G2111"/>
      <c r="I2111"/>
      <c r="M2111"/>
    </row>
    <row r="2112" spans="1:13" x14ac:dyDescent="0.35">
      <c r="A2112"/>
      <c r="E2112"/>
      <c r="F2112"/>
      <c r="G2112"/>
      <c r="I2112"/>
      <c r="M2112"/>
    </row>
    <row r="2113" spans="1:13" x14ac:dyDescent="0.35">
      <c r="A2113"/>
      <c r="E2113"/>
      <c r="F2113"/>
      <c r="G2113"/>
      <c r="I2113"/>
      <c r="M2113"/>
    </row>
    <row r="2114" spans="1:13" x14ac:dyDescent="0.35">
      <c r="A2114"/>
      <c r="E2114"/>
      <c r="F2114"/>
      <c r="G2114"/>
      <c r="I2114"/>
      <c r="M2114"/>
    </row>
    <row r="2115" spans="1:13" x14ac:dyDescent="0.35">
      <c r="A2115"/>
      <c r="E2115"/>
      <c r="F2115"/>
      <c r="G2115"/>
      <c r="I2115"/>
      <c r="M2115"/>
    </row>
    <row r="2116" spans="1:13" x14ac:dyDescent="0.35">
      <c r="A2116"/>
      <c r="E2116"/>
      <c r="F2116"/>
      <c r="G2116"/>
      <c r="I2116"/>
      <c r="M2116"/>
    </row>
    <row r="2117" spans="1:13" x14ac:dyDescent="0.35">
      <c r="A2117"/>
      <c r="E2117"/>
      <c r="F2117"/>
      <c r="G2117"/>
      <c r="I2117"/>
      <c r="M2117"/>
    </row>
    <row r="2118" spans="1:13" x14ac:dyDescent="0.35">
      <c r="A2118"/>
      <c r="E2118"/>
      <c r="F2118"/>
      <c r="G2118"/>
      <c r="I2118"/>
      <c r="M2118"/>
    </row>
    <row r="2119" spans="1:13" x14ac:dyDescent="0.35">
      <c r="A2119"/>
      <c r="E2119"/>
      <c r="F2119"/>
      <c r="G2119"/>
      <c r="I2119"/>
      <c r="M2119"/>
    </row>
    <row r="2120" spans="1:13" x14ac:dyDescent="0.35">
      <c r="A2120"/>
      <c r="E2120"/>
      <c r="F2120"/>
      <c r="G2120"/>
      <c r="I2120"/>
      <c r="M2120"/>
    </row>
    <row r="2121" spans="1:13" x14ac:dyDescent="0.35">
      <c r="A2121"/>
      <c r="E2121"/>
      <c r="F2121"/>
      <c r="G2121"/>
      <c r="I2121"/>
      <c r="M2121"/>
    </row>
    <row r="2122" spans="1:13" x14ac:dyDescent="0.35">
      <c r="A2122"/>
      <c r="E2122"/>
      <c r="F2122"/>
      <c r="G2122"/>
      <c r="I2122"/>
      <c r="M2122"/>
    </row>
    <row r="2123" spans="1:13" x14ac:dyDescent="0.35">
      <c r="A2123"/>
      <c r="E2123"/>
      <c r="F2123"/>
      <c r="G2123"/>
      <c r="I2123"/>
      <c r="M2123"/>
    </row>
    <row r="2124" spans="1:13" x14ac:dyDescent="0.35">
      <c r="A2124"/>
      <c r="E2124"/>
      <c r="F2124"/>
      <c r="G2124"/>
      <c r="I2124"/>
      <c r="M2124"/>
    </row>
    <row r="2125" spans="1:13" x14ac:dyDescent="0.35">
      <c r="A2125"/>
      <c r="E2125"/>
      <c r="F2125"/>
      <c r="G2125"/>
      <c r="I2125"/>
      <c r="M2125"/>
    </row>
    <row r="2126" spans="1:13" x14ac:dyDescent="0.35">
      <c r="A2126"/>
      <c r="E2126"/>
      <c r="F2126"/>
      <c r="G2126"/>
      <c r="I2126"/>
      <c r="M2126"/>
    </row>
    <row r="2127" spans="1:13" x14ac:dyDescent="0.35">
      <c r="A2127"/>
      <c r="E2127"/>
      <c r="F2127"/>
      <c r="G2127"/>
      <c r="I2127"/>
      <c r="M2127"/>
    </row>
    <row r="2128" spans="1:13" x14ac:dyDescent="0.35">
      <c r="A2128"/>
      <c r="E2128"/>
      <c r="F2128"/>
      <c r="G2128"/>
      <c r="I2128"/>
      <c r="M2128"/>
    </row>
    <row r="2129" spans="1:13" x14ac:dyDescent="0.35">
      <c r="A2129"/>
      <c r="E2129"/>
      <c r="F2129"/>
      <c r="G2129"/>
      <c r="I2129"/>
      <c r="M2129"/>
    </row>
    <row r="2130" spans="1:13" x14ac:dyDescent="0.35">
      <c r="A2130"/>
      <c r="E2130"/>
      <c r="F2130"/>
      <c r="G2130"/>
      <c r="I2130"/>
      <c r="M2130"/>
    </row>
    <row r="2131" spans="1:13" x14ac:dyDescent="0.35">
      <c r="A2131"/>
      <c r="E2131"/>
      <c r="F2131"/>
      <c r="G2131"/>
      <c r="I2131"/>
      <c r="M2131"/>
    </row>
    <row r="2132" spans="1:13" x14ac:dyDescent="0.35">
      <c r="A2132"/>
      <c r="E2132"/>
      <c r="F2132"/>
      <c r="G2132"/>
      <c r="I2132"/>
      <c r="M2132"/>
    </row>
    <row r="2133" spans="1:13" x14ac:dyDescent="0.35">
      <c r="A2133"/>
      <c r="E2133"/>
      <c r="F2133"/>
      <c r="G2133"/>
      <c r="I2133"/>
      <c r="M2133"/>
    </row>
    <row r="2134" spans="1:13" x14ac:dyDescent="0.35">
      <c r="A2134"/>
      <c r="E2134"/>
      <c r="F2134"/>
      <c r="G2134"/>
      <c r="I2134"/>
      <c r="M2134"/>
    </row>
    <row r="2135" spans="1:13" x14ac:dyDescent="0.35">
      <c r="A2135"/>
      <c r="E2135"/>
      <c r="F2135"/>
      <c r="G2135"/>
      <c r="I2135"/>
      <c r="M2135"/>
    </row>
    <row r="2136" spans="1:13" x14ac:dyDescent="0.35">
      <c r="A2136"/>
      <c r="E2136"/>
      <c r="F2136"/>
      <c r="G2136"/>
      <c r="I2136"/>
      <c r="M2136"/>
    </row>
    <row r="2137" spans="1:13" x14ac:dyDescent="0.35">
      <c r="A2137"/>
      <c r="E2137"/>
      <c r="F2137"/>
      <c r="G2137"/>
      <c r="I2137"/>
      <c r="M2137"/>
    </row>
    <row r="2138" spans="1:13" x14ac:dyDescent="0.35">
      <c r="A2138"/>
      <c r="E2138"/>
      <c r="F2138"/>
      <c r="G2138"/>
      <c r="I2138"/>
      <c r="M2138"/>
    </row>
    <row r="2139" spans="1:13" x14ac:dyDescent="0.35">
      <c r="A2139"/>
      <c r="E2139"/>
      <c r="F2139"/>
      <c r="G2139"/>
      <c r="I2139"/>
      <c r="M2139"/>
    </row>
    <row r="2140" spans="1:13" x14ac:dyDescent="0.35">
      <c r="A2140"/>
      <c r="E2140"/>
      <c r="F2140"/>
      <c r="G2140"/>
      <c r="I2140"/>
      <c r="M2140"/>
    </row>
    <row r="2141" spans="1:13" x14ac:dyDescent="0.35">
      <c r="A2141"/>
      <c r="E2141"/>
      <c r="F2141"/>
      <c r="G2141"/>
      <c r="I2141"/>
      <c r="M2141"/>
    </row>
    <row r="2142" spans="1:13" x14ac:dyDescent="0.35">
      <c r="A2142"/>
      <c r="E2142"/>
      <c r="F2142"/>
      <c r="G2142"/>
      <c r="I2142"/>
      <c r="M2142"/>
    </row>
    <row r="2143" spans="1:13" x14ac:dyDescent="0.35">
      <c r="A2143"/>
      <c r="E2143"/>
      <c r="F2143"/>
      <c r="G2143"/>
      <c r="I2143"/>
      <c r="M2143"/>
    </row>
    <row r="2144" spans="1:13" x14ac:dyDescent="0.35">
      <c r="A2144"/>
      <c r="E2144"/>
      <c r="F2144"/>
      <c r="G2144"/>
      <c r="I2144"/>
      <c r="M2144"/>
    </row>
    <row r="2145" spans="1:13" x14ac:dyDescent="0.35">
      <c r="A2145"/>
      <c r="E2145"/>
      <c r="F2145"/>
      <c r="G2145"/>
      <c r="I2145"/>
      <c r="M2145"/>
    </row>
    <row r="2146" spans="1:13" x14ac:dyDescent="0.35">
      <c r="A2146"/>
      <c r="E2146"/>
      <c r="F2146"/>
      <c r="G2146"/>
      <c r="I2146"/>
      <c r="M2146"/>
    </row>
    <row r="2147" spans="1:13" x14ac:dyDescent="0.35">
      <c r="A2147"/>
      <c r="E2147"/>
      <c r="F2147"/>
      <c r="G2147"/>
      <c r="I2147"/>
      <c r="M2147"/>
    </row>
    <row r="2148" spans="1:13" x14ac:dyDescent="0.35">
      <c r="A2148"/>
      <c r="E2148"/>
      <c r="F2148"/>
      <c r="G2148"/>
      <c r="I2148"/>
      <c r="M2148"/>
    </row>
    <row r="2149" spans="1:13" x14ac:dyDescent="0.35">
      <c r="A2149"/>
      <c r="E2149"/>
      <c r="F2149"/>
      <c r="G2149"/>
      <c r="I2149"/>
      <c r="M2149"/>
    </row>
    <row r="2150" spans="1:13" x14ac:dyDescent="0.35">
      <c r="A2150"/>
      <c r="E2150"/>
      <c r="F2150"/>
      <c r="G2150"/>
      <c r="I2150"/>
      <c r="M2150"/>
    </row>
    <row r="2151" spans="1:13" x14ac:dyDescent="0.35">
      <c r="A2151"/>
      <c r="E2151"/>
      <c r="F2151"/>
      <c r="G2151"/>
      <c r="I2151"/>
      <c r="M2151"/>
    </row>
    <row r="2152" spans="1:13" x14ac:dyDescent="0.35">
      <c r="A2152"/>
      <c r="E2152"/>
      <c r="F2152"/>
      <c r="G2152"/>
      <c r="I2152"/>
      <c r="M2152"/>
    </row>
    <row r="2153" spans="1:13" x14ac:dyDescent="0.35">
      <c r="A2153"/>
      <c r="E2153"/>
      <c r="F2153"/>
      <c r="G2153"/>
      <c r="I2153"/>
      <c r="M2153"/>
    </row>
    <row r="2154" spans="1:13" x14ac:dyDescent="0.35">
      <c r="A2154"/>
      <c r="E2154"/>
      <c r="F2154"/>
      <c r="G2154"/>
      <c r="I2154"/>
      <c r="M2154"/>
    </row>
    <row r="2155" spans="1:13" x14ac:dyDescent="0.35">
      <c r="A2155"/>
      <c r="E2155"/>
      <c r="F2155"/>
      <c r="G2155"/>
      <c r="I2155"/>
      <c r="M2155"/>
    </row>
    <row r="2156" spans="1:13" x14ac:dyDescent="0.35">
      <c r="A2156"/>
      <c r="E2156"/>
      <c r="F2156"/>
      <c r="G2156"/>
      <c r="I2156"/>
      <c r="M2156"/>
    </row>
    <row r="2157" spans="1:13" x14ac:dyDescent="0.35">
      <c r="A2157"/>
      <c r="E2157"/>
      <c r="F2157"/>
      <c r="G2157"/>
      <c r="I2157"/>
      <c r="M2157"/>
    </row>
    <row r="2158" spans="1:13" x14ac:dyDescent="0.35">
      <c r="A2158"/>
      <c r="E2158"/>
      <c r="F2158"/>
      <c r="G2158"/>
      <c r="I2158"/>
      <c r="M2158"/>
    </row>
    <row r="2159" spans="1:13" x14ac:dyDescent="0.35">
      <c r="A2159"/>
      <c r="E2159"/>
      <c r="F2159"/>
      <c r="G2159"/>
      <c r="I2159"/>
      <c r="M2159"/>
    </row>
    <row r="2160" spans="1:13" x14ac:dyDescent="0.35">
      <c r="A2160"/>
      <c r="E2160"/>
      <c r="F2160"/>
      <c r="G2160"/>
      <c r="I2160"/>
      <c r="M2160"/>
    </row>
    <row r="2161" spans="1:13" x14ac:dyDescent="0.35">
      <c r="A2161"/>
      <c r="E2161"/>
      <c r="F2161"/>
      <c r="G2161"/>
      <c r="I2161"/>
      <c r="M2161"/>
    </row>
    <row r="2162" spans="1:13" x14ac:dyDescent="0.35">
      <c r="A2162"/>
      <c r="E2162"/>
      <c r="F2162"/>
      <c r="G2162"/>
      <c r="I2162"/>
      <c r="M2162"/>
    </row>
    <row r="2163" spans="1:13" x14ac:dyDescent="0.35">
      <c r="A2163"/>
      <c r="E2163"/>
      <c r="F2163"/>
      <c r="G2163"/>
      <c r="I2163"/>
      <c r="M2163"/>
    </row>
    <row r="2164" spans="1:13" x14ac:dyDescent="0.35">
      <c r="A2164"/>
      <c r="E2164"/>
      <c r="F2164"/>
      <c r="G2164"/>
      <c r="I2164"/>
      <c r="M2164"/>
    </row>
    <row r="2165" spans="1:13" x14ac:dyDescent="0.35">
      <c r="A2165"/>
      <c r="E2165"/>
      <c r="F2165"/>
      <c r="G2165"/>
      <c r="I2165"/>
      <c r="M2165"/>
    </row>
    <row r="2166" spans="1:13" x14ac:dyDescent="0.35">
      <c r="A2166"/>
      <c r="E2166"/>
      <c r="F2166"/>
      <c r="G2166"/>
      <c r="I2166"/>
      <c r="M2166"/>
    </row>
    <row r="2167" spans="1:13" x14ac:dyDescent="0.35">
      <c r="A2167"/>
      <c r="E2167"/>
      <c r="F2167"/>
      <c r="G2167"/>
      <c r="I2167"/>
      <c r="M2167"/>
    </row>
    <row r="2168" spans="1:13" x14ac:dyDescent="0.35">
      <c r="A2168"/>
      <c r="E2168"/>
      <c r="F2168"/>
      <c r="G2168"/>
      <c r="I2168"/>
      <c r="M2168"/>
    </row>
    <row r="2169" spans="1:13" x14ac:dyDescent="0.35">
      <c r="A2169"/>
      <c r="E2169"/>
      <c r="F2169"/>
      <c r="G2169"/>
      <c r="I2169"/>
      <c r="M2169"/>
    </row>
    <row r="2170" spans="1:13" x14ac:dyDescent="0.35">
      <c r="A2170"/>
      <c r="E2170"/>
      <c r="F2170"/>
      <c r="G2170"/>
      <c r="I2170"/>
      <c r="M2170"/>
    </row>
    <row r="2171" spans="1:13" x14ac:dyDescent="0.35">
      <c r="A2171"/>
      <c r="E2171"/>
      <c r="F2171"/>
      <c r="G2171"/>
      <c r="I2171"/>
      <c r="M2171"/>
    </row>
    <row r="2172" spans="1:13" x14ac:dyDescent="0.35">
      <c r="A2172"/>
      <c r="E2172"/>
      <c r="F2172"/>
      <c r="G2172"/>
      <c r="I2172"/>
      <c r="M2172"/>
    </row>
    <row r="2173" spans="1:13" x14ac:dyDescent="0.35">
      <c r="A2173"/>
      <c r="E2173"/>
      <c r="F2173"/>
      <c r="G2173"/>
      <c r="I2173"/>
      <c r="M2173"/>
    </row>
    <row r="2174" spans="1:13" x14ac:dyDescent="0.35">
      <c r="A2174"/>
      <c r="E2174"/>
      <c r="F2174"/>
      <c r="G2174"/>
      <c r="I2174"/>
      <c r="M2174"/>
    </row>
    <row r="2175" spans="1:13" x14ac:dyDescent="0.35">
      <c r="A2175"/>
      <c r="E2175"/>
      <c r="F2175"/>
      <c r="G2175"/>
      <c r="I2175"/>
      <c r="M2175"/>
    </row>
    <row r="2176" spans="1:13" x14ac:dyDescent="0.35">
      <c r="A2176"/>
      <c r="E2176"/>
      <c r="F2176"/>
      <c r="G2176"/>
      <c r="I2176"/>
      <c r="M2176"/>
    </row>
    <row r="2177" spans="1:13" x14ac:dyDescent="0.35">
      <c r="A2177"/>
      <c r="E2177"/>
      <c r="F2177"/>
      <c r="G2177"/>
      <c r="I2177"/>
      <c r="M2177"/>
    </row>
    <row r="2178" spans="1:13" x14ac:dyDescent="0.35">
      <c r="A2178"/>
      <c r="E2178"/>
      <c r="F2178"/>
      <c r="G2178"/>
      <c r="I2178"/>
      <c r="M2178"/>
    </row>
    <row r="2179" spans="1:13" x14ac:dyDescent="0.35">
      <c r="A2179"/>
      <c r="E2179"/>
      <c r="F2179"/>
      <c r="G2179"/>
      <c r="I2179"/>
      <c r="M2179"/>
    </row>
    <row r="2180" spans="1:13" x14ac:dyDescent="0.35">
      <c r="A2180"/>
      <c r="E2180"/>
      <c r="F2180"/>
      <c r="G2180"/>
      <c r="I2180"/>
      <c r="M2180"/>
    </row>
    <row r="2181" spans="1:13" x14ac:dyDescent="0.35">
      <c r="A2181"/>
      <c r="E2181"/>
      <c r="F2181"/>
      <c r="G2181"/>
      <c r="I2181"/>
      <c r="M2181"/>
    </row>
    <row r="2182" spans="1:13" x14ac:dyDescent="0.35">
      <c r="A2182"/>
      <c r="E2182"/>
      <c r="F2182"/>
      <c r="G2182"/>
      <c r="I2182"/>
      <c r="M2182"/>
    </row>
    <row r="2183" spans="1:13" x14ac:dyDescent="0.35">
      <c r="A2183"/>
      <c r="E2183"/>
      <c r="F2183"/>
      <c r="G2183"/>
      <c r="I2183"/>
      <c r="M2183"/>
    </row>
    <row r="2184" spans="1:13" x14ac:dyDescent="0.35">
      <c r="A2184"/>
      <c r="E2184"/>
      <c r="F2184"/>
      <c r="G2184"/>
      <c r="I2184"/>
      <c r="M2184"/>
    </row>
    <row r="2185" spans="1:13" x14ac:dyDescent="0.35">
      <c r="A2185"/>
      <c r="E2185"/>
      <c r="F2185"/>
      <c r="G2185"/>
      <c r="I2185"/>
      <c r="M2185"/>
    </row>
    <row r="2186" spans="1:13" x14ac:dyDescent="0.35">
      <c r="A2186"/>
      <c r="E2186"/>
      <c r="F2186"/>
      <c r="G2186"/>
      <c r="I2186"/>
      <c r="M2186"/>
    </row>
    <row r="2187" spans="1:13" x14ac:dyDescent="0.35">
      <c r="A2187"/>
      <c r="E2187"/>
      <c r="F2187"/>
      <c r="G2187"/>
      <c r="I2187"/>
      <c r="M2187"/>
    </row>
    <row r="2188" spans="1:13" x14ac:dyDescent="0.35">
      <c r="A2188"/>
      <c r="E2188"/>
      <c r="F2188"/>
      <c r="G2188"/>
      <c r="I2188"/>
      <c r="M2188"/>
    </row>
    <row r="2189" spans="1:13" x14ac:dyDescent="0.35">
      <c r="A2189"/>
      <c r="E2189"/>
      <c r="F2189"/>
      <c r="G2189"/>
      <c r="I2189"/>
      <c r="M2189"/>
    </row>
    <row r="2190" spans="1:13" x14ac:dyDescent="0.35">
      <c r="A2190"/>
      <c r="E2190"/>
      <c r="F2190"/>
      <c r="G2190"/>
      <c r="I2190"/>
      <c r="M2190"/>
    </row>
    <row r="2191" spans="1:13" x14ac:dyDescent="0.35">
      <c r="A2191"/>
      <c r="E2191"/>
      <c r="F2191"/>
      <c r="G2191"/>
      <c r="I2191"/>
      <c r="M2191"/>
    </row>
    <row r="2192" spans="1:13" x14ac:dyDescent="0.35">
      <c r="A2192"/>
      <c r="E2192"/>
      <c r="F2192"/>
      <c r="G2192"/>
      <c r="I2192"/>
      <c r="M2192"/>
    </row>
    <row r="2193" spans="1:13" x14ac:dyDescent="0.35">
      <c r="A2193"/>
      <c r="E2193"/>
      <c r="F2193"/>
      <c r="G2193"/>
      <c r="I2193"/>
      <c r="M2193"/>
    </row>
    <row r="2194" spans="1:13" x14ac:dyDescent="0.35">
      <c r="A2194"/>
      <c r="E2194"/>
      <c r="F2194"/>
      <c r="G2194"/>
      <c r="I2194"/>
      <c r="M2194"/>
    </row>
    <row r="2195" spans="1:13" x14ac:dyDescent="0.35">
      <c r="A2195"/>
      <c r="E2195"/>
      <c r="F2195"/>
      <c r="G2195"/>
      <c r="I2195"/>
      <c r="M2195"/>
    </row>
    <row r="2196" spans="1:13" x14ac:dyDescent="0.35">
      <c r="A2196"/>
      <c r="E2196"/>
      <c r="F2196"/>
      <c r="G2196"/>
      <c r="I2196"/>
      <c r="M2196"/>
    </row>
    <row r="2197" spans="1:13" x14ac:dyDescent="0.35">
      <c r="A2197"/>
      <c r="E2197"/>
      <c r="F2197"/>
      <c r="G2197"/>
      <c r="I2197"/>
      <c r="M2197"/>
    </row>
    <row r="2198" spans="1:13" x14ac:dyDescent="0.35">
      <c r="A2198"/>
      <c r="E2198"/>
      <c r="F2198"/>
      <c r="G2198"/>
      <c r="I2198"/>
      <c r="M2198"/>
    </row>
    <row r="2199" spans="1:13" x14ac:dyDescent="0.35">
      <c r="A2199"/>
      <c r="E2199"/>
      <c r="F2199"/>
      <c r="G2199"/>
      <c r="I2199"/>
      <c r="M2199"/>
    </row>
    <row r="2200" spans="1:13" x14ac:dyDescent="0.35">
      <c r="A2200"/>
      <c r="E2200"/>
      <c r="F2200"/>
      <c r="G2200"/>
      <c r="I2200"/>
      <c r="M2200"/>
    </row>
    <row r="2201" spans="1:13" x14ac:dyDescent="0.35">
      <c r="A2201"/>
      <c r="E2201"/>
      <c r="F2201"/>
      <c r="G2201"/>
      <c r="I2201"/>
      <c r="M2201"/>
    </row>
    <row r="2202" spans="1:13" x14ac:dyDescent="0.35">
      <c r="A2202"/>
      <c r="E2202"/>
      <c r="F2202"/>
      <c r="G2202"/>
      <c r="I2202"/>
      <c r="M2202"/>
    </row>
    <row r="2203" spans="1:13" x14ac:dyDescent="0.35">
      <c r="A2203"/>
      <c r="E2203"/>
      <c r="F2203"/>
      <c r="G2203"/>
      <c r="I2203"/>
      <c r="M2203"/>
    </row>
    <row r="2204" spans="1:13" x14ac:dyDescent="0.35">
      <c r="A2204"/>
      <c r="E2204"/>
      <c r="F2204"/>
      <c r="G2204"/>
      <c r="I2204"/>
      <c r="M2204"/>
    </row>
    <row r="2205" spans="1:13" x14ac:dyDescent="0.35">
      <c r="A2205"/>
      <c r="E2205"/>
      <c r="F2205"/>
      <c r="G2205"/>
      <c r="I2205"/>
      <c r="M2205"/>
    </row>
    <row r="2206" spans="1:13" x14ac:dyDescent="0.35">
      <c r="A2206"/>
      <c r="E2206"/>
      <c r="F2206"/>
      <c r="G2206"/>
      <c r="I2206"/>
      <c r="M2206"/>
    </row>
    <row r="2207" spans="1:13" x14ac:dyDescent="0.35">
      <c r="A2207"/>
      <c r="E2207"/>
      <c r="F2207"/>
      <c r="G2207"/>
      <c r="I2207"/>
      <c r="M2207"/>
    </row>
    <row r="2208" spans="1:13" x14ac:dyDescent="0.35">
      <c r="A2208"/>
      <c r="E2208"/>
      <c r="F2208"/>
      <c r="G2208"/>
      <c r="I2208"/>
      <c r="M2208"/>
    </row>
    <row r="2209" spans="1:13" x14ac:dyDescent="0.35">
      <c r="A2209"/>
      <c r="E2209"/>
      <c r="F2209"/>
      <c r="G2209"/>
      <c r="I2209"/>
      <c r="M2209"/>
    </row>
    <row r="2210" spans="1:13" x14ac:dyDescent="0.35">
      <c r="A2210"/>
      <c r="E2210"/>
      <c r="F2210"/>
      <c r="G2210"/>
      <c r="I2210"/>
      <c r="M2210"/>
    </row>
    <row r="2211" spans="1:13" x14ac:dyDescent="0.35">
      <c r="A2211"/>
      <c r="E2211"/>
      <c r="F2211"/>
      <c r="G2211"/>
      <c r="I2211"/>
      <c r="M2211"/>
    </row>
    <row r="2212" spans="1:13" x14ac:dyDescent="0.35">
      <c r="A2212"/>
      <c r="E2212"/>
      <c r="F2212"/>
      <c r="G2212"/>
      <c r="I2212"/>
      <c r="M2212"/>
    </row>
    <row r="2213" spans="1:13" x14ac:dyDescent="0.35">
      <c r="A2213"/>
      <c r="E2213"/>
      <c r="F2213"/>
      <c r="G2213"/>
      <c r="I2213"/>
      <c r="M2213"/>
    </row>
    <row r="2214" spans="1:13" x14ac:dyDescent="0.35">
      <c r="A2214"/>
      <c r="E2214"/>
      <c r="F2214"/>
      <c r="G2214"/>
      <c r="I2214"/>
      <c r="M2214"/>
    </row>
    <row r="2215" spans="1:13" x14ac:dyDescent="0.35">
      <c r="A2215"/>
      <c r="E2215"/>
      <c r="F2215"/>
      <c r="G2215"/>
      <c r="I2215"/>
      <c r="M2215"/>
    </row>
    <row r="2216" spans="1:13" x14ac:dyDescent="0.35">
      <c r="A2216"/>
      <c r="E2216"/>
      <c r="F2216"/>
      <c r="G2216"/>
      <c r="I2216"/>
      <c r="M2216"/>
    </row>
    <row r="2217" spans="1:13" x14ac:dyDescent="0.35">
      <c r="A2217"/>
      <c r="E2217"/>
      <c r="F2217"/>
      <c r="G2217"/>
      <c r="I2217"/>
      <c r="M2217"/>
    </row>
    <row r="2218" spans="1:13" x14ac:dyDescent="0.35">
      <c r="A2218"/>
      <c r="E2218"/>
      <c r="F2218"/>
      <c r="G2218"/>
      <c r="I2218"/>
      <c r="M2218"/>
    </row>
    <row r="2219" spans="1:13" x14ac:dyDescent="0.35">
      <c r="A2219"/>
      <c r="E2219"/>
      <c r="F2219"/>
      <c r="G2219"/>
      <c r="I2219"/>
      <c r="M2219"/>
    </row>
    <row r="2220" spans="1:13" x14ac:dyDescent="0.35">
      <c r="A2220"/>
      <c r="E2220"/>
      <c r="F2220"/>
      <c r="G2220"/>
      <c r="I2220"/>
      <c r="M2220"/>
    </row>
    <row r="2221" spans="1:13" x14ac:dyDescent="0.35">
      <c r="A2221"/>
      <c r="E2221"/>
      <c r="F2221"/>
      <c r="G2221"/>
      <c r="I2221"/>
      <c r="M2221"/>
    </row>
    <row r="2222" spans="1:13" x14ac:dyDescent="0.35">
      <c r="A2222"/>
      <c r="E2222"/>
      <c r="F2222"/>
      <c r="G2222"/>
      <c r="I2222"/>
      <c r="M2222"/>
    </row>
    <row r="2223" spans="1:13" x14ac:dyDescent="0.35">
      <c r="A2223"/>
      <c r="E2223"/>
      <c r="F2223"/>
      <c r="G2223"/>
      <c r="I2223"/>
      <c r="M2223"/>
    </row>
    <row r="2224" spans="1:13" x14ac:dyDescent="0.35">
      <c r="A2224"/>
      <c r="E2224"/>
      <c r="F2224"/>
      <c r="G2224"/>
      <c r="I2224"/>
      <c r="M2224"/>
    </row>
    <row r="2225" spans="1:13" x14ac:dyDescent="0.35">
      <c r="A2225"/>
      <c r="E2225"/>
      <c r="F2225"/>
      <c r="G2225"/>
      <c r="I2225"/>
      <c r="M2225"/>
    </row>
    <row r="2226" spans="1:13" x14ac:dyDescent="0.35">
      <c r="A2226"/>
      <c r="E2226"/>
      <c r="F2226"/>
      <c r="G2226"/>
      <c r="I2226"/>
      <c r="M2226"/>
    </row>
    <row r="2227" spans="1:13" x14ac:dyDescent="0.35">
      <c r="A2227"/>
      <c r="E2227"/>
      <c r="F2227"/>
      <c r="G2227"/>
      <c r="I2227"/>
      <c r="M2227"/>
    </row>
    <row r="2228" spans="1:13" x14ac:dyDescent="0.35">
      <c r="A2228"/>
      <c r="E2228"/>
      <c r="F2228"/>
      <c r="G2228"/>
      <c r="I2228"/>
      <c r="M2228"/>
    </row>
    <row r="2229" spans="1:13" x14ac:dyDescent="0.35">
      <c r="A2229"/>
      <c r="E2229"/>
      <c r="F2229"/>
      <c r="G2229"/>
      <c r="I2229"/>
      <c r="M2229"/>
    </row>
    <row r="2230" spans="1:13" x14ac:dyDescent="0.35">
      <c r="A2230"/>
      <c r="E2230"/>
      <c r="F2230"/>
      <c r="G2230"/>
      <c r="I2230"/>
      <c r="M2230"/>
    </row>
    <row r="2231" spans="1:13" x14ac:dyDescent="0.35">
      <c r="A2231"/>
      <c r="E2231"/>
      <c r="F2231"/>
      <c r="G2231"/>
      <c r="I2231"/>
      <c r="M2231"/>
    </row>
    <row r="2232" spans="1:13" x14ac:dyDescent="0.35">
      <c r="A2232"/>
      <c r="E2232"/>
      <c r="F2232"/>
      <c r="G2232"/>
      <c r="I2232"/>
      <c r="M2232"/>
    </row>
    <row r="2233" spans="1:13" x14ac:dyDescent="0.35">
      <c r="A2233"/>
      <c r="E2233"/>
      <c r="F2233"/>
      <c r="G2233"/>
      <c r="I2233"/>
      <c r="M2233"/>
    </row>
    <row r="2234" spans="1:13" x14ac:dyDescent="0.35">
      <c r="A2234"/>
      <c r="E2234"/>
      <c r="F2234"/>
      <c r="G2234"/>
      <c r="I2234"/>
      <c r="M2234"/>
    </row>
    <row r="2235" spans="1:13" x14ac:dyDescent="0.35">
      <c r="A2235"/>
      <c r="E2235"/>
      <c r="F2235"/>
      <c r="G2235"/>
      <c r="I2235"/>
      <c r="M2235"/>
    </row>
    <row r="2236" spans="1:13" x14ac:dyDescent="0.35">
      <c r="A2236"/>
      <c r="E2236"/>
      <c r="F2236"/>
      <c r="G2236"/>
      <c r="I2236"/>
      <c r="M2236"/>
    </row>
    <row r="2237" spans="1:13" x14ac:dyDescent="0.35">
      <c r="A2237"/>
      <c r="E2237"/>
      <c r="F2237"/>
      <c r="G2237"/>
      <c r="I2237"/>
      <c r="M2237"/>
    </row>
    <row r="2238" spans="1:13" x14ac:dyDescent="0.35">
      <c r="A2238"/>
      <c r="E2238"/>
      <c r="F2238"/>
      <c r="G2238"/>
      <c r="I2238"/>
      <c r="M2238"/>
    </row>
    <row r="2239" spans="1:13" x14ac:dyDescent="0.35">
      <c r="A2239"/>
      <c r="E2239"/>
      <c r="F2239"/>
      <c r="G2239"/>
      <c r="I2239"/>
      <c r="M2239"/>
    </row>
    <row r="2240" spans="1:13" x14ac:dyDescent="0.35">
      <c r="A2240"/>
      <c r="E2240"/>
      <c r="F2240"/>
      <c r="G2240"/>
      <c r="I2240"/>
      <c r="M2240"/>
    </row>
    <row r="2241" spans="1:13" x14ac:dyDescent="0.35">
      <c r="A2241"/>
      <c r="E2241"/>
      <c r="F2241"/>
      <c r="G2241"/>
      <c r="I2241"/>
      <c r="M2241"/>
    </row>
    <row r="2242" spans="1:13" x14ac:dyDescent="0.35">
      <c r="A2242"/>
      <c r="E2242"/>
      <c r="F2242"/>
      <c r="G2242"/>
      <c r="I2242"/>
      <c r="M2242"/>
    </row>
    <row r="2243" spans="1:13" x14ac:dyDescent="0.35">
      <c r="A2243"/>
      <c r="E2243"/>
      <c r="F2243"/>
      <c r="G2243"/>
      <c r="I2243"/>
      <c r="M2243"/>
    </row>
    <row r="2244" spans="1:13" x14ac:dyDescent="0.35">
      <c r="A2244"/>
      <c r="E2244"/>
      <c r="F2244"/>
      <c r="G2244"/>
      <c r="I2244"/>
      <c r="M2244"/>
    </row>
    <row r="2245" spans="1:13" x14ac:dyDescent="0.35">
      <c r="A2245"/>
      <c r="E2245"/>
      <c r="F2245"/>
      <c r="G2245"/>
      <c r="I2245"/>
      <c r="M2245"/>
    </row>
    <row r="2246" spans="1:13" x14ac:dyDescent="0.35">
      <c r="A2246"/>
      <c r="E2246"/>
      <c r="F2246"/>
      <c r="G2246"/>
      <c r="I2246"/>
      <c r="M2246"/>
    </row>
    <row r="2247" spans="1:13" x14ac:dyDescent="0.35">
      <c r="A2247"/>
      <c r="E2247"/>
      <c r="F2247"/>
      <c r="G2247"/>
      <c r="I2247"/>
      <c r="M2247"/>
    </row>
    <row r="2248" spans="1:13" x14ac:dyDescent="0.35">
      <c r="A2248"/>
      <c r="E2248"/>
      <c r="F2248"/>
      <c r="G2248"/>
      <c r="I2248"/>
      <c r="M2248"/>
    </row>
    <row r="2249" spans="1:13" x14ac:dyDescent="0.35">
      <c r="A2249"/>
      <c r="E2249"/>
      <c r="F2249"/>
      <c r="G2249"/>
      <c r="I2249"/>
      <c r="M2249"/>
    </row>
    <row r="2250" spans="1:13" x14ac:dyDescent="0.35">
      <c r="A2250"/>
      <c r="E2250"/>
      <c r="F2250"/>
      <c r="G2250"/>
      <c r="I2250"/>
      <c r="M2250"/>
    </row>
    <row r="2251" spans="1:13" x14ac:dyDescent="0.35">
      <c r="A2251"/>
      <c r="E2251"/>
      <c r="F2251"/>
      <c r="G2251"/>
      <c r="I2251"/>
      <c r="M2251"/>
    </row>
    <row r="2252" spans="1:13" x14ac:dyDescent="0.35">
      <c r="A2252"/>
      <c r="E2252"/>
      <c r="F2252"/>
      <c r="G2252"/>
      <c r="I2252"/>
      <c r="M2252"/>
    </row>
    <row r="2253" spans="1:13" x14ac:dyDescent="0.35">
      <c r="A2253"/>
      <c r="E2253"/>
      <c r="F2253"/>
      <c r="G2253"/>
      <c r="I2253"/>
      <c r="M2253"/>
    </row>
    <row r="2254" spans="1:13" x14ac:dyDescent="0.35">
      <c r="A2254"/>
      <c r="E2254"/>
      <c r="F2254"/>
      <c r="G2254"/>
      <c r="I2254"/>
      <c r="M2254"/>
    </row>
    <row r="2255" spans="1:13" x14ac:dyDescent="0.35">
      <c r="A2255"/>
      <c r="E2255"/>
      <c r="F2255"/>
      <c r="G2255"/>
      <c r="I2255"/>
      <c r="M2255"/>
    </row>
    <row r="2256" spans="1:13" x14ac:dyDescent="0.35">
      <c r="A2256"/>
      <c r="E2256"/>
      <c r="F2256"/>
      <c r="G2256"/>
      <c r="I2256"/>
      <c r="M2256"/>
    </row>
    <row r="2257" spans="1:13" x14ac:dyDescent="0.35">
      <c r="A2257"/>
      <c r="E2257"/>
      <c r="F2257"/>
      <c r="G2257"/>
      <c r="I2257"/>
      <c r="M2257"/>
    </row>
    <row r="2258" spans="1:13" x14ac:dyDescent="0.35">
      <c r="A2258"/>
      <c r="E2258"/>
      <c r="F2258"/>
      <c r="G2258"/>
      <c r="I2258"/>
      <c r="M2258"/>
    </row>
    <row r="2259" spans="1:13" x14ac:dyDescent="0.35">
      <c r="A2259"/>
      <c r="E2259"/>
      <c r="F2259"/>
      <c r="G2259"/>
      <c r="I2259"/>
      <c r="M2259"/>
    </row>
    <row r="2260" spans="1:13" x14ac:dyDescent="0.35">
      <c r="A2260"/>
      <c r="E2260"/>
      <c r="F2260"/>
      <c r="G2260"/>
      <c r="I2260"/>
      <c r="M2260"/>
    </row>
    <row r="2261" spans="1:13" x14ac:dyDescent="0.35">
      <c r="A2261"/>
      <c r="E2261"/>
      <c r="F2261"/>
      <c r="G2261"/>
      <c r="I2261"/>
      <c r="M2261"/>
    </row>
    <row r="2262" spans="1:13" x14ac:dyDescent="0.35">
      <c r="A2262"/>
      <c r="E2262"/>
      <c r="F2262"/>
      <c r="G2262"/>
      <c r="I2262"/>
      <c r="M2262"/>
    </row>
    <row r="2263" spans="1:13" x14ac:dyDescent="0.35">
      <c r="A2263"/>
      <c r="E2263"/>
      <c r="F2263"/>
      <c r="G2263"/>
      <c r="I2263"/>
      <c r="M2263"/>
    </row>
    <row r="2264" spans="1:13" x14ac:dyDescent="0.35">
      <c r="A2264"/>
      <c r="E2264"/>
      <c r="F2264"/>
      <c r="G2264"/>
      <c r="I2264"/>
      <c r="M2264"/>
    </row>
    <row r="2265" spans="1:13" x14ac:dyDescent="0.35">
      <c r="A2265"/>
      <c r="E2265"/>
      <c r="F2265"/>
      <c r="G2265"/>
      <c r="I2265"/>
      <c r="M2265"/>
    </row>
    <row r="2266" spans="1:13" x14ac:dyDescent="0.35">
      <c r="A2266"/>
      <c r="E2266"/>
      <c r="F2266"/>
      <c r="G2266"/>
      <c r="I2266"/>
      <c r="M2266"/>
    </row>
    <row r="2267" spans="1:13" x14ac:dyDescent="0.35">
      <c r="A2267"/>
      <c r="E2267"/>
      <c r="F2267"/>
      <c r="G2267"/>
      <c r="I2267"/>
      <c r="M2267"/>
    </row>
    <row r="2268" spans="1:13" x14ac:dyDescent="0.35">
      <c r="A2268"/>
      <c r="E2268"/>
      <c r="F2268"/>
      <c r="G2268"/>
      <c r="I2268"/>
      <c r="M2268"/>
    </row>
    <row r="2269" spans="1:13" x14ac:dyDescent="0.35">
      <c r="A2269"/>
      <c r="E2269"/>
      <c r="F2269"/>
      <c r="G2269"/>
      <c r="I2269"/>
      <c r="M2269"/>
    </row>
    <row r="2270" spans="1:13" x14ac:dyDescent="0.35">
      <c r="A2270"/>
      <c r="E2270"/>
      <c r="F2270"/>
      <c r="G2270"/>
      <c r="I2270"/>
      <c r="M2270"/>
    </row>
    <row r="2271" spans="1:13" x14ac:dyDescent="0.35">
      <c r="A2271"/>
      <c r="E2271"/>
      <c r="F2271"/>
      <c r="G2271"/>
      <c r="I2271"/>
      <c r="M2271"/>
    </row>
    <row r="2272" spans="1:13" x14ac:dyDescent="0.35">
      <c r="A2272"/>
      <c r="E2272"/>
      <c r="F2272"/>
      <c r="G2272"/>
      <c r="I2272"/>
      <c r="M2272"/>
    </row>
    <row r="2273" spans="1:13" x14ac:dyDescent="0.35">
      <c r="A2273"/>
      <c r="E2273"/>
      <c r="F2273"/>
      <c r="G2273"/>
      <c r="I2273"/>
      <c r="M2273"/>
    </row>
    <row r="2274" spans="1:13" x14ac:dyDescent="0.35">
      <c r="A2274"/>
      <c r="E2274"/>
      <c r="F2274"/>
      <c r="G2274"/>
      <c r="I2274"/>
      <c r="M2274"/>
    </row>
    <row r="2275" spans="1:13" x14ac:dyDescent="0.35">
      <c r="A2275"/>
      <c r="E2275"/>
      <c r="F2275"/>
      <c r="G2275"/>
      <c r="I2275"/>
      <c r="M2275"/>
    </row>
    <row r="2276" spans="1:13" x14ac:dyDescent="0.35">
      <c r="A2276"/>
      <c r="E2276"/>
      <c r="F2276"/>
      <c r="G2276"/>
      <c r="I2276"/>
      <c r="M2276"/>
    </row>
    <row r="2277" spans="1:13" x14ac:dyDescent="0.35">
      <c r="A2277"/>
      <c r="E2277"/>
      <c r="F2277"/>
      <c r="G2277"/>
      <c r="I2277"/>
      <c r="M2277"/>
    </row>
    <row r="2278" spans="1:13" x14ac:dyDescent="0.35">
      <c r="A2278"/>
      <c r="E2278"/>
      <c r="F2278"/>
      <c r="G2278"/>
      <c r="I2278"/>
      <c r="M2278"/>
    </row>
    <row r="2279" spans="1:13" x14ac:dyDescent="0.35">
      <c r="A2279"/>
      <c r="E2279"/>
      <c r="F2279"/>
      <c r="G2279"/>
      <c r="I2279"/>
      <c r="M2279"/>
    </row>
    <row r="2280" spans="1:13" x14ac:dyDescent="0.35">
      <c r="A2280"/>
      <c r="E2280"/>
      <c r="F2280"/>
      <c r="G2280"/>
      <c r="I2280"/>
      <c r="M2280"/>
    </row>
    <row r="2281" spans="1:13" x14ac:dyDescent="0.35">
      <c r="A2281"/>
      <c r="E2281"/>
      <c r="F2281"/>
      <c r="G2281"/>
      <c r="I2281"/>
      <c r="M2281"/>
    </row>
    <row r="2282" spans="1:13" x14ac:dyDescent="0.35">
      <c r="A2282"/>
      <c r="E2282"/>
      <c r="F2282"/>
      <c r="G2282"/>
      <c r="I2282"/>
      <c r="M2282"/>
    </row>
    <row r="2283" spans="1:13" x14ac:dyDescent="0.35">
      <c r="A2283"/>
      <c r="E2283"/>
      <c r="F2283"/>
      <c r="G2283"/>
      <c r="I2283"/>
      <c r="M2283"/>
    </row>
    <row r="2284" spans="1:13" x14ac:dyDescent="0.35">
      <c r="A2284"/>
      <c r="E2284"/>
      <c r="F2284"/>
      <c r="G2284"/>
      <c r="I2284"/>
      <c r="M2284"/>
    </row>
    <row r="2285" spans="1:13" x14ac:dyDescent="0.35">
      <c r="A2285"/>
      <c r="E2285"/>
      <c r="F2285"/>
      <c r="G2285"/>
      <c r="I2285"/>
      <c r="M2285"/>
    </row>
    <row r="2286" spans="1:13" x14ac:dyDescent="0.35">
      <c r="A2286"/>
      <c r="E2286"/>
      <c r="F2286"/>
      <c r="G2286"/>
      <c r="I2286"/>
      <c r="M2286"/>
    </row>
    <row r="2287" spans="1:13" x14ac:dyDescent="0.35">
      <c r="A2287"/>
      <c r="E2287"/>
      <c r="F2287"/>
      <c r="G2287"/>
      <c r="I2287"/>
      <c r="M2287"/>
    </row>
    <row r="2288" spans="1:13" x14ac:dyDescent="0.35">
      <c r="A2288"/>
      <c r="E2288"/>
      <c r="F2288"/>
      <c r="G2288"/>
      <c r="I2288"/>
      <c r="M2288"/>
    </row>
    <row r="2289" spans="1:13" x14ac:dyDescent="0.35">
      <c r="A2289"/>
      <c r="E2289"/>
      <c r="F2289"/>
      <c r="G2289"/>
      <c r="I2289"/>
      <c r="M2289"/>
    </row>
    <row r="2290" spans="1:13" x14ac:dyDescent="0.35">
      <c r="A2290"/>
      <c r="E2290"/>
      <c r="F2290"/>
      <c r="G2290"/>
      <c r="I2290"/>
      <c r="M2290"/>
    </row>
    <row r="2291" spans="1:13" x14ac:dyDescent="0.35">
      <c r="A2291"/>
      <c r="E2291"/>
      <c r="F2291"/>
      <c r="G2291"/>
      <c r="I2291"/>
      <c r="M2291"/>
    </row>
    <row r="2292" spans="1:13" x14ac:dyDescent="0.35">
      <c r="A2292"/>
      <c r="E2292"/>
      <c r="F2292"/>
      <c r="G2292"/>
      <c r="I2292"/>
      <c r="M2292"/>
    </row>
    <row r="2293" spans="1:13" x14ac:dyDescent="0.35">
      <c r="A2293"/>
      <c r="E2293"/>
      <c r="F2293"/>
      <c r="G2293"/>
      <c r="I2293"/>
      <c r="M2293"/>
    </row>
    <row r="2294" spans="1:13" x14ac:dyDescent="0.35">
      <c r="A2294"/>
      <c r="E2294"/>
      <c r="F2294"/>
      <c r="G2294"/>
      <c r="I2294"/>
      <c r="M2294"/>
    </row>
    <row r="2295" spans="1:13" x14ac:dyDescent="0.35">
      <c r="A2295"/>
      <c r="E2295"/>
      <c r="F2295"/>
      <c r="G2295"/>
      <c r="I2295"/>
      <c r="M2295"/>
    </row>
    <row r="2296" spans="1:13" x14ac:dyDescent="0.35">
      <c r="A2296"/>
      <c r="E2296"/>
      <c r="F2296"/>
      <c r="G2296"/>
      <c r="I2296"/>
      <c r="M2296"/>
    </row>
    <row r="2297" spans="1:13" x14ac:dyDescent="0.35">
      <c r="A2297"/>
      <c r="E2297"/>
      <c r="F2297"/>
      <c r="G2297"/>
      <c r="I2297"/>
      <c r="M2297"/>
    </row>
    <row r="2298" spans="1:13" x14ac:dyDescent="0.35">
      <c r="A2298"/>
      <c r="E2298"/>
      <c r="F2298"/>
      <c r="G2298"/>
      <c r="I2298"/>
      <c r="M2298"/>
    </row>
    <row r="2299" spans="1:13" x14ac:dyDescent="0.35">
      <c r="A2299"/>
      <c r="E2299"/>
      <c r="F2299"/>
      <c r="G2299"/>
      <c r="I2299"/>
      <c r="M2299"/>
    </row>
    <row r="2300" spans="1:13" x14ac:dyDescent="0.35">
      <c r="A2300"/>
      <c r="E2300"/>
      <c r="F2300"/>
      <c r="G2300"/>
      <c r="I2300"/>
      <c r="M2300"/>
    </row>
    <row r="2301" spans="1:13" x14ac:dyDescent="0.35">
      <c r="A2301"/>
      <c r="E2301"/>
      <c r="F2301"/>
      <c r="G2301"/>
      <c r="I2301"/>
      <c r="M2301"/>
    </row>
    <row r="2302" spans="1:13" x14ac:dyDescent="0.35">
      <c r="A2302"/>
      <c r="E2302"/>
      <c r="F2302"/>
      <c r="G2302"/>
      <c r="I2302"/>
      <c r="M2302"/>
    </row>
    <row r="2303" spans="1:13" x14ac:dyDescent="0.35">
      <c r="A2303"/>
      <c r="E2303"/>
      <c r="F2303"/>
      <c r="G2303"/>
      <c r="I2303"/>
      <c r="M2303"/>
    </row>
    <row r="2304" spans="1:13" x14ac:dyDescent="0.35">
      <c r="A2304"/>
      <c r="E2304"/>
      <c r="F2304"/>
      <c r="G2304"/>
      <c r="I2304"/>
      <c r="M2304"/>
    </row>
    <row r="2305" spans="1:13" x14ac:dyDescent="0.35">
      <c r="A2305"/>
      <c r="E2305"/>
      <c r="F2305"/>
      <c r="G2305"/>
      <c r="I2305"/>
      <c r="M2305"/>
    </row>
    <row r="2306" spans="1:13" x14ac:dyDescent="0.35">
      <c r="A2306"/>
      <c r="E2306"/>
      <c r="F2306"/>
      <c r="G2306"/>
      <c r="I2306"/>
      <c r="M2306"/>
    </row>
    <row r="2307" spans="1:13" x14ac:dyDescent="0.35">
      <c r="A2307"/>
      <c r="E2307"/>
      <c r="F2307"/>
      <c r="G2307"/>
      <c r="I2307"/>
      <c r="M2307"/>
    </row>
    <row r="2308" spans="1:13" x14ac:dyDescent="0.35">
      <c r="A2308"/>
      <c r="E2308"/>
      <c r="F2308"/>
      <c r="G2308"/>
      <c r="I2308"/>
      <c r="M2308"/>
    </row>
    <row r="2309" spans="1:13" x14ac:dyDescent="0.35">
      <c r="A2309"/>
      <c r="E2309"/>
      <c r="F2309"/>
      <c r="G2309"/>
      <c r="I2309"/>
      <c r="M2309"/>
    </row>
    <row r="2310" spans="1:13" x14ac:dyDescent="0.35">
      <c r="A2310"/>
      <c r="E2310"/>
      <c r="F2310"/>
      <c r="G2310"/>
      <c r="I2310"/>
      <c r="M2310"/>
    </row>
    <row r="2311" spans="1:13" x14ac:dyDescent="0.35">
      <c r="A2311"/>
      <c r="E2311"/>
      <c r="F2311"/>
      <c r="G2311"/>
      <c r="I2311"/>
      <c r="M2311"/>
    </row>
    <row r="2312" spans="1:13" x14ac:dyDescent="0.35">
      <c r="A2312"/>
      <c r="E2312"/>
      <c r="F2312"/>
      <c r="G2312"/>
      <c r="I2312"/>
      <c r="M2312"/>
    </row>
    <row r="2313" spans="1:13" x14ac:dyDescent="0.35">
      <c r="A2313"/>
      <c r="E2313"/>
      <c r="F2313"/>
      <c r="G2313"/>
      <c r="I2313"/>
      <c r="M2313"/>
    </row>
    <row r="2314" spans="1:13" x14ac:dyDescent="0.35">
      <c r="A2314"/>
      <c r="E2314"/>
      <c r="F2314"/>
      <c r="G2314"/>
      <c r="I2314"/>
      <c r="M2314"/>
    </row>
    <row r="2315" spans="1:13" x14ac:dyDescent="0.35">
      <c r="A2315"/>
      <c r="E2315"/>
      <c r="F2315"/>
      <c r="G2315"/>
      <c r="I2315"/>
      <c r="M2315"/>
    </row>
    <row r="2316" spans="1:13" x14ac:dyDescent="0.35">
      <c r="A2316"/>
      <c r="E2316"/>
      <c r="F2316"/>
      <c r="G2316"/>
      <c r="I2316"/>
      <c r="M2316"/>
    </row>
    <row r="2317" spans="1:13" x14ac:dyDescent="0.35">
      <c r="A2317"/>
      <c r="E2317"/>
      <c r="F2317"/>
      <c r="G2317"/>
      <c r="I2317"/>
      <c r="M2317"/>
    </row>
    <row r="2318" spans="1:13" x14ac:dyDescent="0.35">
      <c r="A2318"/>
      <c r="E2318"/>
      <c r="F2318"/>
      <c r="G2318"/>
      <c r="I2318"/>
      <c r="M2318"/>
    </row>
    <row r="2319" spans="1:13" x14ac:dyDescent="0.35">
      <c r="A2319"/>
      <c r="E2319"/>
      <c r="F2319"/>
      <c r="G2319"/>
      <c r="I2319"/>
      <c r="M2319"/>
    </row>
    <row r="2320" spans="1:13" x14ac:dyDescent="0.35">
      <c r="A2320"/>
      <c r="E2320"/>
      <c r="F2320"/>
      <c r="G2320"/>
      <c r="I2320"/>
      <c r="M2320"/>
    </row>
    <row r="2321" spans="1:13" x14ac:dyDescent="0.35">
      <c r="A2321"/>
      <c r="E2321"/>
      <c r="F2321"/>
      <c r="G2321"/>
      <c r="I2321"/>
      <c r="M2321"/>
    </row>
    <row r="2322" spans="1:13" x14ac:dyDescent="0.35">
      <c r="A2322"/>
      <c r="E2322"/>
      <c r="F2322"/>
      <c r="G2322"/>
      <c r="I2322"/>
      <c r="M2322"/>
    </row>
    <row r="2323" spans="1:13" x14ac:dyDescent="0.35">
      <c r="A2323"/>
      <c r="E2323"/>
      <c r="F2323"/>
      <c r="G2323"/>
      <c r="I2323"/>
      <c r="M2323"/>
    </row>
    <row r="2324" spans="1:13" x14ac:dyDescent="0.35">
      <c r="A2324"/>
      <c r="E2324"/>
      <c r="F2324"/>
      <c r="G2324"/>
      <c r="I2324"/>
      <c r="M2324"/>
    </row>
    <row r="2325" spans="1:13" x14ac:dyDescent="0.35">
      <c r="A2325"/>
      <c r="E2325"/>
      <c r="F2325"/>
      <c r="G2325"/>
      <c r="I2325"/>
      <c r="M2325"/>
    </row>
    <row r="2326" spans="1:13" x14ac:dyDescent="0.35">
      <c r="A2326"/>
      <c r="E2326"/>
      <c r="F2326"/>
      <c r="G2326"/>
      <c r="I2326"/>
      <c r="M2326"/>
    </row>
    <row r="2327" spans="1:13" x14ac:dyDescent="0.35">
      <c r="A2327"/>
      <c r="E2327"/>
      <c r="F2327"/>
      <c r="G2327"/>
      <c r="I2327"/>
      <c r="M2327"/>
    </row>
    <row r="2328" spans="1:13" x14ac:dyDescent="0.35">
      <c r="A2328"/>
      <c r="E2328"/>
      <c r="F2328"/>
      <c r="G2328"/>
      <c r="I2328"/>
      <c r="M2328"/>
    </row>
    <row r="2329" spans="1:13" x14ac:dyDescent="0.35">
      <c r="A2329"/>
      <c r="E2329"/>
      <c r="F2329"/>
      <c r="G2329"/>
      <c r="I2329"/>
      <c r="M2329"/>
    </row>
    <row r="2330" spans="1:13" x14ac:dyDescent="0.35">
      <c r="A2330"/>
      <c r="E2330"/>
      <c r="F2330"/>
      <c r="G2330"/>
      <c r="I2330"/>
      <c r="M2330"/>
    </row>
    <row r="2331" spans="1:13" x14ac:dyDescent="0.35">
      <c r="A2331"/>
      <c r="E2331"/>
      <c r="F2331"/>
      <c r="G2331"/>
      <c r="I2331"/>
      <c r="M2331"/>
    </row>
    <row r="2332" spans="1:13" x14ac:dyDescent="0.35">
      <c r="A2332"/>
      <c r="E2332"/>
      <c r="F2332"/>
      <c r="G2332"/>
      <c r="I2332"/>
      <c r="M2332"/>
    </row>
    <row r="2333" spans="1:13" x14ac:dyDescent="0.35">
      <c r="A2333"/>
      <c r="E2333"/>
      <c r="F2333"/>
      <c r="G2333"/>
      <c r="I2333"/>
      <c r="M2333"/>
    </row>
    <row r="2334" spans="1:13" x14ac:dyDescent="0.35">
      <c r="A2334"/>
      <c r="E2334"/>
      <c r="F2334"/>
      <c r="G2334"/>
      <c r="I2334"/>
      <c r="M2334"/>
    </row>
    <row r="2335" spans="1:13" x14ac:dyDescent="0.35">
      <c r="A2335"/>
      <c r="E2335"/>
      <c r="F2335"/>
      <c r="G2335"/>
      <c r="I2335"/>
      <c r="M2335"/>
    </row>
    <row r="2336" spans="1:13" x14ac:dyDescent="0.35">
      <c r="A2336"/>
      <c r="E2336"/>
      <c r="F2336"/>
      <c r="G2336"/>
      <c r="I2336"/>
      <c r="M2336"/>
    </row>
    <row r="2337" spans="1:13" x14ac:dyDescent="0.35">
      <c r="A2337"/>
      <c r="E2337"/>
      <c r="F2337"/>
      <c r="G2337"/>
      <c r="I2337"/>
      <c r="M2337"/>
    </row>
    <row r="2338" spans="1:13" x14ac:dyDescent="0.35">
      <c r="A2338"/>
      <c r="E2338"/>
      <c r="F2338"/>
      <c r="G2338"/>
      <c r="I2338"/>
      <c r="M2338"/>
    </row>
    <row r="2339" spans="1:13" x14ac:dyDescent="0.35">
      <c r="A2339"/>
      <c r="E2339"/>
      <c r="F2339"/>
      <c r="G2339"/>
      <c r="I2339"/>
      <c r="M2339"/>
    </row>
    <row r="2340" spans="1:13" x14ac:dyDescent="0.35">
      <c r="A2340"/>
      <c r="E2340"/>
      <c r="F2340"/>
      <c r="G2340"/>
      <c r="I2340"/>
      <c r="M2340"/>
    </row>
    <row r="2341" spans="1:13" x14ac:dyDescent="0.35">
      <c r="A2341"/>
      <c r="E2341"/>
      <c r="F2341"/>
      <c r="G2341"/>
      <c r="I2341"/>
      <c r="M2341"/>
    </row>
    <row r="2342" spans="1:13" x14ac:dyDescent="0.35">
      <c r="A2342"/>
      <c r="E2342"/>
      <c r="F2342"/>
      <c r="G2342"/>
      <c r="I2342"/>
      <c r="M2342"/>
    </row>
    <row r="2343" spans="1:13" x14ac:dyDescent="0.35">
      <c r="A2343"/>
      <c r="E2343"/>
      <c r="F2343"/>
      <c r="G2343"/>
      <c r="I2343"/>
      <c r="M2343"/>
    </row>
    <row r="2344" spans="1:13" x14ac:dyDescent="0.35">
      <c r="A2344"/>
      <c r="E2344"/>
      <c r="F2344"/>
      <c r="G2344"/>
      <c r="I2344"/>
      <c r="M2344"/>
    </row>
    <row r="2345" spans="1:13" x14ac:dyDescent="0.35">
      <c r="A2345"/>
      <c r="E2345"/>
      <c r="F2345"/>
      <c r="G2345"/>
      <c r="I2345"/>
      <c r="M2345"/>
    </row>
    <row r="2346" spans="1:13" x14ac:dyDescent="0.35">
      <c r="A2346"/>
      <c r="E2346"/>
      <c r="F2346"/>
      <c r="G2346"/>
      <c r="I2346"/>
      <c r="M2346"/>
    </row>
    <row r="2347" spans="1:13" x14ac:dyDescent="0.35">
      <c r="A2347"/>
      <c r="E2347"/>
      <c r="F2347"/>
      <c r="G2347"/>
      <c r="I2347"/>
      <c r="M2347"/>
    </row>
    <row r="2348" spans="1:13" x14ac:dyDescent="0.35">
      <c r="A2348"/>
      <c r="E2348"/>
      <c r="F2348"/>
      <c r="G2348"/>
      <c r="I2348"/>
      <c r="M2348"/>
    </row>
    <row r="2349" spans="1:13" x14ac:dyDescent="0.35">
      <c r="A2349"/>
      <c r="E2349"/>
      <c r="F2349"/>
      <c r="G2349"/>
      <c r="I2349"/>
      <c r="M2349"/>
    </row>
    <row r="2350" spans="1:13" x14ac:dyDescent="0.35">
      <c r="A2350"/>
      <c r="E2350"/>
      <c r="F2350"/>
      <c r="G2350"/>
      <c r="I2350"/>
      <c r="M2350"/>
    </row>
    <row r="2351" spans="1:13" x14ac:dyDescent="0.35">
      <c r="A2351"/>
      <c r="E2351"/>
      <c r="F2351"/>
      <c r="G2351"/>
      <c r="I2351"/>
      <c r="M2351"/>
    </row>
    <row r="2352" spans="1:13" x14ac:dyDescent="0.35">
      <c r="A2352"/>
      <c r="E2352"/>
      <c r="F2352"/>
      <c r="G2352"/>
      <c r="I2352"/>
      <c r="M2352"/>
    </row>
    <row r="2353" spans="1:13" x14ac:dyDescent="0.35">
      <c r="A2353"/>
      <c r="E2353"/>
      <c r="F2353"/>
      <c r="G2353"/>
      <c r="I2353"/>
      <c r="M2353"/>
    </row>
    <row r="2354" spans="1:13" x14ac:dyDescent="0.35">
      <c r="A2354"/>
      <c r="E2354"/>
      <c r="F2354"/>
      <c r="G2354"/>
      <c r="I2354"/>
      <c r="M2354"/>
    </row>
    <row r="2355" spans="1:13" x14ac:dyDescent="0.35">
      <c r="A2355"/>
      <c r="E2355"/>
      <c r="F2355"/>
      <c r="G2355"/>
      <c r="I2355"/>
      <c r="M2355"/>
    </row>
    <row r="2356" spans="1:13" x14ac:dyDescent="0.35">
      <c r="A2356"/>
      <c r="E2356"/>
      <c r="F2356"/>
      <c r="G2356"/>
      <c r="I2356"/>
      <c r="M2356"/>
    </row>
    <row r="2357" spans="1:13" x14ac:dyDescent="0.35">
      <c r="A2357"/>
      <c r="E2357"/>
      <c r="F2357"/>
      <c r="G2357"/>
      <c r="I2357"/>
      <c r="M2357"/>
    </row>
    <row r="2358" spans="1:13" x14ac:dyDescent="0.35">
      <c r="A2358"/>
      <c r="E2358"/>
      <c r="F2358"/>
      <c r="G2358"/>
      <c r="I2358"/>
      <c r="M2358"/>
    </row>
    <row r="2359" spans="1:13" x14ac:dyDescent="0.35">
      <c r="A2359"/>
      <c r="E2359"/>
      <c r="F2359"/>
      <c r="G2359"/>
      <c r="I2359"/>
      <c r="M2359"/>
    </row>
    <row r="2360" spans="1:13" x14ac:dyDescent="0.35">
      <c r="A2360"/>
      <c r="E2360"/>
      <c r="F2360"/>
      <c r="G2360"/>
      <c r="I2360"/>
      <c r="M2360"/>
    </row>
    <row r="2361" spans="1:13" x14ac:dyDescent="0.35">
      <c r="A2361"/>
      <c r="E2361"/>
      <c r="F2361"/>
      <c r="G2361"/>
      <c r="I2361"/>
      <c r="M2361"/>
    </row>
    <row r="2362" spans="1:13" x14ac:dyDescent="0.35">
      <c r="A2362"/>
      <c r="E2362"/>
      <c r="F2362"/>
      <c r="G2362"/>
      <c r="I2362"/>
      <c r="M2362"/>
    </row>
    <row r="2363" spans="1:13" x14ac:dyDescent="0.35">
      <c r="A2363"/>
      <c r="E2363"/>
      <c r="F2363"/>
      <c r="G2363"/>
      <c r="I2363"/>
      <c r="M2363"/>
    </row>
    <row r="2364" spans="1:13" x14ac:dyDescent="0.35">
      <c r="A2364"/>
      <c r="E2364"/>
      <c r="F2364"/>
      <c r="G2364"/>
      <c r="I2364"/>
      <c r="M2364"/>
    </row>
    <row r="2365" spans="1:13" x14ac:dyDescent="0.35">
      <c r="A2365"/>
      <c r="E2365"/>
      <c r="F2365"/>
      <c r="G2365"/>
      <c r="I2365"/>
      <c r="M2365"/>
    </row>
    <row r="2366" spans="1:13" x14ac:dyDescent="0.35">
      <c r="A2366"/>
      <c r="E2366"/>
      <c r="F2366"/>
      <c r="G2366"/>
      <c r="I2366"/>
      <c r="M2366"/>
    </row>
    <row r="2367" spans="1:13" x14ac:dyDescent="0.35">
      <c r="A2367"/>
      <c r="E2367"/>
      <c r="F2367"/>
      <c r="G2367"/>
      <c r="I2367"/>
      <c r="M2367"/>
    </row>
    <row r="2368" spans="1:13" x14ac:dyDescent="0.35">
      <c r="A2368"/>
      <c r="E2368"/>
      <c r="F2368"/>
      <c r="G2368"/>
      <c r="I2368"/>
      <c r="M2368"/>
    </row>
    <row r="2369" spans="1:13" x14ac:dyDescent="0.35">
      <c r="A2369"/>
      <c r="E2369"/>
      <c r="F2369"/>
      <c r="G2369"/>
      <c r="I2369"/>
      <c r="M2369"/>
    </row>
    <row r="2370" spans="1:13" x14ac:dyDescent="0.35">
      <c r="A2370"/>
      <c r="E2370"/>
      <c r="F2370"/>
      <c r="G2370"/>
      <c r="I2370"/>
      <c r="M2370"/>
    </row>
    <row r="2371" spans="1:13" x14ac:dyDescent="0.35">
      <c r="A2371"/>
      <c r="E2371"/>
      <c r="F2371"/>
      <c r="G2371"/>
      <c r="I2371"/>
      <c r="M2371"/>
    </row>
    <row r="2372" spans="1:13" x14ac:dyDescent="0.35">
      <c r="A2372"/>
      <c r="E2372"/>
      <c r="F2372"/>
      <c r="G2372"/>
      <c r="I2372"/>
      <c r="M2372"/>
    </row>
    <row r="2373" spans="1:13" x14ac:dyDescent="0.35">
      <c r="A2373"/>
      <c r="E2373"/>
      <c r="F2373"/>
      <c r="G2373"/>
      <c r="I2373"/>
      <c r="M2373"/>
    </row>
    <row r="2374" spans="1:13" x14ac:dyDescent="0.35">
      <c r="A2374"/>
      <c r="E2374"/>
      <c r="F2374"/>
      <c r="G2374"/>
      <c r="I2374"/>
      <c r="M2374"/>
    </row>
    <row r="2375" spans="1:13" x14ac:dyDescent="0.35">
      <c r="A2375"/>
      <c r="E2375"/>
      <c r="F2375"/>
      <c r="G2375"/>
      <c r="I2375"/>
      <c r="M2375"/>
    </row>
    <row r="2376" spans="1:13" x14ac:dyDescent="0.35">
      <c r="A2376"/>
      <c r="E2376"/>
      <c r="F2376"/>
      <c r="G2376"/>
      <c r="I2376"/>
      <c r="M2376"/>
    </row>
    <row r="2377" spans="1:13" x14ac:dyDescent="0.35">
      <c r="A2377"/>
      <c r="E2377"/>
      <c r="F2377"/>
      <c r="G2377"/>
      <c r="I2377"/>
      <c r="M2377"/>
    </row>
    <row r="2378" spans="1:13" x14ac:dyDescent="0.35">
      <c r="A2378"/>
      <c r="E2378"/>
      <c r="F2378"/>
      <c r="G2378"/>
      <c r="I2378"/>
      <c r="M2378"/>
    </row>
    <row r="2379" spans="1:13" x14ac:dyDescent="0.35">
      <c r="A2379"/>
      <c r="E2379"/>
      <c r="F2379"/>
      <c r="G2379"/>
      <c r="I2379"/>
      <c r="M2379"/>
    </row>
    <row r="2380" spans="1:13" x14ac:dyDescent="0.35">
      <c r="A2380"/>
      <c r="E2380"/>
      <c r="F2380"/>
      <c r="G2380"/>
      <c r="I2380"/>
      <c r="M2380"/>
    </row>
    <row r="2381" spans="1:13" x14ac:dyDescent="0.35">
      <c r="A2381"/>
      <c r="E2381"/>
      <c r="F2381"/>
      <c r="G2381"/>
      <c r="I2381"/>
      <c r="M2381"/>
    </row>
    <row r="2382" spans="1:13" x14ac:dyDescent="0.35">
      <c r="A2382"/>
      <c r="E2382"/>
      <c r="F2382"/>
      <c r="G2382"/>
      <c r="I2382"/>
      <c r="M2382"/>
    </row>
    <row r="2383" spans="1:13" x14ac:dyDescent="0.35">
      <c r="A2383"/>
      <c r="E2383"/>
      <c r="F2383"/>
      <c r="G2383"/>
      <c r="I2383"/>
      <c r="M2383"/>
    </row>
    <row r="2384" spans="1:13" x14ac:dyDescent="0.35">
      <c r="A2384"/>
      <c r="E2384"/>
      <c r="F2384"/>
      <c r="G2384"/>
      <c r="I2384"/>
      <c r="M2384"/>
    </row>
    <row r="2385" spans="1:13" x14ac:dyDescent="0.35">
      <c r="A2385"/>
      <c r="E2385"/>
      <c r="F2385"/>
      <c r="G2385"/>
      <c r="I2385"/>
      <c r="M2385"/>
    </row>
    <row r="2386" spans="1:13" x14ac:dyDescent="0.35">
      <c r="A2386"/>
      <c r="E2386"/>
      <c r="F2386"/>
      <c r="G2386"/>
      <c r="I2386"/>
      <c r="M2386"/>
    </row>
    <row r="2387" spans="1:13" x14ac:dyDescent="0.35">
      <c r="A2387"/>
      <c r="E2387"/>
      <c r="F2387"/>
      <c r="G2387"/>
      <c r="I2387"/>
      <c r="M2387"/>
    </row>
    <row r="2388" spans="1:13" x14ac:dyDescent="0.35">
      <c r="A2388"/>
      <c r="E2388"/>
      <c r="F2388"/>
      <c r="G2388"/>
      <c r="I2388"/>
      <c r="M2388"/>
    </row>
    <row r="2389" spans="1:13" x14ac:dyDescent="0.35">
      <c r="A2389"/>
      <c r="E2389"/>
      <c r="F2389"/>
      <c r="G2389"/>
      <c r="I2389"/>
      <c r="M2389"/>
    </row>
    <row r="2390" spans="1:13" x14ac:dyDescent="0.35">
      <c r="A2390"/>
      <c r="E2390"/>
      <c r="F2390"/>
      <c r="G2390"/>
      <c r="I2390"/>
      <c r="M2390"/>
    </row>
    <row r="2391" spans="1:13" x14ac:dyDescent="0.35">
      <c r="A2391"/>
      <c r="E2391"/>
      <c r="F2391"/>
      <c r="G2391"/>
      <c r="I2391"/>
      <c r="M2391"/>
    </row>
    <row r="2392" spans="1:13" x14ac:dyDescent="0.35">
      <c r="A2392"/>
      <c r="E2392"/>
      <c r="F2392"/>
      <c r="G2392"/>
      <c r="I2392"/>
      <c r="M2392"/>
    </row>
    <row r="2393" spans="1:13" x14ac:dyDescent="0.35">
      <c r="A2393"/>
      <c r="E2393"/>
      <c r="F2393"/>
      <c r="G2393"/>
      <c r="I2393"/>
      <c r="M2393"/>
    </row>
    <row r="2394" spans="1:13" x14ac:dyDescent="0.35">
      <c r="A2394"/>
      <c r="E2394"/>
      <c r="F2394"/>
      <c r="G2394"/>
      <c r="I2394"/>
      <c r="M2394"/>
    </row>
    <row r="2395" spans="1:13" x14ac:dyDescent="0.35">
      <c r="A2395"/>
      <c r="E2395"/>
      <c r="F2395"/>
      <c r="G2395"/>
      <c r="I2395"/>
      <c r="M2395"/>
    </row>
    <row r="2396" spans="1:13" x14ac:dyDescent="0.35">
      <c r="A2396"/>
      <c r="E2396"/>
      <c r="F2396"/>
      <c r="G2396"/>
      <c r="I2396"/>
      <c r="M2396"/>
    </row>
    <row r="2397" spans="1:13" x14ac:dyDescent="0.35">
      <c r="A2397"/>
      <c r="E2397"/>
      <c r="F2397"/>
      <c r="G2397"/>
      <c r="I2397"/>
      <c r="M2397"/>
    </row>
    <row r="2398" spans="1:13" x14ac:dyDescent="0.35">
      <c r="A2398"/>
      <c r="E2398"/>
      <c r="F2398"/>
      <c r="G2398"/>
      <c r="I2398"/>
      <c r="M2398"/>
    </row>
    <row r="2399" spans="1:13" x14ac:dyDescent="0.35">
      <c r="A2399"/>
      <c r="E2399"/>
      <c r="F2399"/>
      <c r="G2399"/>
      <c r="I2399"/>
      <c r="M2399"/>
    </row>
    <row r="2400" spans="1:13" x14ac:dyDescent="0.35">
      <c r="A2400"/>
      <c r="E2400"/>
      <c r="F2400"/>
      <c r="G2400"/>
      <c r="I2400"/>
      <c r="M2400"/>
    </row>
    <row r="2401" spans="1:13" x14ac:dyDescent="0.35">
      <c r="A2401"/>
      <c r="E2401"/>
      <c r="F2401"/>
      <c r="G2401"/>
      <c r="I2401"/>
      <c r="M2401"/>
    </row>
    <row r="2402" spans="1:13" x14ac:dyDescent="0.35">
      <c r="A2402"/>
      <c r="E2402"/>
      <c r="F2402"/>
      <c r="G2402"/>
      <c r="I2402"/>
      <c r="M2402"/>
    </row>
    <row r="2403" spans="1:13" x14ac:dyDescent="0.35">
      <c r="A2403"/>
      <c r="E2403"/>
      <c r="F2403"/>
      <c r="G2403"/>
      <c r="I2403"/>
      <c r="M2403"/>
    </row>
    <row r="2404" spans="1:13" x14ac:dyDescent="0.35">
      <c r="A2404"/>
      <c r="E2404"/>
      <c r="F2404"/>
      <c r="G2404"/>
      <c r="I2404"/>
      <c r="M2404"/>
    </row>
    <row r="2405" spans="1:13" x14ac:dyDescent="0.35">
      <c r="A2405"/>
      <c r="E2405"/>
      <c r="F2405"/>
      <c r="G2405"/>
      <c r="I2405"/>
      <c r="M2405"/>
    </row>
    <row r="2406" spans="1:13" x14ac:dyDescent="0.35">
      <c r="A2406"/>
      <c r="E2406"/>
      <c r="F2406"/>
      <c r="G2406"/>
      <c r="I2406"/>
      <c r="M2406"/>
    </row>
    <row r="2407" spans="1:13" x14ac:dyDescent="0.35">
      <c r="A2407"/>
      <c r="E2407"/>
      <c r="F2407"/>
      <c r="G2407"/>
      <c r="I2407"/>
      <c r="M2407"/>
    </row>
    <row r="2408" spans="1:13" x14ac:dyDescent="0.35">
      <c r="A2408"/>
      <c r="E2408"/>
      <c r="F2408"/>
      <c r="G2408"/>
      <c r="I2408"/>
      <c r="M2408"/>
    </row>
    <row r="2409" spans="1:13" x14ac:dyDescent="0.35">
      <c r="A2409"/>
      <c r="E2409"/>
      <c r="F2409"/>
      <c r="G2409"/>
      <c r="I2409"/>
      <c r="M2409"/>
    </row>
    <row r="2410" spans="1:13" x14ac:dyDescent="0.35">
      <c r="A2410"/>
      <c r="E2410"/>
      <c r="F2410"/>
      <c r="G2410"/>
      <c r="I2410"/>
      <c r="M2410"/>
    </row>
    <row r="2411" spans="1:13" x14ac:dyDescent="0.35">
      <c r="A2411"/>
      <c r="E2411"/>
      <c r="F2411"/>
      <c r="G2411"/>
      <c r="I2411"/>
      <c r="M2411"/>
    </row>
    <row r="2412" spans="1:13" x14ac:dyDescent="0.35">
      <c r="A2412"/>
      <c r="E2412"/>
      <c r="F2412"/>
      <c r="G2412"/>
      <c r="I2412"/>
      <c r="M2412"/>
    </row>
    <row r="2413" spans="1:13" x14ac:dyDescent="0.35">
      <c r="A2413"/>
      <c r="E2413"/>
      <c r="F2413"/>
      <c r="G2413"/>
      <c r="I2413"/>
      <c r="M2413"/>
    </row>
    <row r="2414" spans="1:13" x14ac:dyDescent="0.35">
      <c r="A2414"/>
      <c r="E2414"/>
      <c r="F2414"/>
      <c r="G2414"/>
      <c r="I2414"/>
      <c r="M2414"/>
    </row>
    <row r="2415" spans="1:13" x14ac:dyDescent="0.35">
      <c r="A2415"/>
      <c r="E2415"/>
      <c r="F2415"/>
      <c r="G2415"/>
      <c r="I2415"/>
      <c r="M2415"/>
    </row>
    <row r="2416" spans="1:13" x14ac:dyDescent="0.35">
      <c r="A2416"/>
      <c r="E2416"/>
      <c r="F2416"/>
      <c r="G2416"/>
      <c r="I2416"/>
      <c r="M2416"/>
    </row>
    <row r="2417" spans="1:13" x14ac:dyDescent="0.35">
      <c r="A2417"/>
      <c r="E2417"/>
      <c r="F2417"/>
      <c r="G2417"/>
      <c r="I2417"/>
      <c r="M2417"/>
    </row>
    <row r="2418" spans="1:13" x14ac:dyDescent="0.35">
      <c r="A2418"/>
      <c r="E2418"/>
      <c r="F2418"/>
      <c r="G2418"/>
      <c r="I2418"/>
      <c r="M2418"/>
    </row>
    <row r="2419" spans="1:13" x14ac:dyDescent="0.35">
      <c r="A2419"/>
      <c r="E2419"/>
      <c r="F2419"/>
      <c r="G2419"/>
      <c r="I2419"/>
      <c r="M2419"/>
    </row>
    <row r="2420" spans="1:13" x14ac:dyDescent="0.35">
      <c r="A2420"/>
      <c r="E2420"/>
      <c r="F2420"/>
      <c r="G2420"/>
      <c r="I2420"/>
      <c r="M2420"/>
    </row>
    <row r="2421" spans="1:13" x14ac:dyDescent="0.35">
      <c r="A2421"/>
      <c r="E2421"/>
      <c r="F2421"/>
      <c r="G2421"/>
      <c r="I2421"/>
      <c r="M2421"/>
    </row>
    <row r="2422" spans="1:13" x14ac:dyDescent="0.35">
      <c r="A2422"/>
      <c r="E2422"/>
      <c r="F2422"/>
      <c r="G2422"/>
      <c r="I2422"/>
      <c r="M2422"/>
    </row>
    <row r="2423" spans="1:13" x14ac:dyDescent="0.35">
      <c r="A2423"/>
      <c r="E2423"/>
      <c r="F2423"/>
      <c r="G2423"/>
      <c r="I2423"/>
      <c r="M2423"/>
    </row>
    <row r="2424" spans="1:13" x14ac:dyDescent="0.35">
      <c r="A2424"/>
      <c r="E2424"/>
      <c r="F2424"/>
      <c r="G2424"/>
      <c r="I2424"/>
      <c r="M2424"/>
    </row>
    <row r="2425" spans="1:13" x14ac:dyDescent="0.35">
      <c r="A2425"/>
      <c r="E2425"/>
      <c r="F2425"/>
      <c r="G2425"/>
      <c r="I2425"/>
      <c r="M2425"/>
    </row>
    <row r="2426" spans="1:13" x14ac:dyDescent="0.35">
      <c r="A2426"/>
      <c r="E2426"/>
      <c r="F2426"/>
      <c r="G2426"/>
      <c r="I2426"/>
      <c r="M2426"/>
    </row>
    <row r="2427" spans="1:13" x14ac:dyDescent="0.35">
      <c r="A2427"/>
      <c r="E2427"/>
      <c r="F2427"/>
      <c r="G2427"/>
      <c r="I2427"/>
      <c r="M2427"/>
    </row>
    <row r="2428" spans="1:13" x14ac:dyDescent="0.35">
      <c r="A2428"/>
      <c r="E2428"/>
      <c r="F2428"/>
      <c r="G2428"/>
      <c r="I2428"/>
      <c r="M2428"/>
    </row>
    <row r="2429" spans="1:13" x14ac:dyDescent="0.35">
      <c r="A2429"/>
      <c r="E2429"/>
      <c r="F2429"/>
      <c r="G2429"/>
      <c r="I2429"/>
      <c r="M2429"/>
    </row>
    <row r="2430" spans="1:13" x14ac:dyDescent="0.35">
      <c r="A2430"/>
      <c r="E2430"/>
      <c r="F2430"/>
      <c r="G2430"/>
      <c r="I2430"/>
      <c r="M2430"/>
    </row>
    <row r="2431" spans="1:13" x14ac:dyDescent="0.35">
      <c r="A2431"/>
      <c r="E2431"/>
      <c r="F2431"/>
      <c r="G2431"/>
      <c r="I2431"/>
      <c r="M2431"/>
    </row>
    <row r="2432" spans="1:13" x14ac:dyDescent="0.35">
      <c r="A2432"/>
      <c r="E2432"/>
      <c r="F2432"/>
      <c r="G2432"/>
      <c r="I2432"/>
      <c r="M2432"/>
    </row>
    <row r="2433" spans="1:13" x14ac:dyDescent="0.35">
      <c r="A2433"/>
      <c r="E2433"/>
      <c r="F2433"/>
      <c r="G2433"/>
      <c r="I2433"/>
      <c r="M2433"/>
    </row>
    <row r="2434" spans="1:13" x14ac:dyDescent="0.35">
      <c r="A2434"/>
      <c r="E2434"/>
      <c r="F2434"/>
      <c r="G2434"/>
      <c r="I2434"/>
      <c r="M2434"/>
    </row>
    <row r="2435" spans="1:13" x14ac:dyDescent="0.35">
      <c r="A2435"/>
      <c r="E2435"/>
      <c r="F2435"/>
      <c r="G2435"/>
      <c r="I2435"/>
      <c r="M2435"/>
    </row>
    <row r="2436" spans="1:13" x14ac:dyDescent="0.35">
      <c r="A2436"/>
      <c r="E2436"/>
      <c r="F2436"/>
      <c r="G2436"/>
      <c r="I2436"/>
      <c r="M2436"/>
    </row>
    <row r="2437" spans="1:13" x14ac:dyDescent="0.35">
      <c r="A2437"/>
      <c r="E2437"/>
      <c r="F2437"/>
      <c r="G2437"/>
      <c r="I2437"/>
      <c r="M2437"/>
    </row>
    <row r="2438" spans="1:13" x14ac:dyDescent="0.35">
      <c r="A2438"/>
      <c r="E2438"/>
      <c r="F2438"/>
      <c r="G2438"/>
      <c r="I2438"/>
      <c r="M2438"/>
    </row>
    <row r="2439" spans="1:13" x14ac:dyDescent="0.35">
      <c r="A2439"/>
      <c r="E2439"/>
      <c r="F2439"/>
      <c r="G2439"/>
      <c r="I2439"/>
      <c r="M2439"/>
    </row>
    <row r="2440" spans="1:13" x14ac:dyDescent="0.35">
      <c r="A2440"/>
      <c r="E2440"/>
      <c r="F2440"/>
      <c r="G2440"/>
      <c r="I2440"/>
      <c r="M2440"/>
    </row>
    <row r="2441" spans="1:13" x14ac:dyDescent="0.35">
      <c r="A2441"/>
      <c r="E2441"/>
      <c r="F2441"/>
      <c r="G2441"/>
      <c r="I2441"/>
      <c r="M2441"/>
    </row>
    <row r="2442" spans="1:13" x14ac:dyDescent="0.35">
      <c r="A2442"/>
      <c r="E2442"/>
      <c r="F2442"/>
      <c r="G2442"/>
      <c r="I2442"/>
      <c r="M2442"/>
    </row>
    <row r="2443" spans="1:13" x14ac:dyDescent="0.35">
      <c r="A2443"/>
      <c r="E2443"/>
      <c r="F2443"/>
      <c r="G2443"/>
      <c r="I2443"/>
      <c r="M2443"/>
    </row>
    <row r="2444" spans="1:13" x14ac:dyDescent="0.35">
      <c r="A2444"/>
      <c r="E2444"/>
      <c r="F2444"/>
      <c r="G2444"/>
      <c r="I2444"/>
      <c r="M2444"/>
    </row>
    <row r="2445" spans="1:13" x14ac:dyDescent="0.35">
      <c r="A2445"/>
      <c r="E2445"/>
      <c r="F2445"/>
      <c r="G2445"/>
      <c r="I2445"/>
      <c r="M2445"/>
    </row>
    <row r="2446" spans="1:13" x14ac:dyDescent="0.35">
      <c r="A2446"/>
      <c r="E2446"/>
      <c r="F2446"/>
      <c r="G2446"/>
      <c r="I2446"/>
      <c r="M2446"/>
    </row>
    <row r="2447" spans="1:13" x14ac:dyDescent="0.35">
      <c r="A2447"/>
      <c r="E2447"/>
      <c r="F2447"/>
      <c r="G2447"/>
      <c r="I2447"/>
      <c r="M2447"/>
    </row>
    <row r="2448" spans="1:13" x14ac:dyDescent="0.35">
      <c r="A2448"/>
      <c r="E2448"/>
      <c r="F2448"/>
      <c r="G2448"/>
      <c r="I2448"/>
      <c r="M2448"/>
    </row>
    <row r="2449" spans="1:13" x14ac:dyDescent="0.35">
      <c r="A2449"/>
      <c r="E2449"/>
      <c r="F2449"/>
      <c r="G2449"/>
      <c r="I2449"/>
      <c r="M2449"/>
    </row>
    <row r="2450" spans="1:13" x14ac:dyDescent="0.35">
      <c r="A2450"/>
      <c r="E2450"/>
      <c r="F2450"/>
      <c r="G2450"/>
      <c r="I2450"/>
      <c r="M2450"/>
    </row>
    <row r="2451" spans="1:13" x14ac:dyDescent="0.35">
      <c r="A2451"/>
      <c r="E2451"/>
      <c r="F2451"/>
      <c r="G2451"/>
      <c r="I2451"/>
      <c r="M2451"/>
    </row>
    <row r="2452" spans="1:13" x14ac:dyDescent="0.35">
      <c r="A2452"/>
      <c r="E2452"/>
      <c r="F2452"/>
      <c r="G2452"/>
      <c r="I2452"/>
      <c r="M2452"/>
    </row>
    <row r="2453" spans="1:13" x14ac:dyDescent="0.35">
      <c r="A2453"/>
      <c r="E2453"/>
      <c r="F2453"/>
      <c r="G2453"/>
      <c r="I2453"/>
      <c r="M2453"/>
    </row>
    <row r="2454" spans="1:13" x14ac:dyDescent="0.35">
      <c r="A2454"/>
      <c r="E2454"/>
      <c r="F2454"/>
      <c r="G2454"/>
      <c r="I2454"/>
      <c r="M2454"/>
    </row>
    <row r="2455" spans="1:13" x14ac:dyDescent="0.35">
      <c r="A2455"/>
      <c r="E2455"/>
      <c r="F2455"/>
      <c r="G2455"/>
      <c r="I2455"/>
      <c r="M2455"/>
    </row>
    <row r="2456" spans="1:13" x14ac:dyDescent="0.35">
      <c r="A2456"/>
      <c r="E2456"/>
      <c r="F2456"/>
      <c r="G2456"/>
      <c r="I2456"/>
      <c r="M2456"/>
    </row>
    <row r="2457" spans="1:13" x14ac:dyDescent="0.35">
      <c r="A2457"/>
      <c r="E2457"/>
      <c r="F2457"/>
      <c r="G2457"/>
      <c r="I2457"/>
      <c r="M2457"/>
    </row>
    <row r="2458" spans="1:13" x14ac:dyDescent="0.35">
      <c r="A2458"/>
      <c r="E2458"/>
      <c r="F2458"/>
      <c r="G2458"/>
      <c r="I2458"/>
      <c r="M2458"/>
    </row>
    <row r="2459" spans="1:13" x14ac:dyDescent="0.35">
      <c r="A2459"/>
      <c r="E2459"/>
      <c r="F2459"/>
      <c r="G2459"/>
      <c r="I2459"/>
      <c r="M2459"/>
    </row>
    <row r="2460" spans="1:13" x14ac:dyDescent="0.35">
      <c r="A2460"/>
      <c r="E2460"/>
      <c r="F2460"/>
      <c r="G2460"/>
      <c r="I2460"/>
      <c r="M2460"/>
    </row>
    <row r="2461" spans="1:13" x14ac:dyDescent="0.35">
      <c r="A2461"/>
      <c r="E2461"/>
      <c r="F2461"/>
      <c r="G2461"/>
      <c r="I2461"/>
      <c r="M2461"/>
    </row>
    <row r="2462" spans="1:13" x14ac:dyDescent="0.35">
      <c r="A2462"/>
      <c r="E2462"/>
      <c r="F2462"/>
      <c r="G2462"/>
      <c r="I2462"/>
      <c r="M2462"/>
    </row>
    <row r="2463" spans="1:13" x14ac:dyDescent="0.35">
      <c r="A2463"/>
      <c r="E2463"/>
      <c r="F2463"/>
      <c r="G2463"/>
      <c r="I2463"/>
      <c r="M2463"/>
    </row>
    <row r="2464" spans="1:13" x14ac:dyDescent="0.35">
      <c r="A2464"/>
      <c r="E2464"/>
      <c r="F2464"/>
      <c r="G2464"/>
      <c r="I2464"/>
      <c r="M2464"/>
    </row>
    <row r="2465" spans="1:13" x14ac:dyDescent="0.35">
      <c r="A2465"/>
      <c r="E2465"/>
      <c r="F2465"/>
      <c r="G2465"/>
      <c r="I2465"/>
      <c r="M2465"/>
    </row>
    <row r="2466" spans="1:13" x14ac:dyDescent="0.35">
      <c r="A2466"/>
      <c r="E2466"/>
      <c r="F2466"/>
      <c r="G2466"/>
      <c r="I2466"/>
      <c r="M2466"/>
    </row>
    <row r="2467" spans="1:13" x14ac:dyDescent="0.35">
      <c r="A2467"/>
      <c r="E2467"/>
      <c r="F2467"/>
      <c r="G2467"/>
      <c r="I2467"/>
      <c r="M2467"/>
    </row>
    <row r="2468" spans="1:13" x14ac:dyDescent="0.35">
      <c r="A2468"/>
      <c r="E2468"/>
      <c r="F2468"/>
      <c r="G2468"/>
      <c r="I2468"/>
      <c r="M2468"/>
    </row>
    <row r="2469" spans="1:13" x14ac:dyDescent="0.35">
      <c r="A2469"/>
      <c r="E2469"/>
      <c r="F2469"/>
      <c r="G2469"/>
      <c r="I2469"/>
      <c r="M2469"/>
    </row>
    <row r="2470" spans="1:13" x14ac:dyDescent="0.35">
      <c r="A2470"/>
      <c r="E2470"/>
      <c r="F2470"/>
      <c r="G2470"/>
      <c r="I2470"/>
      <c r="M2470"/>
    </row>
    <row r="2471" spans="1:13" x14ac:dyDescent="0.35">
      <c r="A2471"/>
      <c r="E2471"/>
      <c r="F2471"/>
      <c r="G2471"/>
      <c r="I2471"/>
      <c r="M2471"/>
    </row>
    <row r="2472" spans="1:13" x14ac:dyDescent="0.35">
      <c r="A2472"/>
      <c r="E2472"/>
      <c r="F2472"/>
      <c r="G2472"/>
      <c r="I2472"/>
      <c r="M2472"/>
    </row>
    <row r="2473" spans="1:13" x14ac:dyDescent="0.35">
      <c r="A2473"/>
      <c r="E2473"/>
      <c r="F2473"/>
      <c r="G2473"/>
      <c r="I2473"/>
      <c r="M2473"/>
    </row>
    <row r="2474" spans="1:13" x14ac:dyDescent="0.35">
      <c r="A2474"/>
      <c r="E2474"/>
      <c r="F2474"/>
      <c r="G2474"/>
      <c r="I2474"/>
      <c r="M2474"/>
    </row>
    <row r="2475" spans="1:13" x14ac:dyDescent="0.35">
      <c r="A2475"/>
      <c r="E2475"/>
      <c r="F2475"/>
      <c r="G2475"/>
      <c r="I2475"/>
      <c r="M2475"/>
    </row>
    <row r="2476" spans="1:13" x14ac:dyDescent="0.35">
      <c r="A2476"/>
      <c r="E2476"/>
      <c r="F2476"/>
      <c r="G2476"/>
      <c r="I2476"/>
      <c r="M2476"/>
    </row>
    <row r="2477" spans="1:13" x14ac:dyDescent="0.35">
      <c r="A2477"/>
      <c r="E2477"/>
      <c r="F2477"/>
      <c r="G2477"/>
      <c r="I2477"/>
      <c r="M2477"/>
    </row>
    <row r="2478" spans="1:13" x14ac:dyDescent="0.35">
      <c r="A2478"/>
      <c r="E2478"/>
      <c r="F2478"/>
      <c r="G2478"/>
      <c r="I2478"/>
      <c r="M2478"/>
    </row>
    <row r="2479" spans="1:13" x14ac:dyDescent="0.35">
      <c r="A2479"/>
      <c r="E2479"/>
      <c r="F2479"/>
      <c r="G2479"/>
      <c r="I2479"/>
      <c r="M2479"/>
    </row>
    <row r="2480" spans="1:13" x14ac:dyDescent="0.35">
      <c r="A2480"/>
      <c r="E2480"/>
      <c r="F2480"/>
      <c r="G2480"/>
      <c r="I2480"/>
      <c r="M2480"/>
    </row>
    <row r="2481" spans="1:13" x14ac:dyDescent="0.35">
      <c r="A2481"/>
      <c r="E2481"/>
      <c r="F2481"/>
      <c r="G2481"/>
      <c r="I2481"/>
      <c r="M2481"/>
    </row>
    <row r="2482" spans="1:13" x14ac:dyDescent="0.35">
      <c r="A2482"/>
      <c r="E2482"/>
      <c r="F2482"/>
      <c r="G2482"/>
      <c r="I2482"/>
      <c r="M2482"/>
    </row>
    <row r="2483" spans="1:13" x14ac:dyDescent="0.35">
      <c r="A2483"/>
      <c r="E2483"/>
      <c r="F2483"/>
      <c r="G2483"/>
      <c r="I2483"/>
      <c r="M2483"/>
    </row>
    <row r="2484" spans="1:13" x14ac:dyDescent="0.35">
      <c r="A2484"/>
      <c r="E2484"/>
      <c r="F2484"/>
      <c r="G2484"/>
      <c r="I2484"/>
      <c r="M2484"/>
    </row>
    <row r="2485" spans="1:13" x14ac:dyDescent="0.35">
      <c r="A2485"/>
      <c r="E2485"/>
      <c r="F2485"/>
      <c r="G2485"/>
      <c r="I2485"/>
      <c r="M2485"/>
    </row>
    <row r="2486" spans="1:13" x14ac:dyDescent="0.35">
      <c r="A2486"/>
      <c r="E2486"/>
      <c r="F2486"/>
      <c r="G2486"/>
      <c r="I2486"/>
      <c r="M2486"/>
    </row>
    <row r="2487" spans="1:13" x14ac:dyDescent="0.35">
      <c r="A2487"/>
      <c r="E2487"/>
      <c r="F2487"/>
      <c r="G2487"/>
      <c r="I2487"/>
      <c r="M2487"/>
    </row>
    <row r="2488" spans="1:13" x14ac:dyDescent="0.35">
      <c r="A2488"/>
      <c r="E2488"/>
      <c r="F2488"/>
      <c r="G2488"/>
      <c r="I2488"/>
      <c r="M2488"/>
    </row>
    <row r="2489" spans="1:13" x14ac:dyDescent="0.35">
      <c r="A2489"/>
      <c r="E2489"/>
      <c r="F2489"/>
      <c r="G2489"/>
      <c r="I2489"/>
      <c r="M2489"/>
    </row>
    <row r="2490" spans="1:13" x14ac:dyDescent="0.35">
      <c r="A2490"/>
      <c r="E2490"/>
      <c r="F2490"/>
      <c r="G2490"/>
      <c r="I2490"/>
      <c r="M2490"/>
    </row>
    <row r="2491" spans="1:13" x14ac:dyDescent="0.35">
      <c r="A2491"/>
      <c r="E2491"/>
      <c r="F2491"/>
      <c r="G2491"/>
      <c r="I2491"/>
      <c r="M2491"/>
    </row>
    <row r="2492" spans="1:13" x14ac:dyDescent="0.35">
      <c r="A2492"/>
      <c r="E2492"/>
      <c r="F2492"/>
      <c r="G2492"/>
      <c r="I2492"/>
      <c r="M2492"/>
    </row>
    <row r="2493" spans="1:13" x14ac:dyDescent="0.35">
      <c r="A2493"/>
      <c r="E2493"/>
      <c r="F2493"/>
      <c r="G2493"/>
      <c r="I2493"/>
      <c r="M2493"/>
    </row>
    <row r="2494" spans="1:13" x14ac:dyDescent="0.35">
      <c r="A2494"/>
      <c r="E2494"/>
      <c r="F2494"/>
      <c r="G2494"/>
      <c r="I2494"/>
      <c r="M2494"/>
    </row>
    <row r="2495" spans="1:13" x14ac:dyDescent="0.35">
      <c r="A2495"/>
      <c r="E2495"/>
      <c r="F2495"/>
      <c r="G2495"/>
      <c r="I2495"/>
      <c r="M2495"/>
    </row>
    <row r="2496" spans="1:13" x14ac:dyDescent="0.35">
      <c r="A2496"/>
      <c r="E2496"/>
      <c r="F2496"/>
      <c r="G2496"/>
      <c r="I2496"/>
      <c r="M2496"/>
    </row>
    <row r="2497" spans="1:13" x14ac:dyDescent="0.35">
      <c r="A2497"/>
      <c r="E2497"/>
      <c r="F2497"/>
      <c r="G2497"/>
      <c r="I2497"/>
      <c r="M2497"/>
    </row>
    <row r="2498" spans="1:13" x14ac:dyDescent="0.35">
      <c r="A2498"/>
      <c r="E2498"/>
      <c r="F2498"/>
      <c r="G2498"/>
      <c r="I2498"/>
      <c r="M2498"/>
    </row>
    <row r="2499" spans="1:13" x14ac:dyDescent="0.35">
      <c r="A2499"/>
      <c r="E2499"/>
      <c r="F2499"/>
      <c r="G2499"/>
      <c r="I2499"/>
      <c r="M2499"/>
    </row>
    <row r="2500" spans="1:13" x14ac:dyDescent="0.35">
      <c r="A2500"/>
      <c r="E2500"/>
      <c r="F2500"/>
      <c r="G2500"/>
      <c r="I2500"/>
      <c r="M2500"/>
    </row>
    <row r="2501" spans="1:13" x14ac:dyDescent="0.35">
      <c r="A2501"/>
      <c r="E2501"/>
      <c r="F2501"/>
      <c r="G2501"/>
      <c r="I2501"/>
      <c r="M2501"/>
    </row>
    <row r="2502" spans="1:13" x14ac:dyDescent="0.35">
      <c r="A2502"/>
      <c r="E2502"/>
      <c r="F2502"/>
      <c r="G2502"/>
      <c r="I2502"/>
      <c r="M2502"/>
    </row>
    <row r="2503" spans="1:13" x14ac:dyDescent="0.35">
      <c r="A2503"/>
      <c r="E2503"/>
      <c r="F2503"/>
      <c r="G2503"/>
      <c r="I2503"/>
      <c r="M2503"/>
    </row>
    <row r="2504" spans="1:13" x14ac:dyDescent="0.35">
      <c r="A2504"/>
      <c r="E2504"/>
      <c r="F2504"/>
      <c r="G2504"/>
      <c r="I2504"/>
      <c r="M2504"/>
    </row>
    <row r="2505" spans="1:13" x14ac:dyDescent="0.35">
      <c r="A2505"/>
      <c r="E2505"/>
      <c r="F2505"/>
      <c r="G2505"/>
      <c r="I2505"/>
      <c r="M2505"/>
    </row>
    <row r="2506" spans="1:13" x14ac:dyDescent="0.35">
      <c r="A2506"/>
      <c r="E2506"/>
      <c r="F2506"/>
      <c r="G2506"/>
      <c r="I2506"/>
      <c r="M2506"/>
    </row>
    <row r="2507" spans="1:13" x14ac:dyDescent="0.35">
      <c r="A2507"/>
      <c r="E2507"/>
      <c r="F2507"/>
      <c r="G2507"/>
      <c r="I2507"/>
      <c r="M2507"/>
    </row>
    <row r="2508" spans="1:13" x14ac:dyDescent="0.35">
      <c r="A2508"/>
      <c r="E2508"/>
      <c r="F2508"/>
      <c r="G2508"/>
      <c r="I2508"/>
      <c r="M2508"/>
    </row>
    <row r="2509" spans="1:13" x14ac:dyDescent="0.35">
      <c r="A2509"/>
      <c r="E2509"/>
      <c r="F2509"/>
      <c r="G2509"/>
      <c r="I2509"/>
      <c r="M2509"/>
    </row>
    <row r="2510" spans="1:13" x14ac:dyDescent="0.35">
      <c r="A2510"/>
      <c r="E2510"/>
      <c r="F2510"/>
      <c r="G2510"/>
      <c r="I2510"/>
      <c r="M2510"/>
    </row>
    <row r="2511" spans="1:13" x14ac:dyDescent="0.35">
      <c r="A2511"/>
      <c r="E2511"/>
      <c r="F2511"/>
      <c r="G2511"/>
      <c r="I2511"/>
      <c r="M2511"/>
    </row>
    <row r="2512" spans="1:13" x14ac:dyDescent="0.35">
      <c r="A2512"/>
      <c r="E2512"/>
      <c r="F2512"/>
      <c r="G2512"/>
      <c r="I2512"/>
      <c r="M2512"/>
    </row>
    <row r="2513" spans="1:13" x14ac:dyDescent="0.35">
      <c r="A2513"/>
      <c r="E2513"/>
      <c r="F2513"/>
      <c r="G2513"/>
      <c r="I2513"/>
      <c r="M2513"/>
    </row>
    <row r="2514" spans="1:13" x14ac:dyDescent="0.35">
      <c r="A2514"/>
      <c r="E2514"/>
      <c r="F2514"/>
      <c r="G2514"/>
      <c r="I2514"/>
      <c r="M2514"/>
    </row>
    <row r="2515" spans="1:13" x14ac:dyDescent="0.35">
      <c r="A2515"/>
      <c r="E2515"/>
      <c r="F2515"/>
      <c r="G2515"/>
      <c r="I2515"/>
      <c r="M2515"/>
    </row>
    <row r="2516" spans="1:13" x14ac:dyDescent="0.35">
      <c r="A2516"/>
      <c r="E2516"/>
      <c r="F2516"/>
      <c r="G2516"/>
      <c r="I2516"/>
      <c r="M2516"/>
    </row>
    <row r="2517" spans="1:13" x14ac:dyDescent="0.35">
      <c r="A2517"/>
      <c r="E2517"/>
      <c r="F2517"/>
      <c r="G2517"/>
      <c r="I2517"/>
      <c r="M2517"/>
    </row>
    <row r="2518" spans="1:13" x14ac:dyDescent="0.35">
      <c r="A2518"/>
      <c r="E2518"/>
      <c r="F2518"/>
      <c r="G2518"/>
      <c r="I2518"/>
      <c r="M2518"/>
    </row>
    <row r="2519" spans="1:13" x14ac:dyDescent="0.35">
      <c r="A2519"/>
      <c r="E2519"/>
      <c r="F2519"/>
      <c r="G2519"/>
      <c r="I2519"/>
      <c r="M2519"/>
    </row>
    <row r="2520" spans="1:13" x14ac:dyDescent="0.35">
      <c r="A2520"/>
      <c r="E2520"/>
      <c r="F2520"/>
      <c r="G2520"/>
      <c r="I2520"/>
      <c r="M2520"/>
    </row>
    <row r="2521" spans="1:13" x14ac:dyDescent="0.35">
      <c r="A2521"/>
      <c r="E2521"/>
      <c r="F2521"/>
      <c r="G2521"/>
      <c r="I2521"/>
      <c r="M2521"/>
    </row>
    <row r="2522" spans="1:13" x14ac:dyDescent="0.35">
      <c r="A2522"/>
      <c r="E2522"/>
      <c r="F2522"/>
      <c r="G2522"/>
      <c r="I2522"/>
      <c r="M2522"/>
    </row>
    <row r="2523" spans="1:13" x14ac:dyDescent="0.35">
      <c r="A2523"/>
      <c r="E2523"/>
      <c r="F2523"/>
      <c r="G2523"/>
      <c r="I2523"/>
      <c r="M2523"/>
    </row>
    <row r="2524" spans="1:13" x14ac:dyDescent="0.35">
      <c r="A2524"/>
      <c r="E2524"/>
      <c r="F2524"/>
      <c r="G2524"/>
      <c r="I2524"/>
      <c r="M2524"/>
    </row>
    <row r="2525" spans="1:13" x14ac:dyDescent="0.35">
      <c r="A2525"/>
      <c r="E2525"/>
      <c r="F2525"/>
      <c r="G2525"/>
      <c r="I2525"/>
      <c r="M2525"/>
    </row>
    <row r="2526" spans="1:13" x14ac:dyDescent="0.35">
      <c r="A2526"/>
      <c r="E2526"/>
      <c r="F2526"/>
      <c r="G2526"/>
      <c r="I2526"/>
      <c r="M2526"/>
    </row>
    <row r="2527" spans="1:13" x14ac:dyDescent="0.35">
      <c r="A2527"/>
      <c r="E2527"/>
      <c r="F2527"/>
      <c r="G2527"/>
      <c r="I2527"/>
      <c r="M2527"/>
    </row>
    <row r="2528" spans="1:13" x14ac:dyDescent="0.35">
      <c r="A2528"/>
      <c r="E2528"/>
      <c r="F2528"/>
      <c r="G2528"/>
      <c r="I2528"/>
      <c r="M2528"/>
    </row>
    <row r="2529" spans="1:13" x14ac:dyDescent="0.35">
      <c r="A2529"/>
      <c r="E2529"/>
      <c r="F2529"/>
      <c r="G2529"/>
      <c r="I2529"/>
      <c r="M2529"/>
    </row>
    <row r="2530" spans="1:13" x14ac:dyDescent="0.35">
      <c r="A2530"/>
      <c r="E2530"/>
      <c r="F2530"/>
      <c r="G2530"/>
      <c r="I2530"/>
      <c r="M2530"/>
    </row>
    <row r="2531" spans="1:13" x14ac:dyDescent="0.35">
      <c r="A2531"/>
      <c r="E2531"/>
      <c r="F2531"/>
      <c r="G2531"/>
      <c r="I2531"/>
      <c r="M2531"/>
    </row>
    <row r="2532" spans="1:13" x14ac:dyDescent="0.35">
      <c r="A2532"/>
      <c r="E2532"/>
      <c r="F2532"/>
      <c r="G2532"/>
      <c r="I2532"/>
      <c r="M2532"/>
    </row>
    <row r="2533" spans="1:13" x14ac:dyDescent="0.35">
      <c r="A2533"/>
      <c r="E2533"/>
      <c r="F2533"/>
      <c r="G2533"/>
      <c r="I2533"/>
      <c r="M2533"/>
    </row>
    <row r="2534" spans="1:13" x14ac:dyDescent="0.35">
      <c r="A2534"/>
      <c r="E2534"/>
      <c r="F2534"/>
      <c r="G2534"/>
      <c r="I2534"/>
      <c r="M2534"/>
    </row>
    <row r="2535" spans="1:13" x14ac:dyDescent="0.35">
      <c r="A2535"/>
      <c r="E2535"/>
      <c r="F2535"/>
      <c r="G2535"/>
      <c r="I2535"/>
      <c r="M2535"/>
    </row>
    <row r="2536" spans="1:13" x14ac:dyDescent="0.35">
      <c r="A2536"/>
      <c r="E2536"/>
      <c r="F2536"/>
      <c r="G2536"/>
      <c r="I2536"/>
      <c r="M2536"/>
    </row>
    <row r="2537" spans="1:13" x14ac:dyDescent="0.35">
      <c r="A2537"/>
      <c r="E2537"/>
      <c r="F2537"/>
      <c r="G2537"/>
      <c r="I2537"/>
      <c r="M2537"/>
    </row>
    <row r="2538" spans="1:13" x14ac:dyDescent="0.35">
      <c r="A2538"/>
      <c r="E2538"/>
      <c r="F2538"/>
      <c r="G2538"/>
      <c r="I2538"/>
      <c r="M2538"/>
    </row>
    <row r="2539" spans="1:13" x14ac:dyDescent="0.35">
      <c r="A2539"/>
      <c r="E2539"/>
      <c r="F2539"/>
      <c r="G2539"/>
      <c r="I2539"/>
      <c r="M2539"/>
    </row>
    <row r="2540" spans="1:13" x14ac:dyDescent="0.35">
      <c r="A2540"/>
      <c r="E2540"/>
      <c r="F2540"/>
      <c r="G2540"/>
      <c r="I2540"/>
      <c r="M2540"/>
    </row>
    <row r="2541" spans="1:13" x14ac:dyDescent="0.35">
      <c r="A2541"/>
      <c r="E2541"/>
      <c r="F2541"/>
      <c r="G2541"/>
      <c r="I2541"/>
      <c r="M2541"/>
    </row>
    <row r="2542" spans="1:13" x14ac:dyDescent="0.35">
      <c r="A2542"/>
      <c r="E2542"/>
      <c r="F2542"/>
      <c r="G2542"/>
      <c r="I2542"/>
      <c r="M2542"/>
    </row>
    <row r="2543" spans="1:13" x14ac:dyDescent="0.35">
      <c r="A2543"/>
      <c r="E2543"/>
      <c r="F2543"/>
      <c r="G2543"/>
      <c r="I2543"/>
      <c r="M2543"/>
    </row>
    <row r="2544" spans="1:13" x14ac:dyDescent="0.35">
      <c r="A2544"/>
      <c r="E2544"/>
      <c r="F2544"/>
      <c r="G2544"/>
      <c r="I2544"/>
      <c r="M2544"/>
    </row>
    <row r="2545" spans="1:13" x14ac:dyDescent="0.35">
      <c r="A2545"/>
      <c r="E2545"/>
      <c r="F2545"/>
      <c r="G2545"/>
      <c r="I2545"/>
      <c r="M2545"/>
    </row>
    <row r="2546" spans="1:13" x14ac:dyDescent="0.35">
      <c r="A2546"/>
      <c r="E2546"/>
      <c r="F2546"/>
      <c r="G2546"/>
      <c r="I2546"/>
      <c r="M2546"/>
    </row>
    <row r="2547" spans="1:13" x14ac:dyDescent="0.35">
      <c r="A2547"/>
      <c r="E2547"/>
      <c r="F2547"/>
      <c r="G2547"/>
      <c r="I2547"/>
      <c r="M2547"/>
    </row>
    <row r="2548" spans="1:13" x14ac:dyDescent="0.35">
      <c r="A2548"/>
      <c r="E2548"/>
      <c r="F2548"/>
      <c r="G2548"/>
      <c r="I2548"/>
      <c r="M2548"/>
    </row>
    <row r="2549" spans="1:13" x14ac:dyDescent="0.35">
      <c r="A2549"/>
      <c r="E2549"/>
      <c r="F2549"/>
      <c r="G2549"/>
      <c r="I2549"/>
      <c r="M2549"/>
    </row>
    <row r="2550" spans="1:13" x14ac:dyDescent="0.35">
      <c r="A2550"/>
      <c r="E2550"/>
      <c r="F2550"/>
      <c r="G2550"/>
      <c r="I2550"/>
      <c r="M2550"/>
    </row>
    <row r="2551" spans="1:13" x14ac:dyDescent="0.35">
      <c r="A2551"/>
      <c r="E2551"/>
      <c r="F2551"/>
      <c r="G2551"/>
      <c r="I2551"/>
      <c r="M2551"/>
    </row>
    <row r="2552" spans="1:13" x14ac:dyDescent="0.35">
      <c r="A2552"/>
      <c r="E2552"/>
      <c r="F2552"/>
      <c r="G2552"/>
      <c r="I2552"/>
      <c r="M2552"/>
    </row>
    <row r="2553" spans="1:13" x14ac:dyDescent="0.35">
      <c r="A2553"/>
      <c r="E2553"/>
      <c r="F2553"/>
      <c r="G2553"/>
      <c r="I2553"/>
      <c r="M2553"/>
    </row>
    <row r="2554" spans="1:13" x14ac:dyDescent="0.35">
      <c r="A2554"/>
      <c r="E2554"/>
      <c r="F2554"/>
      <c r="G2554"/>
      <c r="I2554"/>
      <c r="M2554"/>
    </row>
    <row r="2555" spans="1:13" x14ac:dyDescent="0.35">
      <c r="A2555"/>
      <c r="E2555"/>
      <c r="F2555"/>
      <c r="G2555"/>
      <c r="I2555"/>
      <c r="M2555"/>
    </row>
    <row r="2556" spans="1:13" x14ac:dyDescent="0.35">
      <c r="A2556"/>
      <c r="E2556"/>
      <c r="F2556"/>
      <c r="G2556"/>
      <c r="I2556"/>
      <c r="M2556"/>
    </row>
    <row r="2557" spans="1:13" x14ac:dyDescent="0.35">
      <c r="A2557"/>
      <c r="E2557"/>
      <c r="F2557"/>
      <c r="G2557"/>
      <c r="I2557"/>
      <c r="M2557"/>
    </row>
    <row r="2558" spans="1:13" x14ac:dyDescent="0.35">
      <c r="A2558"/>
      <c r="E2558"/>
      <c r="F2558"/>
      <c r="G2558"/>
      <c r="I2558"/>
      <c r="M2558"/>
    </row>
    <row r="2559" spans="1:13" x14ac:dyDescent="0.35">
      <c r="A2559"/>
      <c r="E2559"/>
      <c r="F2559"/>
      <c r="G2559"/>
      <c r="I2559"/>
      <c r="M2559"/>
    </row>
    <row r="2560" spans="1:13" x14ac:dyDescent="0.35">
      <c r="A2560"/>
      <c r="E2560"/>
      <c r="F2560"/>
      <c r="G2560"/>
      <c r="I2560"/>
      <c r="M2560"/>
    </row>
    <row r="2561" spans="1:13" x14ac:dyDescent="0.35">
      <c r="A2561"/>
      <c r="E2561"/>
      <c r="F2561"/>
      <c r="G2561"/>
      <c r="I2561"/>
      <c r="M2561"/>
    </row>
    <row r="2562" spans="1:13" x14ac:dyDescent="0.35">
      <c r="A2562"/>
      <c r="E2562"/>
      <c r="F2562"/>
      <c r="G2562"/>
      <c r="I2562"/>
      <c r="M2562"/>
    </row>
    <row r="2563" spans="1:13" x14ac:dyDescent="0.35">
      <c r="A2563"/>
      <c r="E2563"/>
      <c r="F2563"/>
      <c r="G2563"/>
      <c r="I2563"/>
      <c r="M2563"/>
    </row>
    <row r="2564" spans="1:13" x14ac:dyDescent="0.35">
      <c r="A2564"/>
      <c r="E2564"/>
      <c r="F2564"/>
      <c r="G2564"/>
      <c r="I2564"/>
      <c r="M2564"/>
    </row>
    <row r="2565" spans="1:13" x14ac:dyDescent="0.35">
      <c r="A2565"/>
      <c r="E2565"/>
      <c r="F2565"/>
      <c r="G2565"/>
      <c r="I2565"/>
      <c r="M2565"/>
    </row>
    <row r="2566" spans="1:13" x14ac:dyDescent="0.35">
      <c r="A2566"/>
      <c r="E2566"/>
      <c r="F2566"/>
      <c r="G2566"/>
      <c r="I2566"/>
      <c r="M2566"/>
    </row>
    <row r="2567" spans="1:13" x14ac:dyDescent="0.35">
      <c r="A2567"/>
      <c r="E2567"/>
      <c r="F2567"/>
      <c r="G2567"/>
      <c r="I2567"/>
      <c r="M2567"/>
    </row>
    <row r="2568" spans="1:13" x14ac:dyDescent="0.35">
      <c r="A2568"/>
      <c r="E2568"/>
      <c r="F2568"/>
      <c r="G2568"/>
      <c r="I2568"/>
      <c r="M2568"/>
    </row>
    <row r="2569" spans="1:13" x14ac:dyDescent="0.35">
      <c r="A2569"/>
      <c r="E2569"/>
      <c r="F2569"/>
      <c r="G2569"/>
      <c r="I2569"/>
      <c r="M2569"/>
    </row>
    <row r="2570" spans="1:13" x14ac:dyDescent="0.35">
      <c r="A2570"/>
      <c r="E2570"/>
      <c r="F2570"/>
      <c r="G2570"/>
      <c r="I2570"/>
      <c r="M2570"/>
    </row>
    <row r="2571" spans="1:13" x14ac:dyDescent="0.35">
      <c r="A2571"/>
      <c r="E2571"/>
      <c r="F2571"/>
      <c r="G2571"/>
      <c r="I2571"/>
      <c r="M2571"/>
    </row>
    <row r="2572" spans="1:13" x14ac:dyDescent="0.35">
      <c r="A2572"/>
      <c r="E2572"/>
      <c r="F2572"/>
      <c r="G2572"/>
      <c r="I2572"/>
      <c r="M2572"/>
    </row>
    <row r="2573" spans="1:13" x14ac:dyDescent="0.35">
      <c r="A2573"/>
      <c r="E2573"/>
      <c r="F2573"/>
      <c r="G2573"/>
      <c r="I2573"/>
      <c r="M2573"/>
    </row>
    <row r="2574" spans="1:13" x14ac:dyDescent="0.35">
      <c r="A2574"/>
      <c r="E2574"/>
      <c r="F2574"/>
      <c r="G2574"/>
      <c r="I2574"/>
      <c r="M2574"/>
    </row>
    <row r="2575" spans="1:13" x14ac:dyDescent="0.35">
      <c r="A2575"/>
      <c r="E2575"/>
      <c r="F2575"/>
      <c r="G2575"/>
      <c r="I2575"/>
      <c r="M2575"/>
    </row>
    <row r="2576" spans="1:13" x14ac:dyDescent="0.35">
      <c r="A2576"/>
      <c r="E2576"/>
      <c r="F2576"/>
      <c r="G2576"/>
      <c r="I2576"/>
      <c r="M2576"/>
    </row>
    <row r="2577" spans="1:13" x14ac:dyDescent="0.35">
      <c r="A2577"/>
      <c r="E2577"/>
      <c r="F2577"/>
      <c r="G2577"/>
      <c r="I2577"/>
      <c r="M2577"/>
    </row>
    <row r="2578" spans="1:13" x14ac:dyDescent="0.35">
      <c r="A2578"/>
      <c r="E2578"/>
      <c r="F2578"/>
      <c r="G2578"/>
      <c r="I2578"/>
      <c r="M2578"/>
    </row>
    <row r="2579" spans="1:13" x14ac:dyDescent="0.35">
      <c r="A2579"/>
      <c r="E2579"/>
      <c r="F2579"/>
      <c r="G2579"/>
      <c r="I2579"/>
      <c r="M2579"/>
    </row>
    <row r="2580" spans="1:13" x14ac:dyDescent="0.35">
      <c r="A2580"/>
      <c r="E2580"/>
      <c r="F2580"/>
      <c r="G2580"/>
      <c r="I2580"/>
      <c r="M2580"/>
    </row>
    <row r="2581" spans="1:13" x14ac:dyDescent="0.35">
      <c r="A2581"/>
      <c r="E2581"/>
      <c r="F2581"/>
      <c r="G2581"/>
      <c r="I2581"/>
      <c r="M2581"/>
    </row>
    <row r="2582" spans="1:13" x14ac:dyDescent="0.35">
      <c r="A2582"/>
      <c r="E2582"/>
      <c r="F2582"/>
      <c r="G2582"/>
      <c r="I2582"/>
      <c r="M2582"/>
    </row>
    <row r="2583" spans="1:13" x14ac:dyDescent="0.35">
      <c r="A2583"/>
      <c r="E2583"/>
      <c r="F2583"/>
      <c r="G2583"/>
      <c r="I2583"/>
      <c r="M2583"/>
    </row>
    <row r="2584" spans="1:13" x14ac:dyDescent="0.35">
      <c r="A2584"/>
      <c r="E2584"/>
      <c r="F2584"/>
      <c r="G2584"/>
      <c r="I2584"/>
      <c r="M2584"/>
    </row>
    <row r="2585" spans="1:13" x14ac:dyDescent="0.35">
      <c r="A2585"/>
      <c r="E2585"/>
      <c r="F2585"/>
      <c r="G2585"/>
      <c r="I2585"/>
      <c r="M2585"/>
    </row>
    <row r="2586" spans="1:13" x14ac:dyDescent="0.35">
      <c r="A2586"/>
      <c r="E2586"/>
      <c r="F2586"/>
      <c r="G2586"/>
      <c r="I2586"/>
      <c r="M2586"/>
    </row>
    <row r="2587" spans="1:13" x14ac:dyDescent="0.35">
      <c r="A2587"/>
      <c r="E2587"/>
      <c r="F2587"/>
      <c r="G2587"/>
      <c r="I2587"/>
      <c r="M2587"/>
    </row>
    <row r="2588" spans="1:13" x14ac:dyDescent="0.35">
      <c r="A2588"/>
      <c r="E2588"/>
      <c r="F2588"/>
      <c r="G2588"/>
      <c r="I2588"/>
      <c r="M2588"/>
    </row>
    <row r="2589" spans="1:13" x14ac:dyDescent="0.35">
      <c r="A2589"/>
      <c r="E2589"/>
      <c r="F2589"/>
      <c r="G2589"/>
      <c r="I2589"/>
      <c r="M2589"/>
    </row>
    <row r="2590" spans="1:13" x14ac:dyDescent="0.35">
      <c r="A2590"/>
      <c r="E2590"/>
      <c r="F2590"/>
      <c r="G2590"/>
      <c r="I2590"/>
      <c r="M2590"/>
    </row>
    <row r="2591" spans="1:13" x14ac:dyDescent="0.35">
      <c r="A2591"/>
      <c r="E2591"/>
      <c r="F2591"/>
      <c r="G2591"/>
      <c r="I2591"/>
      <c r="M2591"/>
    </row>
    <row r="2592" spans="1:13" x14ac:dyDescent="0.35">
      <c r="A2592"/>
      <c r="E2592"/>
      <c r="F2592"/>
      <c r="G2592"/>
      <c r="I2592"/>
      <c r="M2592"/>
    </row>
    <row r="2593" spans="1:13" x14ac:dyDescent="0.35">
      <c r="A2593"/>
      <c r="E2593"/>
      <c r="F2593"/>
      <c r="G2593"/>
      <c r="I2593"/>
      <c r="M2593"/>
    </row>
    <row r="2594" spans="1:13" x14ac:dyDescent="0.35">
      <c r="A2594"/>
      <c r="E2594"/>
      <c r="F2594"/>
      <c r="G2594"/>
      <c r="I2594"/>
      <c r="M2594"/>
    </row>
    <row r="2595" spans="1:13" x14ac:dyDescent="0.35">
      <c r="A2595"/>
      <c r="E2595"/>
      <c r="F2595"/>
      <c r="G2595"/>
      <c r="I2595"/>
      <c r="M2595"/>
    </row>
    <row r="2596" spans="1:13" x14ac:dyDescent="0.35">
      <c r="A2596"/>
      <c r="E2596"/>
      <c r="F2596"/>
      <c r="G2596"/>
      <c r="I2596"/>
      <c r="M2596"/>
    </row>
    <row r="2597" spans="1:13" x14ac:dyDescent="0.35">
      <c r="A2597"/>
      <c r="E2597"/>
      <c r="F2597"/>
      <c r="G2597"/>
      <c r="I2597"/>
      <c r="M2597"/>
    </row>
    <row r="2598" spans="1:13" x14ac:dyDescent="0.35">
      <c r="A2598"/>
      <c r="E2598"/>
      <c r="F2598"/>
      <c r="G2598"/>
      <c r="I2598"/>
      <c r="M2598"/>
    </row>
    <row r="2599" spans="1:13" x14ac:dyDescent="0.35">
      <c r="A2599"/>
      <c r="E2599"/>
      <c r="F2599"/>
      <c r="G2599"/>
      <c r="I2599"/>
      <c r="M2599"/>
    </row>
    <row r="2600" spans="1:13" x14ac:dyDescent="0.35">
      <c r="A2600"/>
      <c r="E2600"/>
      <c r="F2600"/>
      <c r="G2600"/>
      <c r="I2600"/>
      <c r="M2600"/>
    </row>
    <row r="2601" spans="1:13" x14ac:dyDescent="0.35">
      <c r="A2601"/>
      <c r="E2601"/>
      <c r="F2601"/>
      <c r="G2601"/>
      <c r="I2601"/>
      <c r="M2601"/>
    </row>
    <row r="2602" spans="1:13" x14ac:dyDescent="0.35">
      <c r="A2602"/>
      <c r="E2602"/>
      <c r="F2602"/>
      <c r="G2602"/>
      <c r="I2602"/>
      <c r="M2602"/>
    </row>
    <row r="2603" spans="1:13" x14ac:dyDescent="0.35">
      <c r="A2603"/>
      <c r="E2603"/>
      <c r="F2603"/>
      <c r="G2603"/>
      <c r="I2603"/>
      <c r="M2603"/>
    </row>
    <row r="2604" spans="1:13" x14ac:dyDescent="0.35">
      <c r="A2604"/>
      <c r="E2604"/>
      <c r="F2604"/>
      <c r="G2604"/>
      <c r="I2604"/>
      <c r="M2604"/>
    </row>
    <row r="2605" spans="1:13" x14ac:dyDescent="0.35">
      <c r="A2605"/>
      <c r="E2605"/>
      <c r="F2605"/>
      <c r="G2605"/>
      <c r="I2605"/>
      <c r="M2605"/>
    </row>
    <row r="2606" spans="1:13" x14ac:dyDescent="0.35">
      <c r="A2606"/>
      <c r="E2606"/>
      <c r="F2606"/>
      <c r="G2606"/>
      <c r="I2606"/>
      <c r="M2606"/>
    </row>
    <row r="2607" spans="1:13" x14ac:dyDescent="0.35">
      <c r="A2607"/>
      <c r="E2607"/>
      <c r="F2607"/>
      <c r="G2607"/>
      <c r="I2607"/>
      <c r="M2607"/>
    </row>
    <row r="2608" spans="1:13" x14ac:dyDescent="0.35">
      <c r="A2608"/>
      <c r="E2608"/>
      <c r="F2608"/>
      <c r="G2608"/>
      <c r="I2608"/>
      <c r="M2608"/>
    </row>
    <row r="2609" spans="1:13" x14ac:dyDescent="0.35">
      <c r="A2609"/>
      <c r="E2609"/>
      <c r="F2609"/>
      <c r="G2609"/>
      <c r="I2609"/>
      <c r="M2609"/>
    </row>
    <row r="2610" spans="1:13" x14ac:dyDescent="0.35">
      <c r="A2610"/>
      <c r="E2610"/>
      <c r="F2610"/>
      <c r="G2610"/>
      <c r="I2610"/>
      <c r="M2610"/>
    </row>
    <row r="2611" spans="1:13" x14ac:dyDescent="0.35">
      <c r="A2611"/>
      <c r="E2611"/>
      <c r="F2611"/>
      <c r="G2611"/>
      <c r="I2611"/>
      <c r="M2611"/>
    </row>
    <row r="2612" spans="1:13" x14ac:dyDescent="0.35">
      <c r="A2612"/>
      <c r="E2612"/>
      <c r="F2612"/>
      <c r="G2612"/>
      <c r="I2612"/>
      <c r="M2612"/>
    </row>
    <row r="2613" spans="1:13" x14ac:dyDescent="0.35">
      <c r="A2613"/>
      <c r="E2613"/>
      <c r="F2613"/>
      <c r="G2613"/>
      <c r="I2613"/>
      <c r="M2613"/>
    </row>
    <row r="2614" spans="1:13" x14ac:dyDescent="0.35">
      <c r="A2614"/>
      <c r="E2614"/>
      <c r="F2614"/>
      <c r="G2614"/>
      <c r="I2614"/>
      <c r="M2614"/>
    </row>
    <row r="2615" spans="1:13" x14ac:dyDescent="0.35">
      <c r="A2615"/>
      <c r="E2615"/>
      <c r="F2615"/>
      <c r="G2615"/>
      <c r="I2615"/>
      <c r="M2615"/>
    </row>
    <row r="2616" spans="1:13" x14ac:dyDescent="0.35">
      <c r="A2616"/>
      <c r="E2616"/>
      <c r="F2616"/>
      <c r="G2616"/>
      <c r="I2616"/>
      <c r="M2616"/>
    </row>
    <row r="2617" spans="1:13" x14ac:dyDescent="0.35">
      <c r="A2617"/>
      <c r="E2617"/>
      <c r="F2617"/>
      <c r="G2617"/>
      <c r="I2617"/>
      <c r="M2617"/>
    </row>
    <row r="2618" spans="1:13" x14ac:dyDescent="0.35">
      <c r="A2618"/>
      <c r="E2618"/>
      <c r="F2618"/>
      <c r="G2618"/>
      <c r="I2618"/>
      <c r="M2618"/>
    </row>
    <row r="2619" spans="1:13" x14ac:dyDescent="0.35">
      <c r="A2619"/>
      <c r="E2619"/>
      <c r="F2619"/>
      <c r="G2619"/>
      <c r="I2619"/>
      <c r="M2619"/>
    </row>
    <row r="2620" spans="1:13" x14ac:dyDescent="0.35">
      <c r="A2620"/>
      <c r="E2620"/>
      <c r="F2620"/>
      <c r="G2620"/>
      <c r="I2620"/>
      <c r="M2620"/>
    </row>
    <row r="2621" spans="1:13" x14ac:dyDescent="0.35">
      <c r="A2621"/>
      <c r="E2621"/>
      <c r="F2621"/>
      <c r="G2621"/>
      <c r="I2621"/>
      <c r="M2621"/>
    </row>
    <row r="2622" spans="1:13" x14ac:dyDescent="0.35">
      <c r="A2622"/>
      <c r="E2622"/>
      <c r="F2622"/>
      <c r="G2622"/>
      <c r="I2622"/>
      <c r="M2622"/>
    </row>
    <row r="2623" spans="1:13" x14ac:dyDescent="0.35">
      <c r="A2623"/>
      <c r="E2623"/>
      <c r="F2623"/>
      <c r="G2623"/>
      <c r="I2623"/>
      <c r="M2623"/>
    </row>
    <row r="2624" spans="1:13" x14ac:dyDescent="0.35">
      <c r="A2624"/>
      <c r="E2624"/>
      <c r="F2624"/>
      <c r="G2624"/>
      <c r="I2624"/>
      <c r="M2624"/>
    </row>
    <row r="2625" spans="1:13" x14ac:dyDescent="0.35">
      <c r="A2625"/>
      <c r="E2625"/>
      <c r="F2625"/>
      <c r="G2625"/>
      <c r="I2625"/>
      <c r="M2625"/>
    </row>
    <row r="2626" spans="1:13" x14ac:dyDescent="0.35">
      <c r="A2626"/>
      <c r="E2626"/>
      <c r="F2626"/>
      <c r="G2626"/>
      <c r="I2626"/>
      <c r="M2626"/>
    </row>
    <row r="2627" spans="1:13" x14ac:dyDescent="0.35">
      <c r="A2627"/>
      <c r="E2627"/>
      <c r="F2627"/>
      <c r="G2627"/>
      <c r="I2627"/>
      <c r="M2627"/>
    </row>
    <row r="2628" spans="1:13" x14ac:dyDescent="0.35">
      <c r="A2628"/>
      <c r="E2628"/>
      <c r="F2628"/>
      <c r="G2628"/>
      <c r="I2628"/>
      <c r="M2628"/>
    </row>
    <row r="2629" spans="1:13" x14ac:dyDescent="0.35">
      <c r="A2629"/>
      <c r="E2629"/>
      <c r="F2629"/>
      <c r="G2629"/>
      <c r="I2629"/>
      <c r="M2629"/>
    </row>
    <row r="2630" spans="1:13" x14ac:dyDescent="0.35">
      <c r="A2630"/>
      <c r="E2630"/>
      <c r="F2630"/>
      <c r="G2630"/>
      <c r="I2630"/>
      <c r="M2630"/>
    </row>
    <row r="2631" spans="1:13" x14ac:dyDescent="0.35">
      <c r="A2631"/>
      <c r="E2631"/>
      <c r="F2631"/>
      <c r="G2631"/>
      <c r="I2631"/>
      <c r="M2631"/>
    </row>
    <row r="2632" spans="1:13" x14ac:dyDescent="0.35">
      <c r="A2632"/>
      <c r="E2632"/>
      <c r="F2632"/>
      <c r="G2632"/>
      <c r="I2632"/>
      <c r="M2632"/>
    </row>
    <row r="2633" spans="1:13" x14ac:dyDescent="0.35">
      <c r="A2633"/>
      <c r="E2633"/>
      <c r="F2633"/>
      <c r="G2633"/>
      <c r="I2633"/>
      <c r="M2633"/>
    </row>
    <row r="2634" spans="1:13" x14ac:dyDescent="0.35">
      <c r="A2634"/>
      <c r="E2634"/>
      <c r="F2634"/>
      <c r="G2634"/>
      <c r="I2634"/>
      <c r="M2634"/>
    </row>
    <row r="2635" spans="1:13" x14ac:dyDescent="0.35">
      <c r="A2635"/>
      <c r="E2635"/>
      <c r="F2635"/>
      <c r="G2635"/>
      <c r="I2635"/>
      <c r="M2635"/>
    </row>
    <row r="2636" spans="1:13" x14ac:dyDescent="0.35">
      <c r="A2636"/>
      <c r="E2636"/>
      <c r="F2636"/>
      <c r="G2636"/>
      <c r="I2636"/>
      <c r="M2636"/>
    </row>
    <row r="2637" spans="1:13" x14ac:dyDescent="0.35">
      <c r="A2637"/>
      <c r="E2637"/>
      <c r="F2637"/>
      <c r="G2637"/>
      <c r="I2637"/>
      <c r="M2637"/>
    </row>
    <row r="2638" spans="1:13" x14ac:dyDescent="0.35">
      <c r="A2638"/>
      <c r="E2638"/>
      <c r="F2638"/>
      <c r="G2638"/>
      <c r="I2638"/>
      <c r="M2638"/>
    </row>
    <row r="2639" spans="1:13" x14ac:dyDescent="0.35">
      <c r="A2639"/>
      <c r="E2639"/>
      <c r="F2639"/>
      <c r="G2639"/>
      <c r="I2639"/>
      <c r="M2639"/>
    </row>
    <row r="2640" spans="1:13" x14ac:dyDescent="0.35">
      <c r="A2640"/>
      <c r="E2640"/>
      <c r="F2640"/>
      <c r="G2640"/>
      <c r="I2640"/>
      <c r="M2640"/>
    </row>
    <row r="2641" spans="1:13" x14ac:dyDescent="0.35">
      <c r="A2641"/>
      <c r="E2641"/>
      <c r="F2641"/>
      <c r="G2641"/>
      <c r="I2641"/>
      <c r="M2641"/>
    </row>
    <row r="2642" spans="1:13" x14ac:dyDescent="0.35">
      <c r="A2642"/>
      <c r="E2642"/>
      <c r="F2642"/>
      <c r="G2642"/>
      <c r="I2642"/>
      <c r="M2642"/>
    </row>
    <row r="2643" spans="1:13" x14ac:dyDescent="0.35">
      <c r="A2643"/>
      <c r="E2643"/>
      <c r="F2643"/>
      <c r="G2643"/>
      <c r="I2643"/>
      <c r="M2643"/>
    </row>
    <row r="2644" spans="1:13" x14ac:dyDescent="0.35">
      <c r="A2644"/>
      <c r="E2644"/>
      <c r="F2644"/>
      <c r="G2644"/>
      <c r="I2644"/>
      <c r="M2644"/>
    </row>
    <row r="2645" spans="1:13" x14ac:dyDescent="0.35">
      <c r="A2645"/>
      <c r="E2645"/>
      <c r="F2645"/>
      <c r="G2645"/>
      <c r="I2645"/>
      <c r="M2645"/>
    </row>
    <row r="2646" spans="1:13" x14ac:dyDescent="0.35">
      <c r="A2646"/>
      <c r="E2646"/>
      <c r="F2646"/>
      <c r="G2646"/>
      <c r="I2646"/>
      <c r="M2646"/>
    </row>
    <row r="2647" spans="1:13" x14ac:dyDescent="0.35">
      <c r="A2647"/>
      <c r="E2647"/>
      <c r="F2647"/>
      <c r="G2647"/>
      <c r="I2647"/>
      <c r="M2647"/>
    </row>
    <row r="2648" spans="1:13" x14ac:dyDescent="0.35">
      <c r="A2648"/>
      <c r="E2648"/>
      <c r="F2648"/>
      <c r="G2648"/>
      <c r="I2648"/>
      <c r="M2648"/>
    </row>
    <row r="2649" spans="1:13" x14ac:dyDescent="0.35">
      <c r="A2649"/>
      <c r="E2649"/>
      <c r="F2649"/>
      <c r="G2649"/>
      <c r="I2649"/>
      <c r="M2649"/>
    </row>
    <row r="2650" spans="1:13" x14ac:dyDescent="0.35">
      <c r="A2650"/>
      <c r="E2650"/>
      <c r="F2650"/>
      <c r="G2650"/>
      <c r="I2650"/>
      <c r="M2650"/>
    </row>
    <row r="2651" spans="1:13" x14ac:dyDescent="0.35">
      <c r="A2651"/>
      <c r="E2651"/>
      <c r="F2651"/>
      <c r="G2651"/>
      <c r="I2651"/>
      <c r="M2651"/>
    </row>
    <row r="2652" spans="1:13" x14ac:dyDescent="0.35">
      <c r="A2652"/>
      <c r="E2652"/>
      <c r="F2652"/>
      <c r="G2652"/>
      <c r="I2652"/>
      <c r="M2652"/>
    </row>
    <row r="2653" spans="1:13" x14ac:dyDescent="0.35">
      <c r="A2653"/>
      <c r="E2653"/>
      <c r="F2653"/>
      <c r="G2653"/>
      <c r="I2653"/>
      <c r="M2653"/>
    </row>
    <row r="2654" spans="1:13" x14ac:dyDescent="0.35">
      <c r="A2654"/>
      <c r="E2654"/>
      <c r="F2654"/>
      <c r="G2654"/>
      <c r="I2654"/>
      <c r="M2654"/>
    </row>
    <row r="2655" spans="1:13" x14ac:dyDescent="0.35">
      <c r="A2655"/>
      <c r="E2655"/>
      <c r="F2655"/>
      <c r="G2655"/>
      <c r="I2655"/>
      <c r="M2655"/>
    </row>
    <row r="2656" spans="1:13" x14ac:dyDescent="0.35">
      <c r="A2656"/>
      <c r="E2656"/>
      <c r="F2656"/>
      <c r="G2656"/>
      <c r="I2656"/>
      <c r="M2656"/>
    </row>
    <row r="2657" spans="1:13" x14ac:dyDescent="0.35">
      <c r="A2657"/>
      <c r="E2657"/>
      <c r="F2657"/>
      <c r="G2657"/>
      <c r="I2657"/>
      <c r="M2657"/>
    </row>
    <row r="2658" spans="1:13" x14ac:dyDescent="0.35">
      <c r="A2658"/>
      <c r="E2658"/>
      <c r="F2658"/>
      <c r="G2658"/>
      <c r="I2658"/>
      <c r="M2658"/>
    </row>
    <row r="2659" spans="1:13" x14ac:dyDescent="0.35">
      <c r="A2659"/>
      <c r="E2659"/>
      <c r="F2659"/>
      <c r="G2659"/>
      <c r="I2659"/>
      <c r="M2659"/>
    </row>
    <row r="2660" spans="1:13" x14ac:dyDescent="0.35">
      <c r="A2660"/>
      <c r="E2660"/>
      <c r="F2660"/>
      <c r="G2660"/>
      <c r="I2660"/>
      <c r="M2660"/>
    </row>
    <row r="2661" spans="1:13" x14ac:dyDescent="0.35">
      <c r="A2661"/>
      <c r="E2661"/>
      <c r="F2661"/>
      <c r="G2661"/>
      <c r="I2661"/>
      <c r="M2661"/>
    </row>
    <row r="2662" spans="1:13" x14ac:dyDescent="0.35">
      <c r="A2662"/>
      <c r="E2662"/>
      <c r="F2662"/>
      <c r="G2662"/>
      <c r="I2662"/>
      <c r="M2662"/>
    </row>
    <row r="2663" spans="1:13" x14ac:dyDescent="0.35">
      <c r="A2663"/>
      <c r="E2663"/>
      <c r="F2663"/>
      <c r="G2663"/>
      <c r="I2663"/>
      <c r="M2663"/>
    </row>
    <row r="2664" spans="1:13" x14ac:dyDescent="0.35">
      <c r="A2664"/>
      <c r="E2664"/>
      <c r="F2664"/>
      <c r="G2664"/>
      <c r="I2664"/>
      <c r="M2664"/>
    </row>
    <row r="2665" spans="1:13" x14ac:dyDescent="0.35">
      <c r="A2665"/>
      <c r="E2665"/>
      <c r="F2665"/>
      <c r="G2665"/>
      <c r="I2665"/>
      <c r="M2665"/>
    </row>
    <row r="2666" spans="1:13" x14ac:dyDescent="0.35">
      <c r="A2666"/>
      <c r="E2666"/>
      <c r="F2666"/>
      <c r="G2666"/>
      <c r="I2666"/>
      <c r="M2666"/>
    </row>
    <row r="2667" spans="1:13" x14ac:dyDescent="0.35">
      <c r="A2667"/>
      <c r="E2667"/>
      <c r="F2667"/>
      <c r="G2667"/>
      <c r="I2667"/>
      <c r="M2667"/>
    </row>
    <row r="2668" spans="1:13" x14ac:dyDescent="0.35">
      <c r="A2668"/>
      <c r="E2668"/>
      <c r="F2668"/>
      <c r="G2668"/>
      <c r="I2668"/>
      <c r="M2668"/>
    </row>
    <row r="2669" spans="1:13" x14ac:dyDescent="0.35">
      <c r="A2669"/>
      <c r="E2669"/>
      <c r="F2669"/>
      <c r="G2669"/>
      <c r="I2669"/>
      <c r="M2669"/>
    </row>
    <row r="2670" spans="1:13" x14ac:dyDescent="0.35">
      <c r="A2670"/>
      <c r="E2670"/>
      <c r="F2670"/>
      <c r="G2670"/>
      <c r="I2670"/>
      <c r="M2670"/>
    </row>
    <row r="2671" spans="1:13" x14ac:dyDescent="0.35">
      <c r="A2671"/>
      <c r="E2671"/>
      <c r="F2671"/>
      <c r="G2671"/>
      <c r="I2671"/>
      <c r="M2671"/>
    </row>
    <row r="2672" spans="1:13" x14ac:dyDescent="0.35">
      <c r="A2672"/>
      <c r="E2672"/>
      <c r="F2672"/>
      <c r="G2672"/>
      <c r="I2672"/>
      <c r="M2672"/>
    </row>
    <row r="2673" spans="1:13" x14ac:dyDescent="0.35">
      <c r="A2673"/>
      <c r="E2673"/>
      <c r="F2673"/>
      <c r="G2673"/>
      <c r="I2673"/>
      <c r="M2673"/>
    </row>
    <row r="2674" spans="1:13" x14ac:dyDescent="0.35">
      <c r="A2674"/>
      <c r="E2674"/>
      <c r="F2674"/>
      <c r="G2674"/>
      <c r="I2674"/>
      <c r="M2674"/>
    </row>
    <row r="2675" spans="1:13" x14ac:dyDescent="0.35">
      <c r="A2675"/>
      <c r="E2675"/>
      <c r="F2675"/>
      <c r="G2675"/>
      <c r="I2675"/>
      <c r="M2675"/>
    </row>
    <row r="2676" spans="1:13" x14ac:dyDescent="0.35">
      <c r="A2676"/>
      <c r="E2676"/>
      <c r="F2676"/>
      <c r="G2676"/>
      <c r="I2676"/>
      <c r="M2676"/>
    </row>
    <row r="2677" spans="1:13" x14ac:dyDescent="0.35">
      <c r="A2677"/>
      <c r="E2677"/>
      <c r="F2677"/>
      <c r="G2677"/>
      <c r="I2677"/>
      <c r="M2677"/>
    </row>
    <row r="2678" spans="1:13" x14ac:dyDescent="0.35">
      <c r="A2678"/>
      <c r="E2678"/>
      <c r="F2678"/>
      <c r="G2678"/>
      <c r="I2678"/>
      <c r="M2678"/>
    </row>
    <row r="2679" spans="1:13" x14ac:dyDescent="0.35">
      <c r="A2679"/>
      <c r="E2679"/>
      <c r="F2679"/>
      <c r="G2679"/>
      <c r="I2679"/>
      <c r="M2679"/>
    </row>
    <row r="2680" spans="1:13" x14ac:dyDescent="0.35">
      <c r="A2680"/>
      <c r="E2680"/>
      <c r="F2680"/>
      <c r="G2680"/>
      <c r="I2680"/>
      <c r="M2680"/>
    </row>
    <row r="2681" spans="1:13" x14ac:dyDescent="0.35">
      <c r="A2681"/>
      <c r="E2681"/>
      <c r="F2681"/>
      <c r="G2681"/>
      <c r="I2681"/>
      <c r="M2681"/>
    </row>
    <row r="2682" spans="1:13" x14ac:dyDescent="0.35">
      <c r="A2682"/>
      <c r="E2682"/>
      <c r="F2682"/>
      <c r="G2682"/>
      <c r="I2682"/>
      <c r="M2682"/>
    </row>
    <row r="2683" spans="1:13" x14ac:dyDescent="0.35">
      <c r="A2683"/>
      <c r="E2683"/>
      <c r="F2683"/>
      <c r="G2683"/>
      <c r="I2683"/>
      <c r="M2683"/>
    </row>
    <row r="2684" spans="1:13" x14ac:dyDescent="0.35">
      <c r="A2684"/>
      <c r="E2684"/>
      <c r="F2684"/>
      <c r="G2684"/>
      <c r="I2684"/>
      <c r="M2684"/>
    </row>
    <row r="2685" spans="1:13" x14ac:dyDescent="0.35">
      <c r="A2685"/>
      <c r="E2685"/>
      <c r="F2685"/>
      <c r="G2685"/>
      <c r="I2685"/>
      <c r="M2685"/>
    </row>
    <row r="2686" spans="1:13" x14ac:dyDescent="0.35">
      <c r="A2686"/>
      <c r="E2686"/>
      <c r="F2686"/>
      <c r="G2686"/>
      <c r="I2686"/>
      <c r="M2686"/>
    </row>
    <row r="2687" spans="1:13" x14ac:dyDescent="0.35">
      <c r="A2687"/>
      <c r="E2687"/>
      <c r="F2687"/>
      <c r="G2687"/>
      <c r="I2687"/>
      <c r="M2687"/>
    </row>
    <row r="2688" spans="1:13" x14ac:dyDescent="0.35">
      <c r="A2688"/>
      <c r="E2688"/>
      <c r="F2688"/>
      <c r="G2688"/>
      <c r="I2688"/>
      <c r="M2688"/>
    </row>
    <row r="2689" spans="1:13" x14ac:dyDescent="0.35">
      <c r="A2689"/>
      <c r="E2689"/>
      <c r="F2689"/>
      <c r="G2689"/>
      <c r="I2689"/>
      <c r="M2689"/>
    </row>
    <row r="2690" spans="1:13" x14ac:dyDescent="0.35">
      <c r="A2690"/>
      <c r="E2690"/>
      <c r="F2690"/>
      <c r="G2690"/>
      <c r="I2690"/>
      <c r="M2690"/>
    </row>
    <row r="2691" spans="1:13" x14ac:dyDescent="0.35">
      <c r="A2691"/>
      <c r="E2691"/>
      <c r="F2691"/>
      <c r="G2691"/>
      <c r="I2691"/>
      <c r="M2691"/>
    </row>
    <row r="2692" spans="1:13" x14ac:dyDescent="0.35">
      <c r="A2692"/>
      <c r="E2692"/>
      <c r="F2692"/>
      <c r="G2692"/>
      <c r="I2692"/>
      <c r="M2692"/>
    </row>
    <row r="2693" spans="1:13" x14ac:dyDescent="0.35">
      <c r="A2693"/>
      <c r="E2693"/>
      <c r="F2693"/>
      <c r="G2693"/>
      <c r="I2693"/>
      <c r="M2693"/>
    </row>
    <row r="2694" spans="1:13" x14ac:dyDescent="0.35">
      <c r="A2694"/>
      <c r="E2694"/>
      <c r="F2694"/>
      <c r="G2694"/>
      <c r="I2694"/>
      <c r="M2694"/>
    </row>
    <row r="2695" spans="1:13" x14ac:dyDescent="0.35">
      <c r="A2695"/>
      <c r="E2695"/>
      <c r="F2695"/>
      <c r="G2695"/>
      <c r="I2695"/>
      <c r="M2695"/>
    </row>
    <row r="2696" spans="1:13" x14ac:dyDescent="0.35">
      <c r="A2696"/>
      <c r="E2696"/>
      <c r="F2696"/>
      <c r="G2696"/>
      <c r="I2696"/>
      <c r="M2696"/>
    </row>
    <row r="2697" spans="1:13" x14ac:dyDescent="0.35">
      <c r="A2697"/>
      <c r="E2697"/>
      <c r="F2697"/>
      <c r="G2697"/>
      <c r="I2697"/>
      <c r="M2697"/>
    </row>
    <row r="2698" spans="1:13" x14ac:dyDescent="0.35">
      <c r="A2698"/>
      <c r="E2698"/>
      <c r="F2698"/>
      <c r="G2698"/>
      <c r="I2698"/>
      <c r="M2698"/>
    </row>
    <row r="2699" spans="1:13" x14ac:dyDescent="0.35">
      <c r="A2699"/>
      <c r="E2699"/>
      <c r="F2699"/>
      <c r="G2699"/>
      <c r="I2699"/>
      <c r="M2699"/>
    </row>
    <row r="2700" spans="1:13" x14ac:dyDescent="0.35">
      <c r="A2700"/>
      <c r="E2700"/>
      <c r="F2700"/>
      <c r="G2700"/>
      <c r="I2700"/>
      <c r="M2700"/>
    </row>
    <row r="2701" spans="1:13" x14ac:dyDescent="0.35">
      <c r="A2701"/>
      <c r="E2701"/>
      <c r="F2701"/>
      <c r="G2701"/>
      <c r="I2701"/>
      <c r="M2701"/>
    </row>
    <row r="2702" spans="1:13" x14ac:dyDescent="0.35">
      <c r="A2702"/>
      <c r="E2702"/>
      <c r="F2702"/>
      <c r="G2702"/>
      <c r="I2702"/>
      <c r="M2702"/>
    </row>
    <row r="2703" spans="1:13" x14ac:dyDescent="0.35">
      <c r="A2703"/>
      <c r="E2703"/>
      <c r="F2703"/>
      <c r="G2703"/>
      <c r="I2703"/>
      <c r="M2703"/>
    </row>
    <row r="2704" spans="1:13" x14ac:dyDescent="0.35">
      <c r="A2704"/>
      <c r="E2704"/>
      <c r="F2704"/>
      <c r="G2704"/>
      <c r="I2704"/>
      <c r="M2704"/>
    </row>
    <row r="2705" spans="1:13" x14ac:dyDescent="0.35">
      <c r="A2705"/>
      <c r="E2705"/>
      <c r="F2705"/>
      <c r="G2705"/>
      <c r="I2705"/>
      <c r="M2705"/>
    </row>
    <row r="2706" spans="1:13" x14ac:dyDescent="0.35">
      <c r="A2706"/>
      <c r="E2706"/>
      <c r="F2706"/>
      <c r="G2706"/>
      <c r="I2706"/>
      <c r="M2706"/>
    </row>
    <row r="2707" spans="1:13" x14ac:dyDescent="0.35">
      <c r="A2707"/>
      <c r="E2707"/>
      <c r="F2707"/>
      <c r="G2707"/>
      <c r="I2707"/>
      <c r="M2707"/>
    </row>
    <row r="2708" spans="1:13" x14ac:dyDescent="0.35">
      <c r="A2708"/>
      <c r="E2708"/>
      <c r="F2708"/>
      <c r="G2708"/>
      <c r="I2708"/>
      <c r="M2708"/>
    </row>
    <row r="2709" spans="1:13" x14ac:dyDescent="0.35">
      <c r="A2709"/>
      <c r="E2709"/>
      <c r="F2709"/>
      <c r="G2709"/>
      <c r="I2709"/>
      <c r="M2709"/>
    </row>
    <row r="2710" spans="1:13" x14ac:dyDescent="0.35">
      <c r="A2710"/>
      <c r="E2710"/>
      <c r="F2710"/>
      <c r="G2710"/>
      <c r="I2710"/>
      <c r="M2710"/>
    </row>
    <row r="2711" spans="1:13" x14ac:dyDescent="0.35">
      <c r="A2711"/>
      <c r="E2711"/>
      <c r="F2711"/>
      <c r="G2711"/>
      <c r="I2711"/>
      <c r="M2711"/>
    </row>
    <row r="2712" spans="1:13" x14ac:dyDescent="0.35">
      <c r="A2712"/>
      <c r="E2712"/>
      <c r="F2712"/>
      <c r="G2712"/>
      <c r="I2712"/>
      <c r="M2712"/>
    </row>
    <row r="2713" spans="1:13" x14ac:dyDescent="0.35">
      <c r="A2713"/>
      <c r="E2713"/>
      <c r="F2713"/>
      <c r="G2713"/>
      <c r="I2713"/>
      <c r="M2713"/>
    </row>
    <row r="2714" spans="1:13" x14ac:dyDescent="0.35">
      <c r="A2714"/>
      <c r="E2714"/>
      <c r="F2714"/>
      <c r="G2714"/>
      <c r="I2714"/>
      <c r="M2714"/>
    </row>
    <row r="2715" spans="1:13" x14ac:dyDescent="0.35">
      <c r="A2715"/>
      <c r="E2715"/>
      <c r="F2715"/>
      <c r="G2715"/>
      <c r="I2715"/>
      <c r="M2715"/>
    </row>
    <row r="2716" spans="1:13" x14ac:dyDescent="0.35">
      <c r="A2716"/>
      <c r="E2716"/>
      <c r="F2716"/>
      <c r="G2716"/>
      <c r="I2716"/>
      <c r="M2716"/>
    </row>
    <row r="2717" spans="1:13" x14ac:dyDescent="0.35">
      <c r="A2717"/>
      <c r="E2717"/>
      <c r="F2717"/>
      <c r="G2717"/>
      <c r="I2717"/>
      <c r="M2717"/>
    </row>
    <row r="2718" spans="1:13" x14ac:dyDescent="0.35">
      <c r="A2718"/>
      <c r="E2718"/>
      <c r="F2718"/>
      <c r="G2718"/>
      <c r="I2718"/>
      <c r="M2718"/>
    </row>
    <row r="2719" spans="1:13" x14ac:dyDescent="0.35">
      <c r="A2719"/>
      <c r="E2719"/>
      <c r="F2719"/>
      <c r="G2719"/>
      <c r="I2719"/>
      <c r="M2719"/>
    </row>
    <row r="2720" spans="1:13" x14ac:dyDescent="0.35">
      <c r="A2720"/>
      <c r="E2720"/>
      <c r="F2720"/>
      <c r="G2720"/>
      <c r="I2720"/>
      <c r="M2720"/>
    </row>
    <row r="2721" spans="1:13" x14ac:dyDescent="0.35">
      <c r="A2721"/>
      <c r="E2721"/>
      <c r="F2721"/>
      <c r="G2721"/>
      <c r="I2721"/>
      <c r="M2721"/>
    </row>
    <row r="2722" spans="1:13" x14ac:dyDescent="0.35">
      <c r="A2722"/>
      <c r="E2722"/>
      <c r="F2722"/>
      <c r="G2722"/>
      <c r="I2722"/>
      <c r="M2722"/>
    </row>
    <row r="2723" spans="1:13" x14ac:dyDescent="0.35">
      <c r="A2723"/>
      <c r="E2723"/>
      <c r="F2723"/>
      <c r="G2723"/>
      <c r="I2723"/>
      <c r="M2723"/>
    </row>
    <row r="2724" spans="1:13" x14ac:dyDescent="0.35">
      <c r="A2724"/>
      <c r="E2724"/>
      <c r="F2724"/>
      <c r="G2724"/>
      <c r="I2724"/>
      <c r="M2724"/>
    </row>
    <row r="2725" spans="1:13" x14ac:dyDescent="0.35">
      <c r="A2725"/>
      <c r="E2725"/>
      <c r="F2725"/>
      <c r="G2725"/>
      <c r="I2725"/>
      <c r="M2725"/>
    </row>
    <row r="2726" spans="1:13" x14ac:dyDescent="0.35">
      <c r="A2726"/>
      <c r="E2726"/>
      <c r="F2726"/>
      <c r="G2726"/>
      <c r="I2726"/>
      <c r="M2726"/>
    </row>
    <row r="2727" spans="1:13" x14ac:dyDescent="0.35">
      <c r="A2727"/>
      <c r="E2727"/>
      <c r="F2727"/>
      <c r="G2727"/>
      <c r="I2727"/>
      <c r="M2727"/>
    </row>
    <row r="2728" spans="1:13" x14ac:dyDescent="0.35">
      <c r="A2728"/>
      <c r="E2728"/>
      <c r="F2728"/>
      <c r="G2728"/>
      <c r="I2728"/>
      <c r="M2728"/>
    </row>
    <row r="2729" spans="1:13" x14ac:dyDescent="0.35">
      <c r="A2729"/>
      <c r="E2729"/>
      <c r="F2729"/>
      <c r="G2729"/>
      <c r="I2729"/>
      <c r="M2729"/>
    </row>
    <row r="2730" spans="1:13" x14ac:dyDescent="0.35">
      <c r="A2730"/>
      <c r="E2730"/>
      <c r="F2730"/>
      <c r="G2730"/>
      <c r="I2730"/>
      <c r="M2730"/>
    </row>
    <row r="2731" spans="1:13" x14ac:dyDescent="0.35">
      <c r="A2731"/>
      <c r="E2731"/>
      <c r="F2731"/>
      <c r="G2731"/>
      <c r="I2731"/>
      <c r="M2731"/>
    </row>
    <row r="2732" spans="1:13" x14ac:dyDescent="0.35">
      <c r="A2732"/>
      <c r="E2732"/>
      <c r="F2732"/>
      <c r="G2732"/>
      <c r="I2732"/>
      <c r="M2732"/>
    </row>
    <row r="2733" spans="1:13" x14ac:dyDescent="0.35">
      <c r="A2733"/>
      <c r="E2733"/>
      <c r="F2733"/>
      <c r="G2733"/>
      <c r="I2733"/>
      <c r="M2733"/>
    </row>
    <row r="2734" spans="1:13" x14ac:dyDescent="0.35">
      <c r="A2734"/>
      <c r="E2734"/>
      <c r="F2734"/>
      <c r="G2734"/>
      <c r="I2734"/>
      <c r="M2734"/>
    </row>
    <row r="2735" spans="1:13" x14ac:dyDescent="0.35">
      <c r="A2735"/>
      <c r="E2735"/>
      <c r="F2735"/>
      <c r="G2735"/>
      <c r="I2735"/>
      <c r="M2735"/>
    </row>
    <row r="2736" spans="1:13" x14ac:dyDescent="0.35">
      <c r="A2736"/>
      <c r="E2736"/>
      <c r="F2736"/>
      <c r="G2736"/>
      <c r="I2736"/>
      <c r="M2736"/>
    </row>
    <row r="2737" spans="1:13" x14ac:dyDescent="0.35">
      <c r="A2737"/>
      <c r="E2737"/>
      <c r="F2737"/>
      <c r="G2737"/>
      <c r="I2737"/>
      <c r="M2737"/>
    </row>
    <row r="2738" spans="1:13" x14ac:dyDescent="0.35">
      <c r="A2738"/>
      <c r="E2738"/>
      <c r="F2738"/>
      <c r="G2738"/>
      <c r="I2738"/>
      <c r="M2738"/>
    </row>
    <row r="2739" spans="1:13" x14ac:dyDescent="0.35">
      <c r="A2739"/>
      <c r="E2739"/>
      <c r="F2739"/>
      <c r="G2739"/>
      <c r="I2739"/>
      <c r="M2739"/>
    </row>
    <row r="2740" spans="1:13" x14ac:dyDescent="0.35">
      <c r="A2740"/>
      <c r="E2740"/>
      <c r="F2740"/>
      <c r="G2740"/>
      <c r="I2740"/>
      <c r="M2740"/>
    </row>
    <row r="2741" spans="1:13" x14ac:dyDescent="0.35">
      <c r="A2741"/>
      <c r="E2741"/>
      <c r="F2741"/>
      <c r="G2741"/>
      <c r="I2741"/>
      <c r="M2741"/>
    </row>
    <row r="2742" spans="1:13" x14ac:dyDescent="0.35">
      <c r="A2742"/>
      <c r="E2742"/>
      <c r="F2742"/>
      <c r="G2742"/>
      <c r="I2742"/>
      <c r="M2742"/>
    </row>
    <row r="2743" spans="1:13" x14ac:dyDescent="0.35">
      <c r="A2743"/>
      <c r="E2743"/>
      <c r="F2743"/>
      <c r="G2743"/>
      <c r="I2743"/>
      <c r="M2743"/>
    </row>
    <row r="2744" spans="1:13" x14ac:dyDescent="0.35">
      <c r="A2744"/>
      <c r="E2744"/>
      <c r="F2744"/>
      <c r="G2744"/>
      <c r="I2744"/>
      <c r="M2744"/>
    </row>
    <row r="2745" spans="1:13" x14ac:dyDescent="0.35">
      <c r="A2745"/>
      <c r="E2745"/>
      <c r="F2745"/>
      <c r="G2745"/>
      <c r="I2745"/>
      <c r="M2745"/>
    </row>
    <row r="2746" spans="1:13" x14ac:dyDescent="0.35">
      <c r="A2746"/>
      <c r="E2746"/>
      <c r="F2746"/>
      <c r="G2746"/>
      <c r="I2746"/>
      <c r="M2746"/>
    </row>
    <row r="2747" spans="1:13" x14ac:dyDescent="0.35">
      <c r="A2747"/>
      <c r="E2747"/>
      <c r="F2747"/>
      <c r="G2747"/>
      <c r="I2747"/>
      <c r="M2747"/>
    </row>
    <row r="2748" spans="1:13" x14ac:dyDescent="0.35">
      <c r="A2748"/>
      <c r="E2748"/>
      <c r="F2748"/>
      <c r="G2748"/>
      <c r="I2748"/>
      <c r="M2748"/>
    </row>
    <row r="2749" spans="1:13" x14ac:dyDescent="0.35">
      <c r="A2749"/>
      <c r="E2749"/>
      <c r="F2749"/>
      <c r="G2749"/>
      <c r="I2749"/>
      <c r="M2749"/>
    </row>
    <row r="2750" spans="1:13" x14ac:dyDescent="0.35">
      <c r="A2750"/>
      <c r="E2750"/>
      <c r="F2750"/>
      <c r="G2750"/>
      <c r="I2750"/>
      <c r="M2750"/>
    </row>
    <row r="2751" spans="1:13" x14ac:dyDescent="0.35">
      <c r="A2751"/>
      <c r="E2751"/>
      <c r="F2751"/>
      <c r="G2751"/>
      <c r="I2751"/>
      <c r="M2751"/>
    </row>
    <row r="2752" spans="1:13" x14ac:dyDescent="0.35">
      <c r="A2752"/>
      <c r="E2752"/>
      <c r="F2752"/>
      <c r="G2752"/>
      <c r="I2752"/>
      <c r="M2752"/>
    </row>
    <row r="2753" spans="1:13" x14ac:dyDescent="0.35">
      <c r="A2753"/>
      <c r="E2753"/>
      <c r="F2753"/>
      <c r="G2753"/>
      <c r="I2753"/>
      <c r="M2753"/>
    </row>
    <row r="2754" spans="1:13" x14ac:dyDescent="0.35">
      <c r="A2754"/>
      <c r="E2754"/>
      <c r="F2754"/>
      <c r="G2754"/>
      <c r="I2754"/>
      <c r="M2754"/>
    </row>
    <row r="2755" spans="1:13" x14ac:dyDescent="0.35">
      <c r="A2755"/>
      <c r="E2755"/>
      <c r="F2755"/>
      <c r="G2755"/>
      <c r="I2755"/>
      <c r="M2755"/>
    </row>
    <row r="2756" spans="1:13" x14ac:dyDescent="0.35">
      <c r="A2756"/>
      <c r="E2756"/>
      <c r="F2756"/>
      <c r="G2756"/>
      <c r="I2756"/>
      <c r="M2756"/>
    </row>
    <row r="2757" spans="1:13" x14ac:dyDescent="0.35">
      <c r="A2757"/>
      <c r="E2757"/>
      <c r="F2757"/>
      <c r="G2757"/>
      <c r="I2757"/>
      <c r="M2757"/>
    </row>
    <row r="2758" spans="1:13" x14ac:dyDescent="0.35">
      <c r="A2758"/>
      <c r="E2758"/>
      <c r="F2758"/>
      <c r="G2758"/>
      <c r="I2758"/>
      <c r="M2758"/>
    </row>
    <row r="2759" spans="1:13" x14ac:dyDescent="0.35">
      <c r="A2759"/>
      <c r="E2759"/>
      <c r="F2759"/>
      <c r="G2759"/>
      <c r="I2759"/>
      <c r="M2759"/>
    </row>
    <row r="2760" spans="1:13" x14ac:dyDescent="0.35">
      <c r="A2760"/>
      <c r="E2760"/>
      <c r="F2760"/>
      <c r="G2760"/>
      <c r="I2760"/>
      <c r="M2760"/>
    </row>
    <row r="2761" spans="1:13" x14ac:dyDescent="0.35">
      <c r="A2761"/>
      <c r="E2761"/>
      <c r="F2761"/>
      <c r="G2761"/>
      <c r="I2761"/>
      <c r="M2761"/>
    </row>
    <row r="2762" spans="1:13" x14ac:dyDescent="0.35">
      <c r="A2762"/>
      <c r="E2762"/>
      <c r="F2762"/>
      <c r="G2762"/>
      <c r="I2762"/>
      <c r="M2762"/>
    </row>
    <row r="2763" spans="1:13" x14ac:dyDescent="0.35">
      <c r="A2763"/>
      <c r="E2763"/>
      <c r="F2763"/>
      <c r="G2763"/>
      <c r="I2763"/>
      <c r="M2763"/>
    </row>
    <row r="2764" spans="1:13" x14ac:dyDescent="0.35">
      <c r="A2764"/>
      <c r="E2764"/>
      <c r="F2764"/>
      <c r="G2764"/>
      <c r="I2764"/>
      <c r="M2764"/>
    </row>
    <row r="2765" spans="1:13" x14ac:dyDescent="0.35">
      <c r="A2765"/>
      <c r="E2765"/>
      <c r="F2765"/>
      <c r="G2765"/>
      <c r="I2765"/>
      <c r="M2765"/>
    </row>
    <row r="2766" spans="1:13" x14ac:dyDescent="0.35">
      <c r="A2766"/>
      <c r="E2766"/>
      <c r="F2766"/>
      <c r="G2766"/>
      <c r="I2766"/>
      <c r="M2766"/>
    </row>
    <row r="2767" spans="1:13" x14ac:dyDescent="0.35">
      <c r="A2767"/>
      <c r="E2767"/>
      <c r="F2767"/>
      <c r="G2767"/>
      <c r="I2767"/>
      <c r="M2767"/>
    </row>
    <row r="2768" spans="1:13" x14ac:dyDescent="0.35">
      <c r="A2768"/>
      <c r="E2768"/>
      <c r="F2768"/>
      <c r="G2768"/>
      <c r="I2768"/>
      <c r="M2768"/>
    </row>
    <row r="2769" spans="1:13" x14ac:dyDescent="0.35">
      <c r="A2769"/>
      <c r="E2769"/>
      <c r="F2769"/>
      <c r="G2769"/>
      <c r="I2769"/>
      <c r="M2769"/>
    </row>
    <row r="2770" spans="1:13" x14ac:dyDescent="0.35">
      <c r="A2770"/>
      <c r="E2770"/>
      <c r="F2770"/>
      <c r="G2770"/>
      <c r="I2770"/>
      <c r="M2770"/>
    </row>
    <row r="2771" spans="1:13" x14ac:dyDescent="0.35">
      <c r="A2771"/>
      <c r="E2771"/>
      <c r="F2771"/>
      <c r="G2771"/>
      <c r="I2771"/>
      <c r="M2771"/>
    </row>
    <row r="2772" spans="1:13" x14ac:dyDescent="0.35">
      <c r="A2772"/>
      <c r="E2772"/>
      <c r="F2772"/>
      <c r="G2772"/>
      <c r="I2772"/>
      <c r="M2772"/>
    </row>
    <row r="2773" spans="1:13" x14ac:dyDescent="0.35">
      <c r="A2773"/>
      <c r="E2773"/>
      <c r="F2773"/>
      <c r="G2773"/>
      <c r="I2773"/>
      <c r="M2773"/>
    </row>
    <row r="2774" spans="1:13" x14ac:dyDescent="0.35">
      <c r="A2774"/>
      <c r="E2774"/>
      <c r="F2774"/>
      <c r="G2774"/>
      <c r="I2774"/>
      <c r="M2774"/>
    </row>
    <row r="2775" spans="1:13" x14ac:dyDescent="0.35">
      <c r="A2775"/>
      <c r="E2775"/>
      <c r="F2775"/>
      <c r="G2775"/>
      <c r="I2775"/>
      <c r="M2775"/>
    </row>
    <row r="2776" spans="1:13" x14ac:dyDescent="0.35">
      <c r="A2776"/>
      <c r="E2776"/>
      <c r="F2776"/>
      <c r="G2776"/>
      <c r="I2776"/>
      <c r="M2776"/>
    </row>
    <row r="2777" spans="1:13" x14ac:dyDescent="0.35">
      <c r="A2777"/>
      <c r="E2777"/>
      <c r="F2777"/>
      <c r="G2777"/>
      <c r="I2777"/>
      <c r="M2777"/>
    </row>
    <row r="2778" spans="1:13" x14ac:dyDescent="0.35">
      <c r="A2778"/>
      <c r="E2778"/>
      <c r="F2778"/>
      <c r="G2778"/>
      <c r="I2778"/>
      <c r="M2778"/>
    </row>
    <row r="2779" spans="1:13" x14ac:dyDescent="0.35">
      <c r="A2779"/>
      <c r="E2779"/>
      <c r="F2779"/>
      <c r="G2779"/>
      <c r="I2779"/>
      <c r="M2779"/>
    </row>
    <row r="2780" spans="1:13" x14ac:dyDescent="0.35">
      <c r="A2780"/>
      <c r="E2780"/>
      <c r="F2780"/>
      <c r="G2780"/>
      <c r="I2780"/>
      <c r="M2780"/>
    </row>
    <row r="2781" spans="1:13" x14ac:dyDescent="0.35">
      <c r="A2781"/>
      <c r="E2781"/>
      <c r="F2781"/>
      <c r="G2781"/>
      <c r="I2781"/>
      <c r="M2781"/>
    </row>
    <row r="2782" spans="1:13" x14ac:dyDescent="0.35">
      <c r="A2782"/>
      <c r="E2782"/>
      <c r="F2782"/>
      <c r="G2782"/>
      <c r="I2782"/>
      <c r="M2782"/>
    </row>
    <row r="2783" spans="1:13" x14ac:dyDescent="0.35">
      <c r="A2783"/>
      <c r="E2783"/>
      <c r="F2783"/>
      <c r="G2783"/>
      <c r="I2783"/>
      <c r="M2783"/>
    </row>
    <row r="2784" spans="1:13" x14ac:dyDescent="0.35">
      <c r="A2784"/>
      <c r="E2784"/>
      <c r="F2784"/>
      <c r="G2784"/>
      <c r="I2784"/>
      <c r="M2784"/>
    </row>
    <row r="2785" spans="1:13" x14ac:dyDescent="0.35">
      <c r="A2785"/>
      <c r="E2785"/>
      <c r="F2785"/>
      <c r="G2785"/>
      <c r="I2785"/>
      <c r="M2785"/>
    </row>
    <row r="2786" spans="1:13" x14ac:dyDescent="0.35">
      <c r="A2786"/>
      <c r="E2786"/>
      <c r="F2786"/>
      <c r="G2786"/>
      <c r="I2786"/>
      <c r="M2786"/>
    </row>
    <row r="2787" spans="1:13" x14ac:dyDescent="0.35">
      <c r="A2787"/>
      <c r="E2787"/>
      <c r="F2787"/>
      <c r="G2787"/>
      <c r="I2787"/>
      <c r="M2787"/>
    </row>
    <row r="2788" spans="1:13" x14ac:dyDescent="0.35">
      <c r="A2788"/>
      <c r="E2788"/>
      <c r="F2788"/>
      <c r="G2788"/>
      <c r="I2788"/>
      <c r="M2788"/>
    </row>
    <row r="2789" spans="1:13" x14ac:dyDescent="0.35">
      <c r="A2789"/>
      <c r="E2789"/>
      <c r="F2789"/>
      <c r="G2789"/>
      <c r="I2789"/>
      <c r="M2789"/>
    </row>
    <row r="2790" spans="1:13" x14ac:dyDescent="0.35">
      <c r="A2790"/>
      <c r="E2790"/>
      <c r="F2790"/>
      <c r="G2790"/>
      <c r="I2790"/>
      <c r="M2790"/>
    </row>
    <row r="2791" spans="1:13" x14ac:dyDescent="0.35">
      <c r="A2791"/>
      <c r="E2791"/>
      <c r="F2791"/>
      <c r="G2791"/>
      <c r="I2791"/>
      <c r="M2791"/>
    </row>
    <row r="2792" spans="1:13" x14ac:dyDescent="0.35">
      <c r="A2792"/>
      <c r="E2792"/>
      <c r="F2792"/>
      <c r="G2792"/>
      <c r="I2792"/>
      <c r="M2792"/>
    </row>
    <row r="2793" spans="1:13" x14ac:dyDescent="0.35">
      <c r="A2793"/>
      <c r="E2793"/>
      <c r="F2793"/>
      <c r="G2793"/>
      <c r="I2793"/>
      <c r="M2793"/>
    </row>
    <row r="2794" spans="1:13" x14ac:dyDescent="0.35">
      <c r="A2794"/>
      <c r="E2794"/>
      <c r="F2794"/>
      <c r="G2794"/>
      <c r="I2794"/>
      <c r="M2794"/>
    </row>
    <row r="2795" spans="1:13" x14ac:dyDescent="0.35">
      <c r="A2795"/>
      <c r="E2795"/>
      <c r="F2795"/>
      <c r="G2795"/>
      <c r="I2795"/>
      <c r="M2795"/>
    </row>
    <row r="2796" spans="1:13" x14ac:dyDescent="0.35">
      <c r="A2796"/>
      <c r="E2796"/>
      <c r="F2796"/>
      <c r="G2796"/>
      <c r="I2796"/>
      <c r="M2796"/>
    </row>
    <row r="2797" spans="1:13" x14ac:dyDescent="0.35">
      <c r="A2797"/>
      <c r="E2797"/>
      <c r="F2797"/>
      <c r="G2797"/>
      <c r="I2797"/>
      <c r="M2797"/>
    </row>
    <row r="2798" spans="1:13" x14ac:dyDescent="0.35">
      <c r="A2798"/>
      <c r="E2798"/>
      <c r="F2798"/>
      <c r="G2798"/>
      <c r="I2798"/>
      <c r="M2798"/>
    </row>
    <row r="2799" spans="1:13" x14ac:dyDescent="0.35">
      <c r="A2799"/>
      <c r="E2799"/>
      <c r="F2799"/>
      <c r="G2799"/>
      <c r="I2799"/>
      <c r="M2799"/>
    </row>
    <row r="2800" spans="1:13" x14ac:dyDescent="0.35">
      <c r="A2800"/>
      <c r="E2800"/>
      <c r="F2800"/>
      <c r="G2800"/>
      <c r="I2800"/>
      <c r="M2800"/>
    </row>
    <row r="2801" spans="1:13" x14ac:dyDescent="0.35">
      <c r="A2801"/>
      <c r="E2801"/>
      <c r="F2801"/>
      <c r="G2801"/>
      <c r="I2801"/>
      <c r="M2801"/>
    </row>
    <row r="2802" spans="1:13" x14ac:dyDescent="0.35">
      <c r="A2802"/>
      <c r="E2802"/>
      <c r="F2802"/>
      <c r="G2802"/>
      <c r="I2802"/>
      <c r="M2802"/>
    </row>
    <row r="2803" spans="1:13" x14ac:dyDescent="0.35">
      <c r="A2803"/>
      <c r="E2803"/>
      <c r="F2803"/>
      <c r="G2803"/>
      <c r="I2803"/>
      <c r="M2803"/>
    </row>
    <row r="2804" spans="1:13" x14ac:dyDescent="0.35">
      <c r="A2804"/>
      <c r="E2804"/>
      <c r="F2804"/>
      <c r="G2804"/>
      <c r="I2804"/>
      <c r="M2804"/>
    </row>
    <row r="2805" spans="1:13" x14ac:dyDescent="0.35">
      <c r="A2805"/>
      <c r="E2805"/>
      <c r="F2805"/>
      <c r="G2805"/>
      <c r="I2805"/>
      <c r="M2805"/>
    </row>
    <row r="2806" spans="1:13" x14ac:dyDescent="0.35">
      <c r="A2806"/>
      <c r="E2806"/>
      <c r="F2806"/>
      <c r="G2806"/>
      <c r="I2806"/>
      <c r="M2806"/>
    </row>
    <row r="2807" spans="1:13" x14ac:dyDescent="0.35">
      <c r="A2807"/>
      <c r="E2807"/>
      <c r="F2807"/>
      <c r="G2807"/>
      <c r="I2807"/>
      <c r="M2807"/>
    </row>
    <row r="2808" spans="1:13" x14ac:dyDescent="0.35">
      <c r="A2808"/>
      <c r="E2808"/>
      <c r="F2808"/>
      <c r="G2808"/>
      <c r="I2808"/>
      <c r="M2808"/>
    </row>
    <row r="2809" spans="1:13" x14ac:dyDescent="0.35">
      <c r="A2809"/>
      <c r="E2809"/>
      <c r="F2809"/>
      <c r="G2809"/>
      <c r="I2809"/>
      <c r="M2809"/>
    </row>
    <row r="2810" spans="1:13" x14ac:dyDescent="0.35">
      <c r="A2810"/>
      <c r="E2810"/>
      <c r="F2810"/>
      <c r="G2810"/>
      <c r="I2810"/>
      <c r="M2810"/>
    </row>
    <row r="2811" spans="1:13" x14ac:dyDescent="0.35">
      <c r="A2811"/>
      <c r="E2811"/>
      <c r="F2811"/>
      <c r="G2811"/>
      <c r="I2811"/>
      <c r="M2811"/>
    </row>
    <row r="2812" spans="1:13" x14ac:dyDescent="0.35">
      <c r="A2812"/>
      <c r="E2812"/>
      <c r="F2812"/>
      <c r="G2812"/>
      <c r="I2812"/>
      <c r="M2812"/>
    </row>
    <row r="2813" spans="1:13" x14ac:dyDescent="0.35">
      <c r="A2813"/>
      <c r="E2813"/>
      <c r="F2813"/>
      <c r="G2813"/>
      <c r="I2813"/>
      <c r="M2813"/>
    </row>
    <row r="2814" spans="1:13" x14ac:dyDescent="0.35">
      <c r="A2814"/>
      <c r="E2814"/>
      <c r="F2814"/>
      <c r="G2814"/>
      <c r="I2814"/>
      <c r="M2814"/>
    </row>
    <row r="2815" spans="1:13" x14ac:dyDescent="0.35">
      <c r="A2815"/>
      <c r="E2815"/>
      <c r="F2815"/>
      <c r="G2815"/>
      <c r="I2815"/>
      <c r="M2815"/>
    </row>
    <row r="2816" spans="1:13" x14ac:dyDescent="0.35">
      <c r="A2816"/>
      <c r="E2816"/>
      <c r="F2816"/>
      <c r="G2816"/>
      <c r="I2816"/>
      <c r="M2816"/>
    </row>
    <row r="2817" spans="1:13" x14ac:dyDescent="0.35">
      <c r="A2817"/>
      <c r="E2817"/>
      <c r="F2817"/>
      <c r="G2817"/>
      <c r="I2817"/>
      <c r="M2817"/>
    </row>
    <row r="2818" spans="1:13" x14ac:dyDescent="0.35">
      <c r="A2818"/>
      <c r="E2818"/>
      <c r="F2818"/>
      <c r="G2818"/>
      <c r="I2818"/>
      <c r="M2818"/>
    </row>
    <row r="2819" spans="1:13" x14ac:dyDescent="0.35">
      <c r="A2819"/>
      <c r="E2819"/>
      <c r="F2819"/>
      <c r="G2819"/>
      <c r="I2819"/>
      <c r="M2819"/>
    </row>
    <row r="2820" spans="1:13" x14ac:dyDescent="0.35">
      <c r="A2820"/>
      <c r="E2820"/>
      <c r="F2820"/>
      <c r="G2820"/>
      <c r="I2820"/>
      <c r="M2820"/>
    </row>
    <row r="2821" spans="1:13" x14ac:dyDescent="0.35">
      <c r="A2821"/>
      <c r="E2821"/>
      <c r="F2821"/>
      <c r="G2821"/>
      <c r="I2821"/>
      <c r="M2821"/>
    </row>
    <row r="2822" spans="1:13" x14ac:dyDescent="0.35">
      <c r="A2822"/>
      <c r="E2822"/>
      <c r="F2822"/>
      <c r="G2822"/>
      <c r="I2822"/>
      <c r="M2822"/>
    </row>
    <row r="2823" spans="1:13" x14ac:dyDescent="0.35">
      <c r="A2823"/>
      <c r="E2823"/>
      <c r="F2823"/>
      <c r="G2823"/>
      <c r="I2823"/>
      <c r="M2823"/>
    </row>
    <row r="2824" spans="1:13" x14ac:dyDescent="0.35">
      <c r="A2824"/>
      <c r="E2824"/>
      <c r="F2824"/>
      <c r="G2824"/>
      <c r="I2824"/>
      <c r="M2824"/>
    </row>
    <row r="2825" spans="1:13" x14ac:dyDescent="0.35">
      <c r="A2825"/>
      <c r="E2825"/>
      <c r="F2825"/>
      <c r="G2825"/>
      <c r="I2825"/>
      <c r="M2825"/>
    </row>
    <row r="2826" spans="1:13" x14ac:dyDescent="0.35">
      <c r="A2826"/>
      <c r="E2826"/>
      <c r="F2826"/>
      <c r="G2826"/>
      <c r="I2826"/>
      <c r="M2826"/>
    </row>
    <row r="2827" spans="1:13" x14ac:dyDescent="0.35">
      <c r="A2827"/>
      <c r="E2827"/>
      <c r="F2827"/>
      <c r="G2827"/>
      <c r="I2827"/>
      <c r="M2827"/>
    </row>
    <row r="2828" spans="1:13" x14ac:dyDescent="0.35">
      <c r="A2828"/>
      <c r="E2828"/>
      <c r="F2828"/>
      <c r="G2828"/>
      <c r="I2828"/>
      <c r="M2828"/>
    </row>
    <row r="2829" spans="1:13" x14ac:dyDescent="0.35">
      <c r="A2829"/>
      <c r="E2829"/>
      <c r="F2829"/>
      <c r="G2829"/>
      <c r="I2829"/>
      <c r="M2829"/>
    </row>
    <row r="2830" spans="1:13" x14ac:dyDescent="0.35">
      <c r="A2830"/>
      <c r="E2830"/>
      <c r="F2830"/>
      <c r="G2830"/>
      <c r="I2830"/>
      <c r="M2830"/>
    </row>
    <row r="2831" spans="1:13" x14ac:dyDescent="0.35">
      <c r="A2831"/>
      <c r="E2831"/>
      <c r="F2831"/>
      <c r="G2831"/>
      <c r="I2831"/>
      <c r="M2831"/>
    </row>
    <row r="2832" spans="1:13" x14ac:dyDescent="0.35">
      <c r="A2832"/>
      <c r="E2832"/>
      <c r="F2832"/>
      <c r="G2832"/>
      <c r="I2832"/>
      <c r="M2832"/>
    </row>
    <row r="2833" spans="1:13" x14ac:dyDescent="0.35">
      <c r="A2833"/>
      <c r="E2833"/>
      <c r="F2833"/>
      <c r="G2833"/>
      <c r="I2833"/>
      <c r="M2833"/>
    </row>
    <row r="2834" spans="1:13" x14ac:dyDescent="0.35">
      <c r="A2834"/>
      <c r="E2834"/>
      <c r="F2834"/>
      <c r="G2834"/>
      <c r="I2834"/>
      <c r="M2834"/>
    </row>
    <row r="2835" spans="1:13" x14ac:dyDescent="0.35">
      <c r="A2835"/>
      <c r="E2835"/>
      <c r="F2835"/>
      <c r="G2835"/>
      <c r="I2835"/>
      <c r="M2835"/>
    </row>
    <row r="2836" spans="1:13" x14ac:dyDescent="0.35">
      <c r="A2836"/>
      <c r="E2836"/>
      <c r="F2836"/>
      <c r="G2836"/>
      <c r="I2836"/>
      <c r="M2836"/>
    </row>
    <row r="2837" spans="1:13" x14ac:dyDescent="0.35">
      <c r="A2837"/>
      <c r="E2837"/>
      <c r="F2837"/>
      <c r="G2837"/>
      <c r="I2837"/>
      <c r="M2837"/>
    </row>
    <row r="2838" spans="1:13" x14ac:dyDescent="0.35">
      <c r="A2838"/>
      <c r="E2838"/>
      <c r="F2838"/>
      <c r="G2838"/>
      <c r="I2838"/>
      <c r="M2838"/>
    </row>
    <row r="2839" spans="1:13" x14ac:dyDescent="0.35">
      <c r="A2839"/>
      <c r="E2839"/>
      <c r="F2839"/>
      <c r="G2839"/>
      <c r="I2839"/>
      <c r="M2839"/>
    </row>
    <row r="2840" spans="1:13" x14ac:dyDescent="0.35">
      <c r="A2840"/>
      <c r="E2840"/>
      <c r="F2840"/>
      <c r="G2840"/>
      <c r="I2840"/>
      <c r="M2840"/>
    </row>
    <row r="2841" spans="1:13" x14ac:dyDescent="0.35">
      <c r="A2841"/>
      <c r="E2841"/>
      <c r="F2841"/>
      <c r="G2841"/>
      <c r="I2841"/>
      <c r="M2841"/>
    </row>
    <row r="2842" spans="1:13" x14ac:dyDescent="0.35">
      <c r="A2842"/>
      <c r="E2842"/>
      <c r="F2842"/>
      <c r="G2842"/>
      <c r="I2842"/>
      <c r="M2842"/>
    </row>
    <row r="2843" spans="1:13" x14ac:dyDescent="0.35">
      <c r="A2843"/>
      <c r="E2843"/>
      <c r="F2843"/>
      <c r="G2843"/>
      <c r="I2843"/>
      <c r="M2843"/>
    </row>
    <row r="2844" spans="1:13" x14ac:dyDescent="0.35">
      <c r="A2844"/>
      <c r="E2844"/>
      <c r="F2844"/>
      <c r="G2844"/>
      <c r="I2844"/>
      <c r="M2844"/>
    </row>
    <row r="2845" spans="1:13" x14ac:dyDescent="0.35">
      <c r="A2845"/>
      <c r="E2845"/>
      <c r="F2845"/>
      <c r="G2845"/>
      <c r="I2845"/>
      <c r="M2845"/>
    </row>
    <row r="2846" spans="1:13" x14ac:dyDescent="0.35">
      <c r="A2846"/>
      <c r="E2846"/>
      <c r="F2846"/>
      <c r="G2846"/>
      <c r="I2846"/>
      <c r="M2846"/>
    </row>
    <row r="2847" spans="1:13" x14ac:dyDescent="0.35">
      <c r="A2847"/>
      <c r="E2847"/>
      <c r="F2847"/>
      <c r="G2847"/>
      <c r="I2847"/>
      <c r="M2847"/>
    </row>
    <row r="2848" spans="1:13" x14ac:dyDescent="0.35">
      <c r="A2848"/>
      <c r="E2848"/>
      <c r="F2848"/>
      <c r="G2848"/>
      <c r="I2848"/>
      <c r="M2848"/>
    </row>
    <row r="2849" spans="1:13" x14ac:dyDescent="0.35">
      <c r="A2849"/>
      <c r="E2849"/>
      <c r="F2849"/>
      <c r="G2849"/>
      <c r="I2849"/>
      <c r="M2849"/>
    </row>
    <row r="2850" spans="1:13" x14ac:dyDescent="0.35">
      <c r="A2850"/>
      <c r="E2850"/>
      <c r="F2850"/>
      <c r="G2850"/>
      <c r="I2850"/>
      <c r="M2850"/>
    </row>
    <row r="2851" spans="1:13" x14ac:dyDescent="0.35">
      <c r="A2851"/>
      <c r="E2851"/>
      <c r="F2851"/>
      <c r="G2851"/>
      <c r="I2851"/>
      <c r="M2851"/>
    </row>
    <row r="2852" spans="1:13" x14ac:dyDescent="0.35">
      <c r="A2852"/>
      <c r="E2852"/>
      <c r="F2852"/>
      <c r="G2852"/>
      <c r="I2852"/>
      <c r="M2852"/>
    </row>
    <row r="2853" spans="1:13" x14ac:dyDescent="0.35">
      <c r="A2853"/>
      <c r="E2853"/>
      <c r="F2853"/>
      <c r="G2853"/>
      <c r="I2853"/>
      <c r="M2853"/>
    </row>
    <row r="2854" spans="1:13" x14ac:dyDescent="0.35">
      <c r="A2854"/>
      <c r="E2854"/>
      <c r="F2854"/>
      <c r="G2854"/>
      <c r="I2854"/>
      <c r="M2854"/>
    </row>
    <row r="2855" spans="1:13" x14ac:dyDescent="0.35">
      <c r="A2855"/>
      <c r="E2855"/>
      <c r="F2855"/>
      <c r="G2855"/>
      <c r="I2855"/>
      <c r="M2855"/>
    </row>
    <row r="2856" spans="1:13" x14ac:dyDescent="0.35">
      <c r="A2856"/>
      <c r="E2856"/>
      <c r="F2856"/>
      <c r="G2856"/>
      <c r="I2856"/>
      <c r="M2856"/>
    </row>
    <row r="2857" spans="1:13" x14ac:dyDescent="0.35">
      <c r="A2857"/>
      <c r="E2857"/>
      <c r="F2857"/>
      <c r="G2857"/>
      <c r="I2857"/>
      <c r="M2857"/>
    </row>
    <row r="2858" spans="1:13" x14ac:dyDescent="0.35">
      <c r="A2858"/>
      <c r="E2858"/>
      <c r="F2858"/>
      <c r="G2858"/>
      <c r="I2858"/>
      <c r="M2858"/>
    </row>
    <row r="2859" spans="1:13" x14ac:dyDescent="0.35">
      <c r="A2859"/>
      <c r="E2859"/>
      <c r="F2859"/>
      <c r="G2859"/>
      <c r="I2859"/>
      <c r="M2859"/>
    </row>
    <row r="2860" spans="1:13" x14ac:dyDescent="0.35">
      <c r="A2860"/>
      <c r="E2860"/>
      <c r="F2860"/>
      <c r="G2860"/>
      <c r="I2860"/>
      <c r="M2860"/>
    </row>
    <row r="2861" spans="1:13" x14ac:dyDescent="0.35">
      <c r="A2861"/>
      <c r="E2861"/>
      <c r="F2861"/>
      <c r="G2861"/>
      <c r="I2861"/>
      <c r="M2861"/>
    </row>
    <row r="2862" spans="1:13" x14ac:dyDescent="0.35">
      <c r="A2862"/>
      <c r="E2862"/>
      <c r="F2862"/>
      <c r="G2862"/>
      <c r="I2862"/>
      <c r="M2862"/>
    </row>
    <row r="2863" spans="1:13" x14ac:dyDescent="0.35">
      <c r="A2863"/>
      <c r="E2863"/>
      <c r="F2863"/>
      <c r="G2863"/>
      <c r="I2863"/>
      <c r="M2863"/>
    </row>
    <row r="2864" spans="1:13" x14ac:dyDescent="0.35">
      <c r="A2864"/>
      <c r="E2864"/>
      <c r="F2864"/>
      <c r="G2864"/>
      <c r="I2864"/>
      <c r="M2864"/>
    </row>
    <row r="2865" spans="1:13" x14ac:dyDescent="0.35">
      <c r="A2865"/>
      <c r="E2865"/>
      <c r="F2865"/>
      <c r="G2865"/>
      <c r="I2865"/>
      <c r="M2865"/>
    </row>
    <row r="2866" spans="1:13" x14ac:dyDescent="0.35">
      <c r="A2866"/>
      <c r="E2866"/>
      <c r="F2866"/>
      <c r="G2866"/>
      <c r="I2866"/>
      <c r="M2866"/>
    </row>
    <row r="2867" spans="1:13" x14ac:dyDescent="0.35">
      <c r="A2867"/>
      <c r="E2867"/>
      <c r="F2867"/>
      <c r="G2867"/>
      <c r="I2867"/>
      <c r="M2867"/>
    </row>
    <row r="2868" spans="1:13" x14ac:dyDescent="0.35">
      <c r="A2868"/>
      <c r="E2868"/>
      <c r="F2868"/>
      <c r="G2868"/>
      <c r="I2868"/>
      <c r="M2868"/>
    </row>
    <row r="2869" spans="1:13" x14ac:dyDescent="0.35">
      <c r="A2869"/>
      <c r="E2869"/>
      <c r="F2869"/>
      <c r="G2869"/>
      <c r="I2869"/>
      <c r="M2869"/>
    </row>
    <row r="2870" spans="1:13" x14ac:dyDescent="0.35">
      <c r="A2870"/>
      <c r="E2870"/>
      <c r="F2870"/>
      <c r="G2870"/>
      <c r="I2870"/>
      <c r="M2870"/>
    </row>
    <row r="2871" spans="1:13" x14ac:dyDescent="0.35">
      <c r="A2871"/>
      <c r="E2871"/>
      <c r="F2871"/>
      <c r="G2871"/>
      <c r="I2871"/>
      <c r="M2871"/>
    </row>
    <row r="2872" spans="1:13" x14ac:dyDescent="0.35">
      <c r="A2872"/>
      <c r="E2872"/>
      <c r="F2872"/>
      <c r="G2872"/>
      <c r="I2872"/>
      <c r="M2872"/>
    </row>
    <row r="2873" spans="1:13" x14ac:dyDescent="0.35">
      <c r="A2873"/>
      <c r="E2873"/>
      <c r="F2873"/>
      <c r="G2873"/>
      <c r="I2873"/>
      <c r="M2873"/>
    </row>
    <row r="2874" spans="1:13" x14ac:dyDescent="0.35">
      <c r="A2874"/>
      <c r="E2874"/>
      <c r="F2874"/>
      <c r="G2874"/>
      <c r="I2874"/>
      <c r="M2874"/>
    </row>
    <row r="2875" spans="1:13" x14ac:dyDescent="0.35">
      <c r="A2875"/>
      <c r="E2875"/>
      <c r="F2875"/>
      <c r="G2875"/>
      <c r="I2875"/>
      <c r="M2875"/>
    </row>
    <row r="2876" spans="1:13" x14ac:dyDescent="0.35">
      <c r="A2876"/>
      <c r="E2876"/>
      <c r="F2876"/>
      <c r="G2876"/>
      <c r="I2876"/>
      <c r="M2876"/>
    </row>
    <row r="2877" spans="1:13" x14ac:dyDescent="0.35">
      <c r="A2877"/>
      <c r="E2877"/>
      <c r="F2877"/>
      <c r="G2877"/>
      <c r="I2877"/>
      <c r="M2877"/>
    </row>
    <row r="2878" spans="1:13" x14ac:dyDescent="0.35">
      <c r="A2878"/>
      <c r="E2878"/>
      <c r="F2878"/>
      <c r="G2878"/>
      <c r="I2878"/>
      <c r="M2878"/>
    </row>
    <row r="2879" spans="1:13" x14ac:dyDescent="0.35">
      <c r="A2879"/>
      <c r="E2879"/>
      <c r="F2879"/>
      <c r="G2879"/>
      <c r="I2879"/>
      <c r="M2879"/>
    </row>
    <row r="2880" spans="1:13" x14ac:dyDescent="0.35">
      <c r="A2880"/>
      <c r="E2880"/>
      <c r="F2880"/>
      <c r="G2880"/>
      <c r="I2880"/>
      <c r="M2880"/>
    </row>
    <row r="2881" spans="1:13" x14ac:dyDescent="0.35">
      <c r="A2881"/>
      <c r="E2881"/>
      <c r="F2881"/>
      <c r="G2881"/>
      <c r="I2881"/>
      <c r="M2881"/>
    </row>
    <row r="2882" spans="1:13" x14ac:dyDescent="0.35">
      <c r="A2882"/>
      <c r="E2882"/>
      <c r="F2882"/>
      <c r="G2882"/>
      <c r="I2882"/>
      <c r="M2882"/>
    </row>
    <row r="2883" spans="1:13" x14ac:dyDescent="0.35">
      <c r="A2883"/>
      <c r="E2883"/>
      <c r="F2883"/>
      <c r="G2883"/>
      <c r="I2883"/>
      <c r="M2883"/>
    </row>
    <row r="2884" spans="1:13" x14ac:dyDescent="0.35">
      <c r="A2884"/>
      <c r="E2884"/>
      <c r="F2884"/>
      <c r="G2884"/>
      <c r="I2884"/>
      <c r="M2884"/>
    </row>
    <row r="2885" spans="1:13" x14ac:dyDescent="0.35">
      <c r="A2885"/>
      <c r="E2885"/>
      <c r="F2885"/>
      <c r="G2885"/>
      <c r="I2885"/>
      <c r="M2885"/>
    </row>
    <row r="2886" spans="1:13" x14ac:dyDescent="0.35">
      <c r="A2886"/>
      <c r="E2886"/>
      <c r="F2886"/>
      <c r="G2886"/>
      <c r="I2886"/>
      <c r="M2886"/>
    </row>
    <row r="2887" spans="1:13" x14ac:dyDescent="0.35">
      <c r="A2887"/>
      <c r="E2887"/>
      <c r="F2887"/>
      <c r="G2887"/>
      <c r="I2887"/>
      <c r="M2887"/>
    </row>
    <row r="2888" spans="1:13" x14ac:dyDescent="0.35">
      <c r="A2888"/>
      <c r="E2888"/>
      <c r="F2888"/>
      <c r="G2888"/>
      <c r="I2888"/>
      <c r="M2888"/>
    </row>
    <row r="2889" spans="1:13" x14ac:dyDescent="0.35">
      <c r="A2889"/>
      <c r="E2889"/>
      <c r="F2889"/>
      <c r="G2889"/>
      <c r="I2889"/>
      <c r="M2889"/>
    </row>
    <row r="2890" spans="1:13" x14ac:dyDescent="0.35">
      <c r="A2890"/>
      <c r="E2890"/>
      <c r="F2890"/>
      <c r="G2890"/>
      <c r="I2890"/>
      <c r="M2890"/>
    </row>
    <row r="2891" spans="1:13" x14ac:dyDescent="0.35">
      <c r="A2891"/>
      <c r="E2891"/>
      <c r="F2891"/>
      <c r="G2891"/>
      <c r="I2891"/>
      <c r="M2891"/>
    </row>
    <row r="2892" spans="1:13" x14ac:dyDescent="0.35">
      <c r="A2892"/>
      <c r="E2892"/>
      <c r="F2892"/>
      <c r="G2892"/>
      <c r="I2892"/>
      <c r="M2892"/>
    </row>
    <row r="2893" spans="1:13" x14ac:dyDescent="0.35">
      <c r="A2893"/>
      <c r="E2893"/>
      <c r="F2893"/>
      <c r="G2893"/>
      <c r="I2893"/>
      <c r="M2893"/>
    </row>
    <row r="2894" spans="1:13" x14ac:dyDescent="0.35">
      <c r="A2894"/>
      <c r="E2894"/>
      <c r="F2894"/>
      <c r="G2894"/>
      <c r="I2894"/>
      <c r="M2894"/>
    </row>
    <row r="2895" spans="1:13" x14ac:dyDescent="0.35">
      <c r="A2895"/>
      <c r="E2895"/>
      <c r="F2895"/>
      <c r="G2895"/>
      <c r="I2895"/>
      <c r="M2895"/>
    </row>
    <row r="2896" spans="1:13" x14ac:dyDescent="0.35">
      <c r="A2896"/>
      <c r="E2896"/>
      <c r="F2896"/>
      <c r="G2896"/>
      <c r="I2896"/>
      <c r="M2896"/>
    </row>
    <row r="2897" spans="1:13" x14ac:dyDescent="0.35">
      <c r="A2897"/>
      <c r="E2897"/>
      <c r="F2897"/>
      <c r="G2897"/>
      <c r="I2897"/>
      <c r="M2897"/>
    </row>
    <row r="2898" spans="1:13" x14ac:dyDescent="0.35">
      <c r="A2898"/>
      <c r="E2898"/>
      <c r="F2898"/>
      <c r="G2898"/>
      <c r="I2898"/>
      <c r="M2898"/>
    </row>
    <row r="2899" spans="1:13" x14ac:dyDescent="0.35">
      <c r="A2899"/>
      <c r="E2899"/>
      <c r="F2899"/>
      <c r="G2899"/>
      <c r="I2899"/>
      <c r="M2899"/>
    </row>
    <row r="2900" spans="1:13" x14ac:dyDescent="0.35">
      <c r="A2900"/>
      <c r="E2900"/>
      <c r="F2900"/>
      <c r="G2900"/>
      <c r="I2900"/>
      <c r="M2900"/>
    </row>
    <row r="2901" spans="1:13" x14ac:dyDescent="0.35">
      <c r="A2901"/>
      <c r="E2901"/>
      <c r="F2901"/>
      <c r="G2901"/>
      <c r="I2901"/>
      <c r="M2901"/>
    </row>
    <row r="2902" spans="1:13" x14ac:dyDescent="0.35">
      <c r="A2902"/>
      <c r="E2902"/>
      <c r="F2902"/>
      <c r="G2902"/>
      <c r="I2902"/>
      <c r="M2902"/>
    </row>
    <row r="2903" spans="1:13" x14ac:dyDescent="0.35">
      <c r="A2903"/>
      <c r="E2903"/>
      <c r="F2903"/>
      <c r="G2903"/>
      <c r="I2903"/>
      <c r="M2903"/>
    </row>
    <row r="2904" spans="1:13" x14ac:dyDescent="0.35">
      <c r="A2904"/>
      <c r="E2904"/>
      <c r="F2904"/>
      <c r="G2904"/>
      <c r="I2904"/>
      <c r="M2904"/>
    </row>
    <row r="2905" spans="1:13" x14ac:dyDescent="0.35">
      <c r="A2905"/>
      <c r="E2905"/>
      <c r="F2905"/>
      <c r="G2905"/>
      <c r="I2905"/>
      <c r="M2905"/>
    </row>
    <row r="2906" spans="1:13" x14ac:dyDescent="0.35">
      <c r="A2906"/>
      <c r="E2906"/>
      <c r="F2906"/>
      <c r="G2906"/>
      <c r="I2906"/>
      <c r="M2906"/>
    </row>
    <row r="2907" spans="1:13" x14ac:dyDescent="0.35">
      <c r="A2907"/>
      <c r="E2907"/>
      <c r="F2907"/>
      <c r="G2907"/>
      <c r="I2907"/>
      <c r="M2907"/>
    </row>
    <row r="2908" spans="1:13" x14ac:dyDescent="0.35">
      <c r="A2908"/>
      <c r="E2908"/>
      <c r="F2908"/>
      <c r="G2908"/>
      <c r="I2908"/>
      <c r="M2908"/>
    </row>
    <row r="2909" spans="1:13" x14ac:dyDescent="0.35">
      <c r="A2909"/>
      <c r="E2909"/>
      <c r="F2909"/>
      <c r="G2909"/>
      <c r="I2909"/>
      <c r="M2909"/>
    </row>
    <row r="2910" spans="1:13" x14ac:dyDescent="0.35">
      <c r="A2910"/>
      <c r="E2910"/>
      <c r="F2910"/>
      <c r="G2910"/>
      <c r="I2910"/>
      <c r="M2910"/>
    </row>
    <row r="2911" spans="1:13" x14ac:dyDescent="0.35">
      <c r="A2911"/>
      <c r="E2911"/>
      <c r="F2911"/>
      <c r="G2911"/>
      <c r="I2911"/>
      <c r="M2911"/>
    </row>
    <row r="2912" spans="1:13" x14ac:dyDescent="0.35">
      <c r="A2912"/>
      <c r="E2912"/>
      <c r="F2912"/>
      <c r="G2912"/>
      <c r="I2912"/>
      <c r="M2912"/>
    </row>
    <row r="2913" spans="1:13" x14ac:dyDescent="0.35">
      <c r="A2913"/>
      <c r="E2913"/>
      <c r="F2913"/>
      <c r="G2913"/>
      <c r="I2913"/>
      <c r="M2913"/>
    </row>
    <row r="2914" spans="1:13" x14ac:dyDescent="0.35">
      <c r="A2914"/>
      <c r="E2914"/>
      <c r="F2914"/>
      <c r="G2914"/>
      <c r="I2914"/>
      <c r="M2914"/>
    </row>
    <row r="2915" spans="1:13" x14ac:dyDescent="0.35">
      <c r="A2915"/>
      <c r="E2915"/>
      <c r="F2915"/>
      <c r="G2915"/>
      <c r="I2915"/>
      <c r="M2915"/>
    </row>
    <row r="2916" spans="1:13" x14ac:dyDescent="0.35">
      <c r="A2916"/>
      <c r="E2916"/>
      <c r="F2916"/>
      <c r="G2916"/>
      <c r="I2916"/>
      <c r="M2916"/>
    </row>
    <row r="2917" spans="1:13" x14ac:dyDescent="0.35">
      <c r="A2917"/>
      <c r="E2917"/>
      <c r="F2917"/>
      <c r="G2917"/>
      <c r="I2917"/>
      <c r="M2917"/>
    </row>
    <row r="2918" spans="1:13" x14ac:dyDescent="0.35">
      <c r="A2918"/>
      <c r="E2918"/>
      <c r="F2918"/>
      <c r="G2918"/>
      <c r="I2918"/>
      <c r="M2918"/>
    </row>
    <row r="2919" spans="1:13" x14ac:dyDescent="0.35">
      <c r="A2919"/>
      <c r="E2919"/>
      <c r="F2919"/>
      <c r="G2919"/>
      <c r="I2919"/>
      <c r="M2919"/>
    </row>
    <row r="2920" spans="1:13" x14ac:dyDescent="0.35">
      <c r="A2920"/>
      <c r="E2920"/>
      <c r="F2920"/>
      <c r="G2920"/>
      <c r="I2920"/>
      <c r="M2920"/>
    </row>
    <row r="2921" spans="1:13" x14ac:dyDescent="0.35">
      <c r="A2921"/>
      <c r="E2921"/>
      <c r="F2921"/>
      <c r="G2921"/>
      <c r="I2921"/>
      <c r="M2921"/>
    </row>
    <row r="2922" spans="1:13" x14ac:dyDescent="0.35">
      <c r="A2922"/>
      <c r="E2922"/>
      <c r="F2922"/>
      <c r="G2922"/>
      <c r="I2922"/>
      <c r="M2922"/>
    </row>
    <row r="2923" spans="1:13" x14ac:dyDescent="0.35">
      <c r="A2923"/>
      <c r="E2923"/>
      <c r="F2923"/>
      <c r="G2923"/>
      <c r="I2923"/>
      <c r="M2923"/>
    </row>
    <row r="2924" spans="1:13" x14ac:dyDescent="0.35">
      <c r="A2924"/>
      <c r="E2924"/>
      <c r="F2924"/>
      <c r="G2924"/>
      <c r="I2924"/>
      <c r="M2924"/>
    </row>
    <row r="2925" spans="1:13" x14ac:dyDescent="0.35">
      <c r="A2925"/>
      <c r="E2925"/>
      <c r="F2925"/>
      <c r="G2925"/>
      <c r="I2925"/>
      <c r="M2925"/>
    </row>
    <row r="2926" spans="1:13" x14ac:dyDescent="0.35">
      <c r="A2926"/>
      <c r="E2926"/>
      <c r="F2926"/>
      <c r="G2926"/>
      <c r="I2926"/>
      <c r="M2926"/>
    </row>
    <row r="2927" spans="1:13" x14ac:dyDescent="0.35">
      <c r="A2927"/>
      <c r="E2927"/>
      <c r="F2927"/>
      <c r="G2927"/>
      <c r="I2927"/>
      <c r="M2927"/>
    </row>
    <row r="2928" spans="1:13" x14ac:dyDescent="0.35">
      <c r="A2928"/>
      <c r="E2928"/>
      <c r="F2928"/>
      <c r="G2928"/>
      <c r="I2928"/>
      <c r="M2928"/>
    </row>
    <row r="2929" spans="1:13" x14ac:dyDescent="0.35">
      <c r="A2929"/>
      <c r="E2929"/>
      <c r="F2929"/>
      <c r="G2929"/>
      <c r="I2929"/>
      <c r="M2929"/>
    </row>
    <row r="2930" spans="1:13" x14ac:dyDescent="0.35">
      <c r="A2930"/>
      <c r="E2930"/>
      <c r="F2930"/>
      <c r="G2930"/>
      <c r="I2930"/>
      <c r="M2930"/>
    </row>
    <row r="2931" spans="1:13" x14ac:dyDescent="0.35">
      <c r="A2931"/>
      <c r="E2931"/>
      <c r="F2931"/>
      <c r="G2931"/>
      <c r="I2931"/>
    </row>
  </sheetData>
  <mergeCells count="2">
    <mergeCell ref="M1:N4"/>
    <mergeCell ref="M6:N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A528"/>
  <sheetViews>
    <sheetView zoomScaleNormal="100" workbookViewId="0">
      <pane ySplit="1" topLeftCell="A491" activePane="bottomLeft" state="frozen"/>
      <selection activeCell="J1" sqref="J1"/>
      <selection pane="bottomLeft" activeCell="E528" sqref="E528"/>
    </sheetView>
  </sheetViews>
  <sheetFormatPr defaultColWidth="37.54296875" defaultRowHeight="14.5" x14ac:dyDescent="0.35"/>
  <cols>
    <col min="1" max="1" width="11" bestFit="1" customWidth="1"/>
    <col min="2" max="2" width="15.81640625" bestFit="1" customWidth="1"/>
    <col min="3" max="3" width="20.26953125" bestFit="1" customWidth="1"/>
    <col min="4" max="4" width="23.7265625" bestFit="1" customWidth="1"/>
    <col min="5" max="5" width="24.54296875" bestFit="1" customWidth="1"/>
    <col min="6" max="6" width="24" bestFit="1" customWidth="1"/>
    <col min="7" max="7" width="23.453125" bestFit="1" customWidth="1"/>
    <col min="8" max="8" width="12.54296875" bestFit="1" customWidth="1"/>
    <col min="9" max="9" width="12.54296875" customWidth="1"/>
    <col min="10" max="10" width="14.81640625" bestFit="1" customWidth="1"/>
    <col min="11" max="11" width="18.54296875" bestFit="1" customWidth="1"/>
    <col min="12" max="12" width="31.26953125" bestFit="1" customWidth="1"/>
    <col min="13" max="13" width="10.7265625" bestFit="1" customWidth="1"/>
    <col min="14" max="14" width="21" bestFit="1" customWidth="1"/>
    <col min="15" max="15" width="31.1796875" bestFit="1" customWidth="1"/>
    <col min="16" max="16" width="31.1796875" customWidth="1"/>
    <col min="17" max="17" width="30.26953125" customWidth="1"/>
    <col min="18" max="18" width="23.7265625" customWidth="1"/>
    <col min="19" max="19" width="9.1796875" customWidth="1"/>
    <col min="20" max="20" width="56.7265625" style="15" bestFit="1" customWidth="1"/>
    <col min="21" max="21" width="14.26953125" bestFit="1" customWidth="1"/>
    <col min="22" max="22" width="11.453125" bestFit="1" customWidth="1"/>
    <col min="23" max="23" width="11" bestFit="1" customWidth="1"/>
    <col min="24" max="24" width="6" bestFit="1" customWidth="1"/>
    <col min="25" max="25" width="10.54296875" bestFit="1" customWidth="1"/>
    <col min="26" max="26" width="16.1796875" bestFit="1" customWidth="1"/>
    <col min="27" max="27" width="14.81640625" bestFit="1" customWidth="1"/>
  </cols>
  <sheetData>
    <row r="1" spans="1:27" s="3" customFormat="1" x14ac:dyDescent="0.35">
      <c r="A1" s="3" t="s">
        <v>0</v>
      </c>
      <c r="B1" s="3" t="s">
        <v>155</v>
      </c>
      <c r="C1" s="3" t="s">
        <v>69</v>
      </c>
      <c r="D1" s="3" t="s">
        <v>1</v>
      </c>
      <c r="E1" s="3" t="s">
        <v>2</v>
      </c>
      <c r="F1" s="3" t="s">
        <v>3</v>
      </c>
      <c r="G1" s="3" t="s">
        <v>70</v>
      </c>
      <c r="H1" s="3" t="s">
        <v>8</v>
      </c>
      <c r="I1" s="3" t="s">
        <v>156</v>
      </c>
      <c r="J1" s="3" t="s">
        <v>5</v>
      </c>
      <c r="K1" s="3" t="s">
        <v>6</v>
      </c>
      <c r="L1" s="3" t="s">
        <v>7</v>
      </c>
      <c r="M1" s="3" t="s">
        <v>71</v>
      </c>
      <c r="N1" s="3" t="s">
        <v>9</v>
      </c>
      <c r="O1" s="17" t="s">
        <v>10</v>
      </c>
      <c r="P1" s="3" t="s">
        <v>4</v>
      </c>
      <c r="Q1" s="16" t="s">
        <v>72</v>
      </c>
      <c r="R1" s="3" t="s">
        <v>11</v>
      </c>
      <c r="S1" s="3" t="s">
        <v>12</v>
      </c>
      <c r="T1" s="40" t="s">
        <v>13</v>
      </c>
      <c r="U1" s="3" t="s">
        <v>73</v>
      </c>
      <c r="V1" s="3" t="s">
        <v>14</v>
      </c>
      <c r="W1" s="3" t="s">
        <v>15</v>
      </c>
      <c r="X1" s="3" t="s">
        <v>142</v>
      </c>
      <c r="Y1" s="3" t="s">
        <v>143</v>
      </c>
      <c r="Z1" s="3" t="s">
        <v>144</v>
      </c>
      <c r="AA1" s="3" t="s">
        <v>145</v>
      </c>
    </row>
    <row r="2" spans="1:27" x14ac:dyDescent="0.35">
      <c r="A2" s="35">
        <v>1289339602</v>
      </c>
      <c r="B2" s="35" t="s">
        <v>79</v>
      </c>
      <c r="C2" s="35" t="s">
        <v>172</v>
      </c>
      <c r="D2" s="35" t="s">
        <v>29</v>
      </c>
      <c r="E2" s="36">
        <v>43227.471527777801</v>
      </c>
      <c r="F2" s="36">
        <v>43227.471527777801</v>
      </c>
      <c r="G2" s="36">
        <v>43227.472939814797</v>
      </c>
      <c r="H2" s="35" t="s">
        <v>507</v>
      </c>
      <c r="I2" s="35" t="s">
        <v>159</v>
      </c>
      <c r="J2" s="35" t="s">
        <v>45</v>
      </c>
      <c r="K2" s="35" t="s">
        <v>151</v>
      </c>
      <c r="L2" s="35" t="s">
        <v>724</v>
      </c>
      <c r="M2" s="35" t="s">
        <v>75</v>
      </c>
      <c r="N2" s="35">
        <v>81</v>
      </c>
      <c r="O2" s="37">
        <v>2</v>
      </c>
      <c r="P2" s="35">
        <v>4</v>
      </c>
      <c r="Q2" s="38">
        <v>2</v>
      </c>
      <c r="R2" s="35" t="s">
        <v>80</v>
      </c>
      <c r="S2" s="35" t="s">
        <v>31</v>
      </c>
      <c r="T2" s="41" t="s">
        <v>81</v>
      </c>
      <c r="U2" s="35" t="s">
        <v>78</v>
      </c>
      <c r="V2" s="35">
        <v>-90.049969000000004</v>
      </c>
      <c r="W2" s="35">
        <v>29.952274899999999</v>
      </c>
      <c r="X2" s="35">
        <v>70114</v>
      </c>
      <c r="Y2" s="35" t="s">
        <v>134</v>
      </c>
      <c r="Z2" s="35" t="s">
        <v>135</v>
      </c>
      <c r="AA2" s="35" t="s">
        <v>174</v>
      </c>
    </row>
    <row r="3" spans="1:27" x14ac:dyDescent="0.35">
      <c r="A3" s="35">
        <v>1289034854</v>
      </c>
      <c r="B3" s="35" t="s">
        <v>79</v>
      </c>
      <c r="C3" s="35" t="s">
        <v>164</v>
      </c>
      <c r="D3" s="35" t="s">
        <v>16</v>
      </c>
      <c r="E3" s="36">
        <v>43216.912499999999</v>
      </c>
      <c r="F3" s="36">
        <v>43216.912499999999</v>
      </c>
      <c r="G3" s="36">
        <v>43216.914756944403</v>
      </c>
      <c r="H3" s="35" t="s">
        <v>193</v>
      </c>
      <c r="I3" s="35" t="s">
        <v>159</v>
      </c>
      <c r="J3" s="35" t="s">
        <v>45</v>
      </c>
      <c r="K3" s="35" t="s">
        <v>151</v>
      </c>
      <c r="L3" s="35" t="s">
        <v>629</v>
      </c>
      <c r="M3" s="35" t="s">
        <v>75</v>
      </c>
      <c r="N3" s="35">
        <v>6</v>
      </c>
      <c r="O3" s="37">
        <v>1</v>
      </c>
      <c r="P3" s="35">
        <v>3</v>
      </c>
      <c r="Q3" s="38">
        <v>3</v>
      </c>
      <c r="R3" s="35" t="s">
        <v>80</v>
      </c>
      <c r="S3" s="35" t="s">
        <v>31</v>
      </c>
      <c r="T3" s="41" t="s">
        <v>81</v>
      </c>
      <c r="U3" s="35" t="s">
        <v>78</v>
      </c>
      <c r="V3" s="35">
        <v>-89.994742000000002</v>
      </c>
      <c r="W3" s="35">
        <v>30.021207700000001</v>
      </c>
      <c r="X3" s="35">
        <v>70126</v>
      </c>
      <c r="Y3" s="35" t="s">
        <v>140</v>
      </c>
      <c r="Z3" s="35" t="s">
        <v>141</v>
      </c>
      <c r="AA3" s="35" t="s">
        <v>166</v>
      </c>
    </row>
    <row r="4" spans="1:27" x14ac:dyDescent="0.35">
      <c r="A4" s="35">
        <v>1288871180</v>
      </c>
      <c r="B4" s="35" t="s">
        <v>79</v>
      </c>
      <c r="C4" s="35" t="s">
        <v>157</v>
      </c>
      <c r="D4" s="35" t="s">
        <v>16</v>
      </c>
      <c r="E4" s="36">
        <v>43211.904861111099</v>
      </c>
      <c r="F4" s="36">
        <v>43211.904861111099</v>
      </c>
      <c r="G4" s="36">
        <v>43211.907604166699</v>
      </c>
      <c r="H4" s="35" t="s">
        <v>158</v>
      </c>
      <c r="I4" s="35" t="s">
        <v>159</v>
      </c>
      <c r="J4" s="35" t="s">
        <v>19</v>
      </c>
      <c r="K4" s="35" t="s">
        <v>567</v>
      </c>
      <c r="L4" s="35" t="s">
        <v>568</v>
      </c>
      <c r="M4" s="35" t="s">
        <v>75</v>
      </c>
      <c r="N4" s="35">
        <v>1</v>
      </c>
      <c r="O4" s="37">
        <v>1</v>
      </c>
      <c r="P4" s="35">
        <v>4</v>
      </c>
      <c r="Q4" s="38">
        <v>4</v>
      </c>
      <c r="R4" s="35" t="s">
        <v>80</v>
      </c>
      <c r="S4" s="35" t="s">
        <v>31</v>
      </c>
      <c r="T4" s="41" t="s">
        <v>81</v>
      </c>
      <c r="U4" s="35" t="s">
        <v>78</v>
      </c>
      <c r="V4" s="35">
        <v>-90.103015999999997</v>
      </c>
      <c r="W4" s="35">
        <v>29.938362000000001</v>
      </c>
      <c r="X4" s="35">
        <v>70115</v>
      </c>
      <c r="Y4" s="35" t="s">
        <v>136</v>
      </c>
      <c r="Z4" s="35" t="s">
        <v>137</v>
      </c>
      <c r="AA4" s="35" t="s">
        <v>163</v>
      </c>
    </row>
    <row r="5" spans="1:27" x14ac:dyDescent="0.35">
      <c r="A5" s="35">
        <v>1289252026</v>
      </c>
      <c r="B5" s="35" t="s">
        <v>79</v>
      </c>
      <c r="C5" s="35" t="s">
        <v>157</v>
      </c>
      <c r="D5" s="35" t="s">
        <v>16</v>
      </c>
      <c r="E5" s="36">
        <v>43224.679166666698</v>
      </c>
      <c r="F5" s="36">
        <v>43224.681250000001</v>
      </c>
      <c r="G5" s="36">
        <v>43224.682210648098</v>
      </c>
      <c r="H5" s="35" t="s">
        <v>620</v>
      </c>
      <c r="I5" s="35" t="s">
        <v>159</v>
      </c>
      <c r="J5" s="35" t="s">
        <v>17</v>
      </c>
      <c r="K5" s="35" t="s">
        <v>697</v>
      </c>
      <c r="L5" s="35" t="s">
        <v>698</v>
      </c>
      <c r="M5" s="35" t="s">
        <v>75</v>
      </c>
      <c r="N5" s="35">
        <v>1</v>
      </c>
      <c r="O5" s="37">
        <v>1</v>
      </c>
      <c r="P5" s="35">
        <v>4</v>
      </c>
      <c r="Q5" s="38">
        <v>4</v>
      </c>
      <c r="R5" s="35" t="s">
        <v>80</v>
      </c>
      <c r="S5" s="35" t="s">
        <v>31</v>
      </c>
      <c r="T5" s="41" t="s">
        <v>81</v>
      </c>
      <c r="U5" s="35" t="s">
        <v>78</v>
      </c>
      <c r="V5" s="35">
        <v>-90.078800999999999</v>
      </c>
      <c r="W5" s="35">
        <v>29.961242599999999</v>
      </c>
      <c r="X5" s="35">
        <v>70112</v>
      </c>
      <c r="Y5" s="35" t="s">
        <v>136</v>
      </c>
      <c r="Z5" s="35" t="s">
        <v>137</v>
      </c>
      <c r="AA5" s="35" t="s">
        <v>163</v>
      </c>
    </row>
    <row r="6" spans="1:27" x14ac:dyDescent="0.35">
      <c r="A6" s="35">
        <v>1289611099</v>
      </c>
      <c r="B6" s="35" t="s">
        <v>74</v>
      </c>
      <c r="C6" s="35" t="s">
        <v>172</v>
      </c>
      <c r="D6" s="35" t="s">
        <v>16</v>
      </c>
      <c r="E6" s="36">
        <v>43235.577083333301</v>
      </c>
      <c r="F6" s="36">
        <v>43235.577083333301</v>
      </c>
      <c r="G6" s="36">
        <v>43235.583333333299</v>
      </c>
      <c r="H6" s="35" t="s">
        <v>56</v>
      </c>
      <c r="I6" s="35" t="s">
        <v>159</v>
      </c>
      <c r="J6" s="35" t="s">
        <v>45</v>
      </c>
      <c r="K6" s="35" t="s">
        <v>151</v>
      </c>
      <c r="L6" s="35" t="s">
        <v>833</v>
      </c>
      <c r="M6" s="35" t="s">
        <v>75</v>
      </c>
      <c r="N6" s="35">
        <v>81</v>
      </c>
      <c r="O6" s="37">
        <v>1</v>
      </c>
      <c r="P6" s="35">
        <v>9</v>
      </c>
      <c r="Q6" s="38">
        <v>9</v>
      </c>
      <c r="R6" s="35" t="s">
        <v>80</v>
      </c>
      <c r="S6" s="35" t="s">
        <v>31</v>
      </c>
      <c r="T6" s="41" t="s">
        <v>81</v>
      </c>
      <c r="U6" s="35" t="s">
        <v>78</v>
      </c>
      <c r="V6" s="35">
        <v>-89.985697999999999</v>
      </c>
      <c r="W6" s="35">
        <v>29.913310899999999</v>
      </c>
      <c r="X6" s="35">
        <v>70131</v>
      </c>
      <c r="Y6" s="35" t="s">
        <v>134</v>
      </c>
      <c r="Z6" s="35" t="s">
        <v>135</v>
      </c>
      <c r="AA6" s="35" t="s">
        <v>174</v>
      </c>
    </row>
    <row r="7" spans="1:27" x14ac:dyDescent="0.35">
      <c r="A7" s="35">
        <v>1287821724</v>
      </c>
      <c r="B7" s="35" t="s">
        <v>74</v>
      </c>
      <c r="C7" s="35" t="s">
        <v>164</v>
      </c>
      <c r="D7" s="35" t="s">
        <v>16</v>
      </c>
      <c r="E7" s="36">
        <v>43192.697222222203</v>
      </c>
      <c r="F7" s="36">
        <v>43192.697222222203</v>
      </c>
      <c r="G7" s="36">
        <v>43192.7046990741</v>
      </c>
      <c r="H7" s="35" t="s">
        <v>233</v>
      </c>
      <c r="I7" s="35" t="s">
        <v>159</v>
      </c>
      <c r="J7" s="35" t="s">
        <v>19</v>
      </c>
      <c r="K7" s="35" t="s">
        <v>331</v>
      </c>
      <c r="L7" s="35" t="s">
        <v>332</v>
      </c>
      <c r="M7" s="35" t="s">
        <v>75</v>
      </c>
      <c r="N7" s="35">
        <v>6</v>
      </c>
      <c r="O7" s="37">
        <v>1</v>
      </c>
      <c r="P7" s="35">
        <v>11</v>
      </c>
      <c r="Q7" s="35">
        <v>11</v>
      </c>
      <c r="R7" s="35" t="s">
        <v>80</v>
      </c>
      <c r="S7" s="35" t="s">
        <v>31</v>
      </c>
      <c r="T7" s="41" t="s">
        <v>81</v>
      </c>
      <c r="U7" s="35" t="s">
        <v>78</v>
      </c>
      <c r="V7" s="35">
        <v>-89.961118999999997</v>
      </c>
      <c r="W7" s="35">
        <v>30.0228237</v>
      </c>
      <c r="X7" s="35">
        <v>70127</v>
      </c>
      <c r="Y7" s="35" t="s">
        <v>140</v>
      </c>
      <c r="Z7" s="35" t="s">
        <v>141</v>
      </c>
      <c r="AA7" s="35" t="s">
        <v>166</v>
      </c>
    </row>
    <row r="8" spans="1:27" x14ac:dyDescent="0.35">
      <c r="A8" s="35">
        <v>1290755526</v>
      </c>
      <c r="B8" s="35" t="s">
        <v>74</v>
      </c>
      <c r="C8" s="35" t="s">
        <v>157</v>
      </c>
      <c r="D8" s="35" t="s">
        <v>16</v>
      </c>
      <c r="E8" s="36">
        <v>43248.429861111101</v>
      </c>
      <c r="F8" s="36">
        <v>43248.429861111101</v>
      </c>
      <c r="G8" s="36">
        <v>43248.438159722202</v>
      </c>
      <c r="H8" s="35" t="s">
        <v>222</v>
      </c>
      <c r="I8" s="35" t="s">
        <v>159</v>
      </c>
      <c r="J8" s="35" t="s">
        <v>45</v>
      </c>
      <c r="K8" s="35" t="s">
        <v>151</v>
      </c>
      <c r="L8" s="35" t="s">
        <v>1188</v>
      </c>
      <c r="M8" s="35" t="s">
        <v>75</v>
      </c>
      <c r="N8" s="35">
        <v>1</v>
      </c>
      <c r="O8" s="37">
        <v>1</v>
      </c>
      <c r="P8" s="35">
        <v>12</v>
      </c>
      <c r="Q8" s="35">
        <v>12</v>
      </c>
      <c r="R8" s="35" t="s">
        <v>80</v>
      </c>
      <c r="S8" s="35" t="s">
        <v>31</v>
      </c>
      <c r="T8" s="41" t="s">
        <v>81</v>
      </c>
      <c r="U8" s="35" t="s">
        <v>78</v>
      </c>
      <c r="V8" s="35">
        <v>-90.098433</v>
      </c>
      <c r="W8" s="35">
        <v>29.944932900000001</v>
      </c>
      <c r="X8" s="35">
        <v>70125</v>
      </c>
      <c r="Y8" s="35" t="s">
        <v>136</v>
      </c>
      <c r="Z8" s="35" t="s">
        <v>137</v>
      </c>
      <c r="AA8" s="35" t="s">
        <v>163</v>
      </c>
    </row>
    <row r="9" spans="1:27" x14ac:dyDescent="0.35">
      <c r="A9" s="35">
        <v>1287853197</v>
      </c>
      <c r="B9" s="35" t="s">
        <v>74</v>
      </c>
      <c r="C9" s="35" t="s">
        <v>172</v>
      </c>
      <c r="D9" s="35" t="s">
        <v>16</v>
      </c>
      <c r="E9" s="36">
        <v>43193.663888888899</v>
      </c>
      <c r="F9" s="36">
        <v>43193.663888888899</v>
      </c>
      <c r="G9" s="36">
        <v>43193.6735416667</v>
      </c>
      <c r="H9" s="35" t="s">
        <v>28</v>
      </c>
      <c r="I9" s="35" t="s">
        <v>159</v>
      </c>
      <c r="J9" s="35" t="s">
        <v>45</v>
      </c>
      <c r="K9" s="35" t="s">
        <v>151</v>
      </c>
      <c r="L9" s="35" t="s">
        <v>345</v>
      </c>
      <c r="M9" s="35" t="s">
        <v>75</v>
      </c>
      <c r="N9" s="35">
        <v>81</v>
      </c>
      <c r="O9" s="37">
        <v>2</v>
      </c>
      <c r="P9" s="35">
        <v>28</v>
      </c>
      <c r="Q9" s="35">
        <v>14</v>
      </c>
      <c r="R9" s="35" t="s">
        <v>80</v>
      </c>
      <c r="S9" s="35" t="s">
        <v>31</v>
      </c>
      <c r="T9" s="41" t="s">
        <v>81</v>
      </c>
      <c r="U9" s="35" t="s">
        <v>78</v>
      </c>
      <c r="V9" s="35">
        <v>-90.035300000000007</v>
      </c>
      <c r="W9" s="35">
        <v>29.935477599999999</v>
      </c>
      <c r="X9" s="35">
        <v>70114</v>
      </c>
      <c r="Y9" s="35" t="s">
        <v>134</v>
      </c>
      <c r="Z9" s="35" t="s">
        <v>135</v>
      </c>
      <c r="AA9" s="35" t="s">
        <v>174</v>
      </c>
    </row>
    <row r="10" spans="1:27" x14ac:dyDescent="0.35">
      <c r="A10" s="35">
        <v>1289597019</v>
      </c>
      <c r="B10" s="35" t="s">
        <v>74</v>
      </c>
      <c r="C10" s="35" t="s">
        <v>172</v>
      </c>
      <c r="D10" s="35" t="s">
        <v>16</v>
      </c>
      <c r="E10" s="36">
        <v>43235.367361111101</v>
      </c>
      <c r="F10" s="36">
        <v>43235.376388888901</v>
      </c>
      <c r="G10" s="36">
        <v>43235.3822685185</v>
      </c>
      <c r="H10" s="35" t="s">
        <v>52</v>
      </c>
      <c r="I10" s="35" t="s">
        <v>159</v>
      </c>
      <c r="J10" s="35" t="s">
        <v>45</v>
      </c>
      <c r="K10" s="35" t="s">
        <v>151</v>
      </c>
      <c r="L10" s="35" t="s">
        <v>832</v>
      </c>
      <c r="M10" s="35" t="s">
        <v>75</v>
      </c>
      <c r="N10" s="35">
        <v>81</v>
      </c>
      <c r="O10" s="37">
        <v>3</v>
      </c>
      <c r="P10" s="35">
        <v>63</v>
      </c>
      <c r="Q10" s="35">
        <v>21</v>
      </c>
      <c r="R10" s="35" t="s">
        <v>80</v>
      </c>
      <c r="S10" s="35" t="s">
        <v>31</v>
      </c>
      <c r="T10" s="41" t="s">
        <v>81</v>
      </c>
      <c r="U10" s="35" t="s">
        <v>78</v>
      </c>
      <c r="V10" s="35">
        <v>-90.001497000000001</v>
      </c>
      <c r="W10" s="35">
        <v>29.9260716</v>
      </c>
      <c r="X10" s="35">
        <v>70131</v>
      </c>
      <c r="Y10" s="35" t="s">
        <v>134</v>
      </c>
      <c r="Z10" s="35" t="s">
        <v>135</v>
      </c>
      <c r="AA10" s="35" t="s">
        <v>174</v>
      </c>
    </row>
    <row r="11" spans="1:27" x14ac:dyDescent="0.35">
      <c r="A11" s="35">
        <v>1289304975</v>
      </c>
      <c r="B11" s="35" t="s">
        <v>74</v>
      </c>
      <c r="C11" s="35" t="s">
        <v>164</v>
      </c>
      <c r="D11" s="35" t="s">
        <v>16</v>
      </c>
      <c r="E11" s="36">
        <v>43226.610416666699</v>
      </c>
      <c r="F11" s="36">
        <v>43226.610416666699</v>
      </c>
      <c r="G11" s="36">
        <v>43226.625555555598</v>
      </c>
      <c r="H11" s="35" t="s">
        <v>193</v>
      </c>
      <c r="I11" s="35" t="s">
        <v>159</v>
      </c>
      <c r="J11" s="35" t="s">
        <v>19</v>
      </c>
      <c r="K11" s="35" t="s">
        <v>714</v>
      </c>
      <c r="L11" s="35" t="s">
        <v>715</v>
      </c>
      <c r="M11" s="35" t="s">
        <v>75</v>
      </c>
      <c r="N11" s="35">
        <v>6</v>
      </c>
      <c r="O11" s="37">
        <v>1</v>
      </c>
      <c r="P11" s="35">
        <v>22</v>
      </c>
      <c r="Q11" s="35">
        <v>22</v>
      </c>
      <c r="R11" s="35" t="s">
        <v>80</v>
      </c>
      <c r="S11" s="35" t="s">
        <v>31</v>
      </c>
      <c r="T11" s="41" t="s">
        <v>81</v>
      </c>
      <c r="U11" s="35" t="s">
        <v>78</v>
      </c>
      <c r="V11" s="35">
        <v>-89.993630999999993</v>
      </c>
      <c r="W11" s="35">
        <v>30.018963800000002</v>
      </c>
      <c r="X11" s="35">
        <v>70126</v>
      </c>
      <c r="Y11" s="35" t="s">
        <v>140</v>
      </c>
      <c r="Z11" s="35" t="s">
        <v>141</v>
      </c>
      <c r="AA11" s="35" t="s">
        <v>166</v>
      </c>
    </row>
    <row r="12" spans="1:27" x14ac:dyDescent="0.35">
      <c r="A12" s="35">
        <v>1288345085</v>
      </c>
      <c r="B12" s="35" t="s">
        <v>74</v>
      </c>
      <c r="C12" s="35" t="s">
        <v>164</v>
      </c>
      <c r="D12" s="35" t="s">
        <v>16</v>
      </c>
      <c r="E12" s="36">
        <v>43202.724999999999</v>
      </c>
      <c r="F12" s="36">
        <v>43202.724999999999</v>
      </c>
      <c r="G12" s="36">
        <v>43202.743888888901</v>
      </c>
      <c r="H12" s="35" t="s">
        <v>294</v>
      </c>
      <c r="I12" s="35" t="s">
        <v>159</v>
      </c>
      <c r="J12" s="35" t="s">
        <v>45</v>
      </c>
      <c r="K12" s="35" t="s">
        <v>151</v>
      </c>
      <c r="L12" s="35" t="s">
        <v>432</v>
      </c>
      <c r="M12" s="35" t="s">
        <v>75</v>
      </c>
      <c r="N12" s="35">
        <v>6</v>
      </c>
      <c r="O12" s="37">
        <v>1</v>
      </c>
      <c r="P12" s="35">
        <v>27</v>
      </c>
      <c r="Q12" s="35">
        <v>27</v>
      </c>
      <c r="R12" s="35" t="s">
        <v>80</v>
      </c>
      <c r="S12" s="35" t="s">
        <v>31</v>
      </c>
      <c r="T12" s="41" t="s">
        <v>81</v>
      </c>
      <c r="U12" s="35" t="s">
        <v>78</v>
      </c>
      <c r="V12" s="35">
        <v>-90.035636999999994</v>
      </c>
      <c r="W12" s="35">
        <v>29.971762500000001</v>
      </c>
      <c r="X12" s="35">
        <v>70117</v>
      </c>
      <c r="Y12" s="35" t="s">
        <v>131</v>
      </c>
      <c r="Z12" s="35" t="s">
        <v>132</v>
      </c>
      <c r="AA12" s="35" t="s">
        <v>133</v>
      </c>
    </row>
    <row r="13" spans="1:27" x14ac:dyDescent="0.35">
      <c r="A13" s="35">
        <v>1289558017</v>
      </c>
      <c r="B13" s="35" t="s">
        <v>74</v>
      </c>
      <c r="C13" s="35" t="s">
        <v>157</v>
      </c>
      <c r="D13" s="35" t="s">
        <v>16</v>
      </c>
      <c r="E13" s="36">
        <v>43234.470138888901</v>
      </c>
      <c r="F13" s="36">
        <v>43234.480555555601</v>
      </c>
      <c r="G13" s="36">
        <v>43234.493425925903</v>
      </c>
      <c r="H13" s="35" t="s">
        <v>217</v>
      </c>
      <c r="I13" s="35" t="s">
        <v>159</v>
      </c>
      <c r="J13" s="35" t="s">
        <v>45</v>
      </c>
      <c r="K13" s="35" t="s">
        <v>151</v>
      </c>
      <c r="L13" s="35" t="s">
        <v>824</v>
      </c>
      <c r="M13" s="35" t="s">
        <v>75</v>
      </c>
      <c r="N13" s="35">
        <v>1</v>
      </c>
      <c r="O13" s="37">
        <v>2</v>
      </c>
      <c r="P13" s="35">
        <v>66</v>
      </c>
      <c r="Q13" s="35">
        <v>33</v>
      </c>
      <c r="R13" s="35" t="s">
        <v>80</v>
      </c>
      <c r="S13" s="35" t="s">
        <v>31</v>
      </c>
      <c r="T13" s="41" t="s">
        <v>81</v>
      </c>
      <c r="U13" s="35" t="s">
        <v>78</v>
      </c>
      <c r="V13" s="35">
        <v>-90.102557000000004</v>
      </c>
      <c r="W13" s="35">
        <v>29.955505200000001</v>
      </c>
      <c r="X13" s="35">
        <v>70125</v>
      </c>
      <c r="Y13" s="35" t="s">
        <v>136</v>
      </c>
      <c r="Z13" s="35" t="s">
        <v>137</v>
      </c>
      <c r="AA13" s="35" t="s">
        <v>163</v>
      </c>
    </row>
    <row r="14" spans="1:27" x14ac:dyDescent="0.35">
      <c r="A14" s="35">
        <v>1288619383</v>
      </c>
      <c r="B14" s="35" t="s">
        <v>74</v>
      </c>
      <c r="C14" s="35" t="s">
        <v>157</v>
      </c>
      <c r="D14" s="35" t="s">
        <v>29</v>
      </c>
      <c r="E14" s="36">
        <v>43204.574305555601</v>
      </c>
      <c r="F14" s="36">
        <v>43204.581944444399</v>
      </c>
      <c r="G14" s="36">
        <v>43204.599340277797</v>
      </c>
      <c r="H14" s="35" t="s">
        <v>204</v>
      </c>
      <c r="I14" s="35" t="s">
        <v>159</v>
      </c>
      <c r="J14" s="35" t="s">
        <v>19</v>
      </c>
      <c r="K14" s="35" t="s">
        <v>470</v>
      </c>
      <c r="L14" s="35" t="s">
        <v>471</v>
      </c>
      <c r="M14" s="35" t="s">
        <v>75</v>
      </c>
      <c r="N14" s="35">
        <v>1</v>
      </c>
      <c r="O14" s="37">
        <v>9</v>
      </c>
      <c r="P14" s="35">
        <v>324</v>
      </c>
      <c r="Q14" s="35">
        <v>36</v>
      </c>
      <c r="R14" s="35" t="s">
        <v>84</v>
      </c>
      <c r="S14" s="35" t="s">
        <v>37</v>
      </c>
      <c r="T14" s="41" t="s">
        <v>85</v>
      </c>
      <c r="U14" s="35" t="s">
        <v>78</v>
      </c>
      <c r="V14" s="35">
        <v>-90.109684000000001</v>
      </c>
      <c r="W14" s="35">
        <v>29.920240400000001</v>
      </c>
      <c r="X14" s="35">
        <v>70115</v>
      </c>
      <c r="Y14" s="35" t="s">
        <v>136</v>
      </c>
      <c r="Z14" s="35" t="s">
        <v>137</v>
      </c>
      <c r="AA14" s="35" t="s">
        <v>163</v>
      </c>
    </row>
    <row r="15" spans="1:27" x14ac:dyDescent="0.35">
      <c r="A15" s="35">
        <v>1290720022</v>
      </c>
      <c r="B15" s="35" t="s">
        <v>74</v>
      </c>
      <c r="C15" s="35" t="s">
        <v>164</v>
      </c>
      <c r="D15" s="35" t="s">
        <v>16</v>
      </c>
      <c r="E15" s="36">
        <v>43247.304861111101</v>
      </c>
      <c r="F15" s="36">
        <v>43247.324999999997</v>
      </c>
      <c r="G15" s="36">
        <v>43247.330752314803</v>
      </c>
      <c r="H15" s="35" t="s">
        <v>165</v>
      </c>
      <c r="I15" s="35" t="s">
        <v>159</v>
      </c>
      <c r="J15" s="35" t="s">
        <v>45</v>
      </c>
      <c r="K15" s="35" t="s">
        <v>151</v>
      </c>
      <c r="L15" s="35" t="s">
        <v>1177</v>
      </c>
      <c r="M15" s="35" t="s">
        <v>75</v>
      </c>
      <c r="N15" s="35">
        <v>6</v>
      </c>
      <c r="O15" s="37">
        <v>3</v>
      </c>
      <c r="P15" s="35">
        <v>111</v>
      </c>
      <c r="Q15" s="35">
        <v>37</v>
      </c>
      <c r="R15" s="35" t="s">
        <v>80</v>
      </c>
      <c r="S15" s="35" t="s">
        <v>31</v>
      </c>
      <c r="T15" s="41" t="s">
        <v>81</v>
      </c>
      <c r="U15" s="35" t="s">
        <v>78</v>
      </c>
      <c r="V15" s="35">
        <v>-90.012032000000005</v>
      </c>
      <c r="W15" s="35">
        <v>30.037330600000001</v>
      </c>
      <c r="X15" s="35">
        <v>70126</v>
      </c>
      <c r="Y15" s="35" t="s">
        <v>140</v>
      </c>
      <c r="Z15" s="35" t="s">
        <v>141</v>
      </c>
      <c r="AA15" s="35" t="s">
        <v>166</v>
      </c>
    </row>
    <row r="16" spans="1:27" x14ac:dyDescent="0.35">
      <c r="A16" s="35">
        <v>1288311051</v>
      </c>
      <c r="B16" s="35" t="s">
        <v>74</v>
      </c>
      <c r="C16" s="35" t="s">
        <v>164</v>
      </c>
      <c r="D16" s="35" t="s">
        <v>16</v>
      </c>
      <c r="E16" s="36">
        <v>43201.551388888904</v>
      </c>
      <c r="F16" s="36">
        <v>43201.551388888904</v>
      </c>
      <c r="G16" s="36">
        <v>43201.5794328704</v>
      </c>
      <c r="H16" s="35" t="s">
        <v>294</v>
      </c>
      <c r="I16" s="35" t="s">
        <v>159</v>
      </c>
      <c r="J16" s="35" t="s">
        <v>19</v>
      </c>
      <c r="K16" s="35" t="s">
        <v>419</v>
      </c>
      <c r="L16" s="35" t="s">
        <v>420</v>
      </c>
      <c r="M16" s="35" t="s">
        <v>75</v>
      </c>
      <c r="N16" s="35">
        <v>6</v>
      </c>
      <c r="O16" s="37">
        <v>1</v>
      </c>
      <c r="P16" s="35">
        <v>40</v>
      </c>
      <c r="Q16" s="35">
        <v>40</v>
      </c>
      <c r="R16" s="35" t="s">
        <v>80</v>
      </c>
      <c r="S16" s="35" t="s">
        <v>31</v>
      </c>
      <c r="T16" s="41" t="s">
        <v>81</v>
      </c>
      <c r="U16" s="35" t="s">
        <v>78</v>
      </c>
      <c r="V16" s="35">
        <v>-90.036309000000003</v>
      </c>
      <c r="W16" s="35">
        <v>29.969405699999999</v>
      </c>
      <c r="X16" s="35">
        <v>70117</v>
      </c>
      <c r="Y16" s="35" t="s">
        <v>131</v>
      </c>
      <c r="Z16" s="35" t="s">
        <v>132</v>
      </c>
      <c r="AA16" s="35" t="s">
        <v>133</v>
      </c>
    </row>
    <row r="17" spans="1:27" x14ac:dyDescent="0.35">
      <c r="A17" s="35">
        <v>1290351332</v>
      </c>
      <c r="B17" s="35" t="s">
        <v>74</v>
      </c>
      <c r="C17" s="35" t="s">
        <v>172</v>
      </c>
      <c r="D17" s="35" t="s">
        <v>16</v>
      </c>
      <c r="E17" s="36">
        <v>43243.430555555598</v>
      </c>
      <c r="F17" s="36">
        <v>43243.430555555598</v>
      </c>
      <c r="G17" s="36">
        <v>43243.458912037</v>
      </c>
      <c r="H17" s="35" t="s">
        <v>259</v>
      </c>
      <c r="I17" s="35" t="s">
        <v>159</v>
      </c>
      <c r="J17" s="35" t="s">
        <v>19</v>
      </c>
      <c r="K17" s="35" t="s">
        <v>1078</v>
      </c>
      <c r="L17" s="35" t="s">
        <v>1079</v>
      </c>
      <c r="M17" s="35" t="s">
        <v>75</v>
      </c>
      <c r="N17" s="35">
        <v>81</v>
      </c>
      <c r="O17" s="37">
        <v>1</v>
      </c>
      <c r="P17" s="35">
        <v>41</v>
      </c>
      <c r="Q17" s="35">
        <v>41</v>
      </c>
      <c r="R17" s="35" t="s">
        <v>80</v>
      </c>
      <c r="S17" s="35" t="s">
        <v>31</v>
      </c>
      <c r="T17" s="41" t="s">
        <v>81</v>
      </c>
      <c r="U17" s="35" t="s">
        <v>78</v>
      </c>
      <c r="V17" s="35">
        <v>-89.943899000000002</v>
      </c>
      <c r="W17" s="35">
        <v>29.915280299999999</v>
      </c>
      <c r="X17" s="35">
        <v>70131</v>
      </c>
      <c r="Y17" s="35" t="s">
        <v>134</v>
      </c>
      <c r="Z17" s="35" t="s">
        <v>135</v>
      </c>
      <c r="AA17" s="35" t="s">
        <v>174</v>
      </c>
    </row>
    <row r="18" spans="1:27" x14ac:dyDescent="0.35">
      <c r="A18" s="35">
        <v>1290726447</v>
      </c>
      <c r="B18" s="35" t="s">
        <v>74</v>
      </c>
      <c r="C18" s="35" t="s">
        <v>157</v>
      </c>
      <c r="D18" s="35" t="s">
        <v>16</v>
      </c>
      <c r="E18" s="36">
        <v>43247.436111111099</v>
      </c>
      <c r="F18" s="36">
        <v>43247.454166666699</v>
      </c>
      <c r="G18" s="36">
        <v>43247.464675925898</v>
      </c>
      <c r="H18" s="35" t="s">
        <v>575</v>
      </c>
      <c r="I18" s="35" t="s">
        <v>159</v>
      </c>
      <c r="J18" s="35" t="s">
        <v>45</v>
      </c>
      <c r="K18" s="35" t="s">
        <v>151</v>
      </c>
      <c r="L18" s="35" t="s">
        <v>1170</v>
      </c>
      <c r="M18" s="35" t="s">
        <v>75</v>
      </c>
      <c r="N18" s="35">
        <v>1</v>
      </c>
      <c r="O18" s="37">
        <v>5</v>
      </c>
      <c r="P18" s="35">
        <v>205</v>
      </c>
      <c r="Q18" s="35">
        <v>41</v>
      </c>
      <c r="R18" s="35" t="s">
        <v>80</v>
      </c>
      <c r="S18" s="35" t="s">
        <v>31</v>
      </c>
      <c r="T18" s="41" t="s">
        <v>81</v>
      </c>
      <c r="U18" s="35" t="s">
        <v>78</v>
      </c>
      <c r="V18" s="35">
        <v>-90.121697999999995</v>
      </c>
      <c r="W18" s="35">
        <v>30.001782899999998</v>
      </c>
      <c r="X18" s="35">
        <v>70124</v>
      </c>
      <c r="Y18" s="35" t="s">
        <v>138</v>
      </c>
      <c r="Z18" s="35" t="s">
        <v>139</v>
      </c>
      <c r="AA18" s="35" t="s">
        <v>160</v>
      </c>
    </row>
    <row r="19" spans="1:27" x14ac:dyDescent="0.35">
      <c r="A19" s="35">
        <v>1290748181</v>
      </c>
      <c r="B19" s="35" t="s">
        <v>74</v>
      </c>
      <c r="C19" s="35" t="s">
        <v>172</v>
      </c>
      <c r="D19" s="35" t="s">
        <v>16</v>
      </c>
      <c r="E19" s="36">
        <v>43247.777083333298</v>
      </c>
      <c r="F19" s="36">
        <v>43247.777083333298</v>
      </c>
      <c r="G19" s="36">
        <v>43247.806076388901</v>
      </c>
      <c r="H19" s="35" t="s">
        <v>39</v>
      </c>
      <c r="I19" s="35" t="s">
        <v>159</v>
      </c>
      <c r="J19" s="35" t="s">
        <v>19</v>
      </c>
      <c r="K19" s="35" t="s">
        <v>1182</v>
      </c>
      <c r="L19" s="35" t="s">
        <v>1183</v>
      </c>
      <c r="M19" s="35" t="s">
        <v>75</v>
      </c>
      <c r="N19" s="35">
        <v>81</v>
      </c>
      <c r="O19" s="37">
        <v>4</v>
      </c>
      <c r="P19" s="35">
        <v>168</v>
      </c>
      <c r="Q19" s="35">
        <v>42</v>
      </c>
      <c r="R19" s="35" t="s">
        <v>82</v>
      </c>
      <c r="S19" s="35" t="s">
        <v>24</v>
      </c>
      <c r="T19" s="41" t="s">
        <v>83</v>
      </c>
      <c r="U19" s="35" t="s">
        <v>78</v>
      </c>
      <c r="V19" s="35">
        <v>-89.997155000000006</v>
      </c>
      <c r="W19" s="35">
        <v>29.918379900000001</v>
      </c>
      <c r="X19" s="35">
        <v>70131</v>
      </c>
      <c r="Y19" s="35" t="s">
        <v>134</v>
      </c>
      <c r="Z19" s="35" t="s">
        <v>135</v>
      </c>
      <c r="AA19" s="35" t="s">
        <v>174</v>
      </c>
    </row>
    <row r="20" spans="1:27" x14ac:dyDescent="0.35">
      <c r="A20" s="35">
        <v>1289540216</v>
      </c>
      <c r="B20" s="35" t="s">
        <v>74</v>
      </c>
      <c r="C20" s="35" t="s">
        <v>157</v>
      </c>
      <c r="D20" s="35" t="s">
        <v>150</v>
      </c>
      <c r="E20" s="36">
        <v>43233.681250000001</v>
      </c>
      <c r="F20" s="36">
        <v>43233.689583333296</v>
      </c>
      <c r="G20" s="36">
        <v>43233.71125</v>
      </c>
      <c r="H20" s="35" t="s">
        <v>215</v>
      </c>
      <c r="I20" s="35" t="s">
        <v>159</v>
      </c>
      <c r="J20" s="35" t="s">
        <v>19</v>
      </c>
      <c r="K20" s="35" t="s">
        <v>792</v>
      </c>
      <c r="L20" s="35" t="s">
        <v>793</v>
      </c>
      <c r="M20" s="35" t="s">
        <v>75</v>
      </c>
      <c r="N20" s="35">
        <v>1</v>
      </c>
      <c r="O20" s="37">
        <v>10</v>
      </c>
      <c r="P20" s="35">
        <v>430</v>
      </c>
      <c r="Q20" s="35">
        <v>43</v>
      </c>
      <c r="R20" s="35" t="s">
        <v>80</v>
      </c>
      <c r="S20" s="35" t="s">
        <v>53</v>
      </c>
      <c r="T20" s="41" t="s">
        <v>89</v>
      </c>
      <c r="U20" s="35" t="s">
        <v>78</v>
      </c>
      <c r="V20" s="35">
        <v>-90.123931999999996</v>
      </c>
      <c r="W20" s="35">
        <v>29.9484365</v>
      </c>
      <c r="X20" s="35">
        <v>70118</v>
      </c>
      <c r="Y20" s="35" t="s">
        <v>138</v>
      </c>
      <c r="Z20" s="35" t="s">
        <v>139</v>
      </c>
      <c r="AA20" s="35" t="s">
        <v>160</v>
      </c>
    </row>
    <row r="21" spans="1:27" x14ac:dyDescent="0.35">
      <c r="A21" s="35">
        <v>1289832275</v>
      </c>
      <c r="B21" s="35" t="s">
        <v>74</v>
      </c>
      <c r="C21" s="35" t="s">
        <v>157</v>
      </c>
      <c r="D21" s="35" t="s">
        <v>29</v>
      </c>
      <c r="E21" s="36">
        <v>43238.7993055556</v>
      </c>
      <c r="F21" s="36">
        <v>43238.7993055556</v>
      </c>
      <c r="G21" s="36">
        <v>43238.830127314803</v>
      </c>
      <c r="H21" s="35" t="s">
        <v>230</v>
      </c>
      <c r="I21" s="35" t="s">
        <v>159</v>
      </c>
      <c r="J21" s="35" t="s">
        <v>19</v>
      </c>
      <c r="K21" s="35" t="s">
        <v>967</v>
      </c>
      <c r="L21" s="35" t="s">
        <v>968</v>
      </c>
      <c r="M21" s="35" t="s">
        <v>75</v>
      </c>
      <c r="N21" s="35">
        <v>1</v>
      </c>
      <c r="O21" s="37">
        <v>6</v>
      </c>
      <c r="P21" s="35">
        <v>264</v>
      </c>
      <c r="Q21" s="35">
        <v>44</v>
      </c>
      <c r="R21" s="35" t="s">
        <v>84</v>
      </c>
      <c r="S21" s="35" t="s">
        <v>37</v>
      </c>
      <c r="T21" s="41" t="s">
        <v>85</v>
      </c>
      <c r="U21" s="35" t="s">
        <v>78</v>
      </c>
      <c r="V21" s="35">
        <v>-90.094680999999994</v>
      </c>
      <c r="W21" s="35">
        <v>29.967301599999999</v>
      </c>
      <c r="X21" s="35">
        <v>70119</v>
      </c>
      <c r="Y21" s="35" t="s">
        <v>136</v>
      </c>
      <c r="Z21" s="35" t="s">
        <v>137</v>
      </c>
      <c r="AA21" s="35" t="s">
        <v>163</v>
      </c>
    </row>
    <row r="22" spans="1:27" x14ac:dyDescent="0.35">
      <c r="A22" s="35">
        <v>1290812439</v>
      </c>
      <c r="B22" s="35" t="s">
        <v>74</v>
      </c>
      <c r="C22" s="35" t="s">
        <v>157</v>
      </c>
      <c r="D22" s="35" t="s">
        <v>16</v>
      </c>
      <c r="E22" s="36">
        <v>43250.340277777803</v>
      </c>
      <c r="F22" s="36">
        <v>43250.348611111098</v>
      </c>
      <c r="G22" s="36">
        <v>43250.371631944399</v>
      </c>
      <c r="H22" s="35" t="s">
        <v>293</v>
      </c>
      <c r="I22" s="35" t="s">
        <v>159</v>
      </c>
      <c r="J22" s="35" t="s">
        <v>19</v>
      </c>
      <c r="K22" s="35" t="s">
        <v>1211</v>
      </c>
      <c r="L22" s="35" t="s">
        <v>1212</v>
      </c>
      <c r="M22" s="35" t="s">
        <v>75</v>
      </c>
      <c r="N22" s="35">
        <v>1</v>
      </c>
      <c r="O22" s="37">
        <v>2</v>
      </c>
      <c r="P22" s="35">
        <v>90</v>
      </c>
      <c r="Q22" s="35">
        <v>45</v>
      </c>
      <c r="R22" s="35" t="s">
        <v>80</v>
      </c>
      <c r="S22" s="35" t="s">
        <v>31</v>
      </c>
      <c r="T22" s="41" t="s">
        <v>81</v>
      </c>
      <c r="U22" s="35" t="s">
        <v>78</v>
      </c>
      <c r="V22" s="35">
        <v>-90.067713999999995</v>
      </c>
      <c r="W22" s="35">
        <v>29.986878600000001</v>
      </c>
      <c r="X22" s="35">
        <v>70119</v>
      </c>
      <c r="Y22" s="35" t="s">
        <v>131</v>
      </c>
      <c r="Z22" s="35" t="s">
        <v>132</v>
      </c>
      <c r="AA22" s="35" t="s">
        <v>133</v>
      </c>
    </row>
    <row r="23" spans="1:27" x14ac:dyDescent="0.35">
      <c r="A23" s="35">
        <v>1288819283</v>
      </c>
      <c r="B23" s="35" t="s">
        <v>74</v>
      </c>
      <c r="C23" s="35" t="s">
        <v>157</v>
      </c>
      <c r="D23" s="35" t="s">
        <v>16</v>
      </c>
      <c r="E23" s="36">
        <v>43209.513888888898</v>
      </c>
      <c r="F23" s="36">
        <v>43209.513888888898</v>
      </c>
      <c r="G23" s="36">
        <v>43209.547800925902</v>
      </c>
      <c r="H23" s="35" t="s">
        <v>313</v>
      </c>
      <c r="I23" s="35" t="s">
        <v>159</v>
      </c>
      <c r="J23" s="35" t="s">
        <v>19</v>
      </c>
      <c r="K23" s="35" t="s">
        <v>547</v>
      </c>
      <c r="L23" s="35" t="s">
        <v>548</v>
      </c>
      <c r="M23" s="35" t="s">
        <v>75</v>
      </c>
      <c r="N23" s="35">
        <v>1</v>
      </c>
      <c r="O23" s="37">
        <v>1</v>
      </c>
      <c r="P23" s="35">
        <v>49</v>
      </c>
      <c r="Q23" s="35">
        <v>49</v>
      </c>
      <c r="R23" s="35" t="s">
        <v>80</v>
      </c>
      <c r="S23" s="35" t="s">
        <v>31</v>
      </c>
      <c r="T23" s="41" t="s">
        <v>81</v>
      </c>
      <c r="U23" s="35" t="s">
        <v>78</v>
      </c>
      <c r="V23" s="35">
        <v>-90.111191000000005</v>
      </c>
      <c r="W23" s="35">
        <v>30.002370200000001</v>
      </c>
      <c r="X23" s="35">
        <v>70124</v>
      </c>
      <c r="Y23" s="35" t="s">
        <v>138</v>
      </c>
      <c r="Z23" s="35" t="s">
        <v>139</v>
      </c>
      <c r="AA23" s="35" t="s">
        <v>160</v>
      </c>
    </row>
    <row r="24" spans="1:27" x14ac:dyDescent="0.35">
      <c r="A24" s="35">
        <v>1289815590</v>
      </c>
      <c r="B24" s="35" t="s">
        <v>74</v>
      </c>
      <c r="C24" s="35" t="s">
        <v>164</v>
      </c>
      <c r="D24" s="35" t="s">
        <v>29</v>
      </c>
      <c r="E24" s="36">
        <v>43238.708333333299</v>
      </c>
      <c r="F24" s="36">
        <v>43238.708333333299</v>
      </c>
      <c r="G24" s="36">
        <v>43238.742974537003</v>
      </c>
      <c r="H24" s="35" t="s">
        <v>302</v>
      </c>
      <c r="I24" s="35" t="s">
        <v>159</v>
      </c>
      <c r="J24" s="35" t="s">
        <v>19</v>
      </c>
      <c r="K24" s="35" t="s">
        <v>941</v>
      </c>
      <c r="L24" s="35" t="s">
        <v>942</v>
      </c>
      <c r="M24" s="35" t="s">
        <v>75</v>
      </c>
      <c r="N24" s="35">
        <v>6</v>
      </c>
      <c r="O24" s="37">
        <v>1</v>
      </c>
      <c r="P24" s="35">
        <v>50</v>
      </c>
      <c r="Q24" s="35">
        <v>50</v>
      </c>
      <c r="R24" s="35" t="s">
        <v>84</v>
      </c>
      <c r="S24" s="35" t="s">
        <v>37</v>
      </c>
      <c r="T24" s="41" t="s">
        <v>85</v>
      </c>
      <c r="U24" s="35" t="s">
        <v>78</v>
      </c>
      <c r="V24" s="35">
        <v>-90.033403000000007</v>
      </c>
      <c r="W24" s="35">
        <v>29.976512799999998</v>
      </c>
      <c r="X24" s="35">
        <v>70117</v>
      </c>
      <c r="Y24" s="35" t="s">
        <v>131</v>
      </c>
      <c r="Z24" s="35" t="s">
        <v>132</v>
      </c>
      <c r="AA24" s="35" t="s">
        <v>133</v>
      </c>
    </row>
    <row r="25" spans="1:27" x14ac:dyDescent="0.35">
      <c r="A25" s="35">
        <v>1287836107</v>
      </c>
      <c r="B25" s="35" t="s">
        <v>74</v>
      </c>
      <c r="C25" s="35" t="s">
        <v>172</v>
      </c>
      <c r="D25" s="35" t="s">
        <v>16</v>
      </c>
      <c r="E25" s="36">
        <v>43193.420138888898</v>
      </c>
      <c r="F25" s="36">
        <v>43193.436805555597</v>
      </c>
      <c r="G25" s="36">
        <v>43193.455115740697</v>
      </c>
      <c r="H25" s="35" t="s">
        <v>43</v>
      </c>
      <c r="I25" s="35" t="s">
        <v>159</v>
      </c>
      <c r="J25" s="35" t="s">
        <v>45</v>
      </c>
      <c r="K25" s="35" t="s">
        <v>151</v>
      </c>
      <c r="L25" s="35" t="s">
        <v>344</v>
      </c>
      <c r="M25" s="35" t="s">
        <v>75</v>
      </c>
      <c r="N25" s="35">
        <v>81</v>
      </c>
      <c r="O25" s="37">
        <v>1</v>
      </c>
      <c r="P25" s="35">
        <v>50</v>
      </c>
      <c r="Q25" s="35">
        <v>50</v>
      </c>
      <c r="R25" s="35" t="s">
        <v>80</v>
      </c>
      <c r="S25" s="35" t="s">
        <v>31</v>
      </c>
      <c r="T25" s="41" t="s">
        <v>81</v>
      </c>
      <c r="U25" s="35" t="s">
        <v>78</v>
      </c>
      <c r="V25" s="35">
        <v>-90.037160999999998</v>
      </c>
      <c r="W25" s="35">
        <v>29.939991899999999</v>
      </c>
      <c r="X25" s="35">
        <v>70114</v>
      </c>
      <c r="Y25" s="35" t="s">
        <v>134</v>
      </c>
      <c r="Z25" s="35" t="s">
        <v>135</v>
      </c>
      <c r="AA25" s="35" t="s">
        <v>174</v>
      </c>
    </row>
    <row r="26" spans="1:27" x14ac:dyDescent="0.35">
      <c r="A26" s="35">
        <v>1287812716</v>
      </c>
      <c r="B26" s="35" t="s">
        <v>74</v>
      </c>
      <c r="C26" s="35" t="s">
        <v>164</v>
      </c>
      <c r="D26" s="35" t="s">
        <v>16</v>
      </c>
      <c r="E26" s="36">
        <v>43192.407638888901</v>
      </c>
      <c r="F26" s="36">
        <v>43192.425694444399</v>
      </c>
      <c r="G26" s="36">
        <v>43192.443541666697</v>
      </c>
      <c r="H26" s="35" t="s">
        <v>290</v>
      </c>
      <c r="I26" s="35" t="s">
        <v>159</v>
      </c>
      <c r="J26" s="35" t="s">
        <v>17</v>
      </c>
      <c r="K26" s="35" t="s">
        <v>325</v>
      </c>
      <c r="L26" s="35" t="s">
        <v>326</v>
      </c>
      <c r="M26" s="35" t="s">
        <v>75</v>
      </c>
      <c r="N26" s="35">
        <v>6</v>
      </c>
      <c r="O26" s="37">
        <v>5</v>
      </c>
      <c r="P26" s="35">
        <v>260</v>
      </c>
      <c r="Q26" s="35">
        <v>52</v>
      </c>
      <c r="R26" s="35" t="s">
        <v>80</v>
      </c>
      <c r="S26" s="35" t="s">
        <v>31</v>
      </c>
      <c r="T26" s="41" t="s">
        <v>81</v>
      </c>
      <c r="U26" s="35" t="s">
        <v>78</v>
      </c>
      <c r="V26" s="35">
        <v>-90.051517000000004</v>
      </c>
      <c r="W26" s="35">
        <v>30.0066141</v>
      </c>
      <c r="X26" s="35">
        <v>70122</v>
      </c>
      <c r="Y26" s="35" t="s">
        <v>131</v>
      </c>
      <c r="Z26" s="35" t="s">
        <v>132</v>
      </c>
      <c r="AA26" s="35" t="s">
        <v>133</v>
      </c>
    </row>
    <row r="27" spans="1:27" x14ac:dyDescent="0.35">
      <c r="A27" s="35">
        <v>1289382978</v>
      </c>
      <c r="B27" s="35" t="s">
        <v>74</v>
      </c>
      <c r="C27" s="35" t="s">
        <v>157</v>
      </c>
      <c r="D27" s="35" t="s">
        <v>16</v>
      </c>
      <c r="E27" s="36">
        <v>43228.614583333299</v>
      </c>
      <c r="F27" s="36">
        <v>43228.614583333299</v>
      </c>
      <c r="G27" s="36">
        <v>43228.652870370403</v>
      </c>
      <c r="H27" s="35" t="s">
        <v>221</v>
      </c>
      <c r="I27" s="35" t="s">
        <v>159</v>
      </c>
      <c r="J27" s="35" t="s">
        <v>19</v>
      </c>
      <c r="K27" s="35" t="s">
        <v>741</v>
      </c>
      <c r="L27" s="35" t="s">
        <v>742</v>
      </c>
      <c r="M27" s="35" t="s">
        <v>75</v>
      </c>
      <c r="N27" s="35">
        <v>1</v>
      </c>
      <c r="O27" s="37">
        <v>1</v>
      </c>
      <c r="P27" s="35">
        <v>55</v>
      </c>
      <c r="Q27" s="35">
        <v>55</v>
      </c>
      <c r="R27" s="35" t="s">
        <v>80</v>
      </c>
      <c r="S27" s="35" t="s">
        <v>31</v>
      </c>
      <c r="T27" s="41" t="s">
        <v>81</v>
      </c>
      <c r="U27" s="35" t="s">
        <v>78</v>
      </c>
      <c r="V27" s="35">
        <v>-90.060032000000007</v>
      </c>
      <c r="W27" s="35">
        <v>29.9644838</v>
      </c>
      <c r="X27" s="35">
        <v>70116</v>
      </c>
      <c r="Y27" s="35" t="s">
        <v>134</v>
      </c>
      <c r="Z27" s="35" t="s">
        <v>135</v>
      </c>
      <c r="AA27" s="35" t="s">
        <v>174</v>
      </c>
    </row>
    <row r="28" spans="1:27" x14ac:dyDescent="0.35">
      <c r="A28" s="35">
        <v>1288891206</v>
      </c>
      <c r="B28" s="35" t="s">
        <v>74</v>
      </c>
      <c r="C28" s="35" t="s">
        <v>157</v>
      </c>
      <c r="D28" s="35" t="s">
        <v>23</v>
      </c>
      <c r="E28" s="36">
        <v>43212.377777777801</v>
      </c>
      <c r="F28" s="36">
        <v>43212.3840277778</v>
      </c>
      <c r="G28" s="36">
        <v>43212.4167592593</v>
      </c>
      <c r="H28" s="35" t="s">
        <v>575</v>
      </c>
      <c r="I28" s="35" t="s">
        <v>159</v>
      </c>
      <c r="J28" s="35" t="s">
        <v>19</v>
      </c>
      <c r="K28" s="35" t="s">
        <v>576</v>
      </c>
      <c r="L28" s="35" t="s">
        <v>577</v>
      </c>
      <c r="M28" s="35" t="s">
        <v>75</v>
      </c>
      <c r="N28" s="35">
        <v>1</v>
      </c>
      <c r="O28" s="37">
        <v>4</v>
      </c>
      <c r="P28" s="35">
        <v>224</v>
      </c>
      <c r="Q28" s="35">
        <v>56</v>
      </c>
      <c r="R28" s="35" t="s">
        <v>90</v>
      </c>
      <c r="S28" s="35" t="s">
        <v>44</v>
      </c>
      <c r="T28" s="41" t="s">
        <v>96</v>
      </c>
      <c r="U28" s="35" t="s">
        <v>78</v>
      </c>
      <c r="V28" s="35">
        <v>-90.121672000000004</v>
      </c>
      <c r="W28" s="35">
        <v>29.998064899999999</v>
      </c>
      <c r="X28" s="35">
        <v>70124</v>
      </c>
      <c r="Y28" s="35" t="s">
        <v>138</v>
      </c>
      <c r="Z28" s="35" t="s">
        <v>139</v>
      </c>
      <c r="AA28" s="35" t="s">
        <v>160</v>
      </c>
    </row>
    <row r="29" spans="1:27" x14ac:dyDescent="0.35">
      <c r="A29" s="35">
        <v>1289507277</v>
      </c>
      <c r="B29" s="35" t="s">
        <v>74</v>
      </c>
      <c r="C29" s="35" t="s">
        <v>164</v>
      </c>
      <c r="D29" s="35" t="s">
        <v>16</v>
      </c>
      <c r="E29" s="36">
        <v>43232.375</v>
      </c>
      <c r="F29" s="36">
        <v>43232.4</v>
      </c>
      <c r="G29" s="36">
        <v>43232.413692129601</v>
      </c>
      <c r="H29" s="35" t="s">
        <v>263</v>
      </c>
      <c r="I29" s="35" t="s">
        <v>159</v>
      </c>
      <c r="J29" s="35" t="s">
        <v>17</v>
      </c>
      <c r="K29" s="35" t="s">
        <v>310</v>
      </c>
      <c r="L29" s="35" t="s">
        <v>311</v>
      </c>
      <c r="M29" s="35" t="s">
        <v>75</v>
      </c>
      <c r="N29" s="35">
        <v>6</v>
      </c>
      <c r="O29" s="37">
        <v>6</v>
      </c>
      <c r="P29" s="35">
        <v>336</v>
      </c>
      <c r="Q29" s="35">
        <v>56</v>
      </c>
      <c r="R29" s="35" t="s">
        <v>80</v>
      </c>
      <c r="S29" s="35" t="s">
        <v>31</v>
      </c>
      <c r="T29" s="41" t="s">
        <v>81</v>
      </c>
      <c r="U29" s="35" t="s">
        <v>78</v>
      </c>
      <c r="V29" s="35">
        <v>-89.971030999999996</v>
      </c>
      <c r="W29" s="35">
        <v>30.056033299999999</v>
      </c>
      <c r="X29" s="35">
        <v>70128</v>
      </c>
      <c r="Y29" s="35" t="s">
        <v>140</v>
      </c>
      <c r="Z29" s="35" t="s">
        <v>141</v>
      </c>
      <c r="AA29" s="35" t="s">
        <v>166</v>
      </c>
    </row>
    <row r="30" spans="1:27" x14ac:dyDescent="0.35">
      <c r="A30" s="35">
        <v>1288755355</v>
      </c>
      <c r="B30" s="35" t="s">
        <v>74</v>
      </c>
      <c r="C30" s="35" t="s">
        <v>172</v>
      </c>
      <c r="D30" s="35" t="s">
        <v>16</v>
      </c>
      <c r="E30" s="36">
        <v>43207.390972222202</v>
      </c>
      <c r="F30" s="36">
        <v>43207.392361111102</v>
      </c>
      <c r="G30" s="36">
        <v>43207.4309490741</v>
      </c>
      <c r="H30" s="35" t="s">
        <v>52</v>
      </c>
      <c r="I30" s="35" t="s">
        <v>159</v>
      </c>
      <c r="J30" s="35" t="s">
        <v>45</v>
      </c>
      <c r="K30" s="35" t="s">
        <v>151</v>
      </c>
      <c r="L30" s="35" t="s">
        <v>520</v>
      </c>
      <c r="M30" s="35" t="s">
        <v>75</v>
      </c>
      <c r="N30" s="35">
        <v>81</v>
      </c>
      <c r="O30" s="37">
        <v>2</v>
      </c>
      <c r="P30" s="35">
        <v>114</v>
      </c>
      <c r="Q30" s="35">
        <v>57</v>
      </c>
      <c r="R30" s="35" t="s">
        <v>80</v>
      </c>
      <c r="S30" s="35" t="s">
        <v>31</v>
      </c>
      <c r="T30" s="41" t="s">
        <v>81</v>
      </c>
      <c r="U30" s="35" t="s">
        <v>78</v>
      </c>
      <c r="V30" s="35">
        <v>-90.001309000000006</v>
      </c>
      <c r="W30" s="35">
        <v>29.929615399999999</v>
      </c>
      <c r="X30" s="35">
        <v>70131</v>
      </c>
      <c r="Y30" s="35" t="s">
        <v>134</v>
      </c>
      <c r="Z30" s="35" t="s">
        <v>135</v>
      </c>
      <c r="AA30" s="35" t="s">
        <v>174</v>
      </c>
    </row>
    <row r="31" spans="1:27" x14ac:dyDescent="0.35">
      <c r="A31" s="35">
        <v>1289101595</v>
      </c>
      <c r="B31" s="35" t="s">
        <v>74</v>
      </c>
      <c r="C31" s="35" t="s">
        <v>157</v>
      </c>
      <c r="D31" s="35" t="s">
        <v>16</v>
      </c>
      <c r="E31" s="36">
        <v>43219.429861111101</v>
      </c>
      <c r="F31" s="36">
        <v>43219.429861111101</v>
      </c>
      <c r="G31" s="36">
        <v>43219.470208333303</v>
      </c>
      <c r="H31" s="35" t="s">
        <v>242</v>
      </c>
      <c r="I31" s="35" t="s">
        <v>159</v>
      </c>
      <c r="J31" s="35" t="s">
        <v>45</v>
      </c>
      <c r="K31" s="35" t="s">
        <v>151</v>
      </c>
      <c r="L31" s="35" t="s">
        <v>650</v>
      </c>
      <c r="M31" s="35" t="s">
        <v>75</v>
      </c>
      <c r="N31" s="35">
        <v>1</v>
      </c>
      <c r="O31" s="37">
        <v>1</v>
      </c>
      <c r="P31" s="35">
        <v>58</v>
      </c>
      <c r="Q31" s="35">
        <v>58</v>
      </c>
      <c r="R31" s="35" t="s">
        <v>90</v>
      </c>
      <c r="S31" s="35" t="s">
        <v>42</v>
      </c>
      <c r="T31" s="41" t="s">
        <v>99</v>
      </c>
      <c r="U31" s="35" t="s">
        <v>78</v>
      </c>
      <c r="V31" s="35">
        <v>-90.099384000000001</v>
      </c>
      <c r="W31" s="35">
        <v>29.981184200000001</v>
      </c>
      <c r="X31" s="35">
        <v>70119</v>
      </c>
      <c r="Y31" s="35" t="s">
        <v>138</v>
      </c>
      <c r="Z31" s="35" t="s">
        <v>139</v>
      </c>
      <c r="AA31" s="35" t="s">
        <v>160</v>
      </c>
    </row>
    <row r="32" spans="1:27" x14ac:dyDescent="0.35">
      <c r="A32" s="35">
        <v>1288615084</v>
      </c>
      <c r="B32" s="35" t="s">
        <v>74</v>
      </c>
      <c r="C32" s="35" t="s">
        <v>157</v>
      </c>
      <c r="D32" s="35" t="s">
        <v>29</v>
      </c>
      <c r="E32" s="36">
        <v>43204.563888888901</v>
      </c>
      <c r="F32" s="36">
        <v>43204.563888888901</v>
      </c>
      <c r="G32" s="36">
        <v>43204.604965277802</v>
      </c>
      <c r="H32" s="35" t="s">
        <v>184</v>
      </c>
      <c r="I32" s="35" t="s">
        <v>159</v>
      </c>
      <c r="J32" s="35" t="s">
        <v>19</v>
      </c>
      <c r="K32" s="35" t="s">
        <v>273</v>
      </c>
      <c r="L32" s="35" t="s">
        <v>468</v>
      </c>
      <c r="M32" s="35" t="s">
        <v>75</v>
      </c>
      <c r="N32" s="35">
        <v>1</v>
      </c>
      <c r="O32" s="37">
        <v>1</v>
      </c>
      <c r="P32" s="35">
        <v>59</v>
      </c>
      <c r="Q32" s="35">
        <v>59</v>
      </c>
      <c r="R32" s="35" t="s">
        <v>84</v>
      </c>
      <c r="S32" s="35" t="s">
        <v>37</v>
      </c>
      <c r="T32" s="41" t="s">
        <v>85</v>
      </c>
      <c r="U32" s="35" t="s">
        <v>78</v>
      </c>
      <c r="V32" s="35">
        <v>-90.086145999999999</v>
      </c>
      <c r="W32" s="35">
        <v>29.9661431</v>
      </c>
      <c r="X32" s="35">
        <v>70119</v>
      </c>
      <c r="Y32" s="35" t="s">
        <v>136</v>
      </c>
      <c r="Z32" s="35" t="s">
        <v>137</v>
      </c>
      <c r="AA32" s="35" t="s">
        <v>163</v>
      </c>
    </row>
    <row r="33" spans="1:27" x14ac:dyDescent="0.35">
      <c r="A33" s="35">
        <v>1287835585</v>
      </c>
      <c r="B33" s="35" t="s">
        <v>74</v>
      </c>
      <c r="C33" s="35" t="s">
        <v>172</v>
      </c>
      <c r="D33" s="35" t="s">
        <v>16</v>
      </c>
      <c r="E33" s="36">
        <v>43193.413194444402</v>
      </c>
      <c r="F33" s="36">
        <v>43193.4284722222</v>
      </c>
      <c r="G33" s="36">
        <v>43193.454212962999</v>
      </c>
      <c r="H33" s="35" t="s">
        <v>28</v>
      </c>
      <c r="I33" s="35" t="s">
        <v>159</v>
      </c>
      <c r="J33" s="35" t="s">
        <v>45</v>
      </c>
      <c r="K33" s="35" t="s">
        <v>151</v>
      </c>
      <c r="L33" s="35" t="s">
        <v>343</v>
      </c>
      <c r="M33" s="35" t="s">
        <v>75</v>
      </c>
      <c r="N33" s="35">
        <v>81</v>
      </c>
      <c r="O33" s="37">
        <v>1</v>
      </c>
      <c r="P33" s="35">
        <v>59</v>
      </c>
      <c r="Q33" s="35">
        <v>59</v>
      </c>
      <c r="R33" s="35" t="s">
        <v>80</v>
      </c>
      <c r="S33" s="35" t="s">
        <v>31</v>
      </c>
      <c r="T33" s="41" t="s">
        <v>81</v>
      </c>
      <c r="U33" s="35" t="s">
        <v>78</v>
      </c>
      <c r="V33" s="35">
        <v>-90.026854999999998</v>
      </c>
      <c r="W33" s="35">
        <v>29.925767100000002</v>
      </c>
      <c r="X33" s="35">
        <v>70114</v>
      </c>
      <c r="Y33" s="35" t="s">
        <v>134</v>
      </c>
      <c r="Z33" s="35" t="s">
        <v>135</v>
      </c>
      <c r="AA33" s="35" t="s">
        <v>174</v>
      </c>
    </row>
    <row r="34" spans="1:27" x14ac:dyDescent="0.35">
      <c r="A34" s="35">
        <v>1289334134</v>
      </c>
      <c r="B34" s="35" t="s">
        <v>74</v>
      </c>
      <c r="C34" s="35" t="s">
        <v>172</v>
      </c>
      <c r="D34" s="35" t="s">
        <v>16</v>
      </c>
      <c r="E34" s="36">
        <v>43227.371527777803</v>
      </c>
      <c r="F34" s="36">
        <v>43227.413194444402</v>
      </c>
      <c r="G34" s="36">
        <v>43227.414895833303</v>
      </c>
      <c r="H34" s="35" t="s">
        <v>153</v>
      </c>
      <c r="I34" s="35" t="s">
        <v>159</v>
      </c>
      <c r="J34" s="35" t="s">
        <v>45</v>
      </c>
      <c r="K34" s="35" t="s">
        <v>151</v>
      </c>
      <c r="L34" s="35" t="s">
        <v>722</v>
      </c>
      <c r="M34" s="35" t="s">
        <v>75</v>
      </c>
      <c r="N34" s="35">
        <v>81</v>
      </c>
      <c r="O34" s="37">
        <v>1</v>
      </c>
      <c r="P34" s="35">
        <v>62</v>
      </c>
      <c r="Q34" s="35">
        <v>62</v>
      </c>
      <c r="R34" s="35" t="s">
        <v>80</v>
      </c>
      <c r="S34" s="35" t="s">
        <v>31</v>
      </c>
      <c r="T34" s="41" t="s">
        <v>81</v>
      </c>
      <c r="U34" s="35" t="s">
        <v>78</v>
      </c>
      <c r="V34" s="35">
        <v>-90.009429999999995</v>
      </c>
      <c r="W34" s="35">
        <v>29.926694900000001</v>
      </c>
      <c r="X34" s="35">
        <v>70131</v>
      </c>
      <c r="Y34" s="35" t="s">
        <v>134</v>
      </c>
      <c r="Z34" s="35" t="s">
        <v>135</v>
      </c>
      <c r="AA34" s="35" t="s">
        <v>174</v>
      </c>
    </row>
    <row r="35" spans="1:27" x14ac:dyDescent="0.35">
      <c r="A35" s="35">
        <v>1288658888</v>
      </c>
      <c r="B35" s="35" t="s">
        <v>74</v>
      </c>
      <c r="C35" s="35" t="s">
        <v>172</v>
      </c>
      <c r="D35" s="35" t="s">
        <v>29</v>
      </c>
      <c r="E35" s="36">
        <v>43204.786111111098</v>
      </c>
      <c r="F35" s="36">
        <v>43204.786111111098</v>
      </c>
      <c r="G35" s="36">
        <v>43204.829513888901</v>
      </c>
      <c r="H35" s="35" t="s">
        <v>52</v>
      </c>
      <c r="I35" s="35" t="s">
        <v>159</v>
      </c>
      <c r="J35" s="35" t="s">
        <v>19</v>
      </c>
      <c r="K35" s="35" t="s">
        <v>497</v>
      </c>
      <c r="L35" s="35" t="s">
        <v>498</v>
      </c>
      <c r="M35" s="35" t="s">
        <v>75</v>
      </c>
      <c r="N35" s="35">
        <v>81</v>
      </c>
      <c r="O35" s="37">
        <v>9</v>
      </c>
      <c r="P35" s="35">
        <v>558</v>
      </c>
      <c r="Q35" s="35">
        <v>62</v>
      </c>
      <c r="R35" s="35" t="s">
        <v>90</v>
      </c>
      <c r="S35" s="35" t="s">
        <v>42</v>
      </c>
      <c r="T35" s="41" t="s">
        <v>99</v>
      </c>
      <c r="U35" s="35" t="s">
        <v>78</v>
      </c>
      <c r="V35" s="35">
        <v>-90.000929999999997</v>
      </c>
      <c r="W35" s="35">
        <v>29.9201826</v>
      </c>
      <c r="X35" s="35">
        <v>70131</v>
      </c>
      <c r="Y35" s="35" t="s">
        <v>134</v>
      </c>
      <c r="Z35" s="35" t="s">
        <v>135</v>
      </c>
      <c r="AA35" s="35" t="s">
        <v>174</v>
      </c>
    </row>
    <row r="36" spans="1:27" x14ac:dyDescent="0.35">
      <c r="A36" s="35">
        <v>1290572994</v>
      </c>
      <c r="B36" s="35" t="s">
        <v>74</v>
      </c>
      <c r="C36" s="35" t="s">
        <v>157</v>
      </c>
      <c r="D36" s="35" t="s">
        <v>678</v>
      </c>
      <c r="E36" s="36">
        <v>43245.259722222203</v>
      </c>
      <c r="F36" s="36">
        <v>43245.268750000003</v>
      </c>
      <c r="G36" s="36">
        <v>43245.305081018501</v>
      </c>
      <c r="H36" s="35" t="s">
        <v>161</v>
      </c>
      <c r="I36" s="35" t="s">
        <v>159</v>
      </c>
      <c r="J36" s="35" t="s">
        <v>19</v>
      </c>
      <c r="K36" s="35" t="s">
        <v>1125</v>
      </c>
      <c r="L36" s="35" t="s">
        <v>1126</v>
      </c>
      <c r="M36" s="35" t="s">
        <v>75</v>
      </c>
      <c r="N36" s="35">
        <v>1</v>
      </c>
      <c r="O36" s="37">
        <v>8</v>
      </c>
      <c r="P36" s="35">
        <v>520</v>
      </c>
      <c r="Q36" s="35">
        <v>65</v>
      </c>
      <c r="R36" s="35" t="s">
        <v>82</v>
      </c>
      <c r="S36" s="35" t="s">
        <v>24</v>
      </c>
      <c r="T36" s="41" t="s">
        <v>83</v>
      </c>
      <c r="U36" s="35" t="s">
        <v>78</v>
      </c>
      <c r="V36" s="35">
        <v>-90.091735999999997</v>
      </c>
      <c r="W36" s="35">
        <v>29.9721929</v>
      </c>
      <c r="X36" s="35">
        <v>70119</v>
      </c>
      <c r="Y36" s="35" t="s">
        <v>136</v>
      </c>
      <c r="Z36" s="35" t="s">
        <v>137</v>
      </c>
      <c r="AA36" s="35" t="s">
        <v>163</v>
      </c>
    </row>
    <row r="37" spans="1:27" x14ac:dyDescent="0.35">
      <c r="A37" s="35">
        <v>1288968386</v>
      </c>
      <c r="B37" s="35" t="s">
        <v>74</v>
      </c>
      <c r="C37" s="35" t="s">
        <v>164</v>
      </c>
      <c r="D37" s="35" t="s">
        <v>16</v>
      </c>
      <c r="E37" s="36">
        <v>43215.611111111102</v>
      </c>
      <c r="F37" s="36">
        <v>43215.611111111102</v>
      </c>
      <c r="G37" s="36">
        <v>43215.656666666699</v>
      </c>
      <c r="H37" s="35" t="s">
        <v>272</v>
      </c>
      <c r="I37" s="35" t="s">
        <v>159</v>
      </c>
      <c r="J37" s="35" t="s">
        <v>45</v>
      </c>
      <c r="K37" s="35" t="s">
        <v>617</v>
      </c>
      <c r="L37" s="35" t="s">
        <v>618</v>
      </c>
      <c r="M37" s="35" t="s">
        <v>75</v>
      </c>
      <c r="N37" s="35">
        <v>6</v>
      </c>
      <c r="O37" s="37">
        <v>1</v>
      </c>
      <c r="P37" s="35">
        <v>66</v>
      </c>
      <c r="Q37" s="35">
        <v>66</v>
      </c>
      <c r="R37" s="35" t="s">
        <v>76</v>
      </c>
      <c r="S37" s="35" t="s">
        <v>26</v>
      </c>
      <c r="T37" s="41" t="s">
        <v>95</v>
      </c>
      <c r="U37" s="35" t="s">
        <v>78</v>
      </c>
      <c r="V37" s="35">
        <v>-90.031619000000006</v>
      </c>
      <c r="W37" s="35">
        <v>30.030874300000001</v>
      </c>
      <c r="X37" s="35">
        <v>70126</v>
      </c>
      <c r="Y37" s="35" t="s">
        <v>131</v>
      </c>
      <c r="Z37" s="35" t="s">
        <v>132</v>
      </c>
      <c r="AA37" s="35" t="s">
        <v>133</v>
      </c>
    </row>
    <row r="38" spans="1:27" x14ac:dyDescent="0.35">
      <c r="A38" s="35">
        <v>1288857375</v>
      </c>
      <c r="B38" s="35" t="s">
        <v>74</v>
      </c>
      <c r="C38" s="35" t="s">
        <v>164</v>
      </c>
      <c r="D38" s="35" t="s">
        <v>16</v>
      </c>
      <c r="E38" s="36">
        <v>43210.968055555597</v>
      </c>
      <c r="F38" s="36">
        <v>43211.0131944444</v>
      </c>
      <c r="G38" s="36">
        <v>43211.0140046296</v>
      </c>
      <c r="H38" s="35" t="s">
        <v>229</v>
      </c>
      <c r="I38" s="35" t="s">
        <v>159</v>
      </c>
      <c r="J38" s="35" t="s">
        <v>19</v>
      </c>
      <c r="K38" s="35" t="s">
        <v>561</v>
      </c>
      <c r="L38" s="35" t="s">
        <v>562</v>
      </c>
      <c r="M38" s="35" t="s">
        <v>75</v>
      </c>
      <c r="N38" s="35">
        <v>6</v>
      </c>
      <c r="O38" s="37">
        <v>2</v>
      </c>
      <c r="P38" s="35">
        <v>132</v>
      </c>
      <c r="Q38" s="35">
        <v>66</v>
      </c>
      <c r="R38" s="35" t="s">
        <v>80</v>
      </c>
      <c r="S38" s="35" t="s">
        <v>31</v>
      </c>
      <c r="T38" s="41" t="s">
        <v>81</v>
      </c>
      <c r="U38" s="35" t="s">
        <v>78</v>
      </c>
      <c r="V38" s="35">
        <v>-89.808791999999997</v>
      </c>
      <c r="W38" s="35">
        <v>30.069383500000001</v>
      </c>
      <c r="X38" s="35">
        <v>70129</v>
      </c>
      <c r="Y38" s="35" t="s">
        <v>140</v>
      </c>
      <c r="Z38" s="35" t="s">
        <v>141</v>
      </c>
      <c r="AA38" s="35" t="s">
        <v>166</v>
      </c>
    </row>
    <row r="39" spans="1:27" x14ac:dyDescent="0.35">
      <c r="A39" s="35">
        <v>1288600878</v>
      </c>
      <c r="B39" s="35" t="s">
        <v>74</v>
      </c>
      <c r="C39" s="35" t="s">
        <v>164</v>
      </c>
      <c r="D39" s="35" t="s">
        <v>29</v>
      </c>
      <c r="E39" s="36">
        <v>43204.521527777797</v>
      </c>
      <c r="F39" s="36">
        <v>43204.521527777797</v>
      </c>
      <c r="G39" s="36">
        <v>43204.567743055602</v>
      </c>
      <c r="H39" s="35" t="s">
        <v>228</v>
      </c>
      <c r="I39" s="35" t="s">
        <v>159</v>
      </c>
      <c r="J39" s="35" t="s">
        <v>19</v>
      </c>
      <c r="K39" s="35" t="s">
        <v>464</v>
      </c>
      <c r="L39" s="35" t="s">
        <v>465</v>
      </c>
      <c r="M39" s="35" t="s">
        <v>75</v>
      </c>
      <c r="N39" s="35">
        <v>6</v>
      </c>
      <c r="O39" s="37">
        <v>8</v>
      </c>
      <c r="P39" s="35">
        <v>536</v>
      </c>
      <c r="Q39" s="35">
        <v>67</v>
      </c>
      <c r="R39" s="35" t="s">
        <v>84</v>
      </c>
      <c r="S39" s="35" t="s">
        <v>37</v>
      </c>
      <c r="T39" s="41" t="s">
        <v>85</v>
      </c>
      <c r="U39" s="35" t="s">
        <v>78</v>
      </c>
      <c r="V39" s="35">
        <v>-90.057518000000002</v>
      </c>
      <c r="W39" s="35">
        <v>30.017118799999999</v>
      </c>
      <c r="X39" s="35">
        <v>70122</v>
      </c>
      <c r="Y39" s="35" t="s">
        <v>131</v>
      </c>
      <c r="Z39" s="35" t="s">
        <v>132</v>
      </c>
      <c r="AA39" s="35" t="s">
        <v>133</v>
      </c>
    </row>
    <row r="40" spans="1:27" x14ac:dyDescent="0.35">
      <c r="A40" s="35">
        <v>1289645644</v>
      </c>
      <c r="B40" s="35" t="s">
        <v>74</v>
      </c>
      <c r="C40" s="35" t="s">
        <v>157</v>
      </c>
      <c r="D40" s="35" t="s">
        <v>16</v>
      </c>
      <c r="E40" s="36">
        <v>43235.810416666704</v>
      </c>
      <c r="F40" s="36">
        <v>43235.810416666704</v>
      </c>
      <c r="G40" s="36">
        <v>43235.858310185198</v>
      </c>
      <c r="H40" s="35" t="s">
        <v>204</v>
      </c>
      <c r="I40" s="35" t="s">
        <v>159</v>
      </c>
      <c r="J40" s="35" t="s">
        <v>19</v>
      </c>
      <c r="K40" s="35" t="s">
        <v>852</v>
      </c>
      <c r="L40" s="35" t="s">
        <v>853</v>
      </c>
      <c r="M40" s="35" t="s">
        <v>75</v>
      </c>
      <c r="N40" s="35">
        <v>1</v>
      </c>
      <c r="O40" s="37">
        <v>1</v>
      </c>
      <c r="P40" s="35">
        <v>69</v>
      </c>
      <c r="Q40" s="35">
        <v>69</v>
      </c>
      <c r="R40" s="35" t="s">
        <v>80</v>
      </c>
      <c r="S40" s="35" t="s">
        <v>31</v>
      </c>
      <c r="T40" s="41" t="s">
        <v>81</v>
      </c>
      <c r="U40" s="35" t="s">
        <v>78</v>
      </c>
      <c r="V40" s="35">
        <v>-90.122741000000005</v>
      </c>
      <c r="W40" s="35">
        <v>29.9191781</v>
      </c>
      <c r="X40" s="35">
        <v>70118</v>
      </c>
      <c r="Y40" s="35" t="s">
        <v>138</v>
      </c>
      <c r="Z40" s="35" t="s">
        <v>139</v>
      </c>
      <c r="AA40" s="35" t="s">
        <v>160</v>
      </c>
    </row>
    <row r="41" spans="1:27" x14ac:dyDescent="0.35">
      <c r="A41" s="35">
        <v>1288810306</v>
      </c>
      <c r="B41" s="35" t="s">
        <v>74</v>
      </c>
      <c r="C41" s="35" t="s">
        <v>164</v>
      </c>
      <c r="D41" s="35" t="s">
        <v>16</v>
      </c>
      <c r="E41" s="36">
        <v>43209.2722222222</v>
      </c>
      <c r="F41" s="36">
        <v>43209.292361111096</v>
      </c>
      <c r="G41" s="36">
        <v>43209.320891203701</v>
      </c>
      <c r="H41" s="35" t="s">
        <v>183</v>
      </c>
      <c r="I41" s="35" t="s">
        <v>159</v>
      </c>
      <c r="J41" s="35" t="s">
        <v>17</v>
      </c>
      <c r="K41" s="35" t="s">
        <v>534</v>
      </c>
      <c r="L41" s="35" t="s">
        <v>535</v>
      </c>
      <c r="M41" s="35" t="s">
        <v>75</v>
      </c>
      <c r="N41" s="35">
        <v>6</v>
      </c>
      <c r="O41" s="37">
        <v>1</v>
      </c>
      <c r="P41" s="35">
        <v>70</v>
      </c>
      <c r="Q41" s="35">
        <v>70</v>
      </c>
      <c r="R41" s="35" t="s">
        <v>82</v>
      </c>
      <c r="S41" s="35" t="s">
        <v>24</v>
      </c>
      <c r="T41" s="41" t="s">
        <v>83</v>
      </c>
      <c r="U41" s="35" t="s">
        <v>78</v>
      </c>
      <c r="V41" s="35">
        <v>-90.052881999999997</v>
      </c>
      <c r="W41" s="35">
        <v>29.9789809</v>
      </c>
      <c r="X41" s="35">
        <v>70117</v>
      </c>
      <c r="Y41" s="35" t="s">
        <v>131</v>
      </c>
      <c r="Z41" s="35" t="s">
        <v>132</v>
      </c>
      <c r="AA41" s="35" t="s">
        <v>133</v>
      </c>
    </row>
    <row r="42" spans="1:27" x14ac:dyDescent="0.35">
      <c r="A42" s="35">
        <v>1289394813</v>
      </c>
      <c r="B42" s="35" t="s">
        <v>74</v>
      </c>
      <c r="C42" s="35" t="s">
        <v>157</v>
      </c>
      <c r="D42" s="35" t="s">
        <v>16</v>
      </c>
      <c r="E42" s="36">
        <v>43228.760416666701</v>
      </c>
      <c r="F42" s="36">
        <v>43228.760416666701</v>
      </c>
      <c r="G42" s="36">
        <v>43228.808969907397</v>
      </c>
      <c r="H42" s="35" t="s">
        <v>242</v>
      </c>
      <c r="I42" s="35" t="s">
        <v>159</v>
      </c>
      <c r="J42" s="35" t="s">
        <v>19</v>
      </c>
      <c r="K42" s="35" t="s">
        <v>747</v>
      </c>
      <c r="L42" s="35" t="s">
        <v>748</v>
      </c>
      <c r="M42" s="35" t="s">
        <v>75</v>
      </c>
      <c r="N42" s="35">
        <v>1</v>
      </c>
      <c r="O42" s="37">
        <v>1</v>
      </c>
      <c r="P42" s="35">
        <v>70</v>
      </c>
      <c r="Q42" s="35">
        <v>70</v>
      </c>
      <c r="R42" s="35" t="s">
        <v>80</v>
      </c>
      <c r="S42" s="35" t="s">
        <v>31</v>
      </c>
      <c r="T42" s="41" t="s">
        <v>81</v>
      </c>
      <c r="U42" s="35" t="s">
        <v>78</v>
      </c>
      <c r="V42" s="35">
        <v>-90.105740999999995</v>
      </c>
      <c r="W42" s="35">
        <v>29.981682500000002</v>
      </c>
      <c r="X42" s="35">
        <v>70119</v>
      </c>
      <c r="Y42" s="35" t="s">
        <v>138</v>
      </c>
      <c r="Z42" s="35" t="s">
        <v>139</v>
      </c>
      <c r="AA42" s="35" t="s">
        <v>160</v>
      </c>
    </row>
    <row r="43" spans="1:27" x14ac:dyDescent="0.35">
      <c r="A43" s="35">
        <v>1288308387</v>
      </c>
      <c r="B43" s="35" t="s">
        <v>74</v>
      </c>
      <c r="C43" s="35" t="s">
        <v>172</v>
      </c>
      <c r="D43" s="35" t="s">
        <v>16</v>
      </c>
      <c r="E43" s="36">
        <v>43201.458333333299</v>
      </c>
      <c r="F43" s="36">
        <v>43201.497222222199</v>
      </c>
      <c r="G43" s="36">
        <v>43201.507071759297</v>
      </c>
      <c r="H43" s="35" t="s">
        <v>28</v>
      </c>
      <c r="I43" s="35" t="s">
        <v>159</v>
      </c>
      <c r="J43" s="35" t="s">
        <v>45</v>
      </c>
      <c r="K43" s="35" t="s">
        <v>151</v>
      </c>
      <c r="L43" s="35" t="s">
        <v>416</v>
      </c>
      <c r="M43" s="35" t="s">
        <v>75</v>
      </c>
      <c r="N43" s="35">
        <v>81</v>
      </c>
      <c r="O43" s="37">
        <v>4</v>
      </c>
      <c r="P43" s="35">
        <v>280</v>
      </c>
      <c r="Q43" s="35">
        <v>70</v>
      </c>
      <c r="R43" s="35" t="s">
        <v>80</v>
      </c>
      <c r="S43" s="35" t="s">
        <v>31</v>
      </c>
      <c r="T43" s="41" t="s">
        <v>81</v>
      </c>
      <c r="U43" s="35" t="s">
        <v>78</v>
      </c>
      <c r="V43" s="35">
        <v>-90.032652999999996</v>
      </c>
      <c r="W43" s="35">
        <v>29.928151199999999</v>
      </c>
      <c r="X43" s="35">
        <v>70114</v>
      </c>
      <c r="Y43" s="35" t="s">
        <v>134</v>
      </c>
      <c r="Z43" s="35" t="s">
        <v>135</v>
      </c>
      <c r="AA43" s="35" t="s">
        <v>174</v>
      </c>
    </row>
    <row r="44" spans="1:27" x14ac:dyDescent="0.35">
      <c r="A44" s="35">
        <v>1288044293</v>
      </c>
      <c r="B44" s="35" t="s">
        <v>74</v>
      </c>
      <c r="C44" s="35" t="s">
        <v>164</v>
      </c>
      <c r="D44" s="35" t="s">
        <v>16</v>
      </c>
      <c r="E44" s="36">
        <v>43194.609027777798</v>
      </c>
      <c r="F44" s="36">
        <v>43194.609027777798</v>
      </c>
      <c r="G44" s="36">
        <v>43194.658032407402</v>
      </c>
      <c r="H44" s="35" t="s">
        <v>168</v>
      </c>
      <c r="I44" s="35" t="s">
        <v>159</v>
      </c>
      <c r="J44" s="35" t="s">
        <v>19</v>
      </c>
      <c r="K44" s="35" t="s">
        <v>366</v>
      </c>
      <c r="L44" s="35" t="s">
        <v>367</v>
      </c>
      <c r="M44" s="35" t="s">
        <v>75</v>
      </c>
      <c r="N44" s="35">
        <v>6</v>
      </c>
      <c r="O44" s="37">
        <v>1</v>
      </c>
      <c r="P44" s="35">
        <v>71</v>
      </c>
      <c r="Q44" s="35">
        <v>71</v>
      </c>
      <c r="R44" s="35" t="s">
        <v>80</v>
      </c>
      <c r="S44" s="35" t="s">
        <v>31</v>
      </c>
      <c r="T44" s="41" t="s">
        <v>81</v>
      </c>
      <c r="U44" s="35" t="s">
        <v>78</v>
      </c>
      <c r="V44" s="35">
        <v>-90.008144000000001</v>
      </c>
      <c r="W44" s="35">
        <v>29.9637253</v>
      </c>
      <c r="X44" s="35">
        <v>70117</v>
      </c>
      <c r="Y44" s="35" t="s">
        <v>140</v>
      </c>
      <c r="Z44" s="35" t="s">
        <v>141</v>
      </c>
      <c r="AA44" s="35" t="s">
        <v>166</v>
      </c>
    </row>
    <row r="45" spans="1:27" x14ac:dyDescent="0.35">
      <c r="A45" s="35">
        <v>1290556297</v>
      </c>
      <c r="B45" s="35" t="s">
        <v>74</v>
      </c>
      <c r="C45" s="35" t="s">
        <v>157</v>
      </c>
      <c r="D45" s="35" t="s">
        <v>16</v>
      </c>
      <c r="E45" s="36">
        <v>43244.688194444403</v>
      </c>
      <c r="F45" s="36">
        <v>43244.688194444403</v>
      </c>
      <c r="G45" s="36">
        <v>43244.7406134259</v>
      </c>
      <c r="H45" s="35" t="s">
        <v>215</v>
      </c>
      <c r="I45" s="35" t="s">
        <v>159</v>
      </c>
      <c r="J45" s="35" t="s">
        <v>19</v>
      </c>
      <c r="K45" s="35" t="s">
        <v>1119</v>
      </c>
      <c r="L45" s="35" t="s">
        <v>1120</v>
      </c>
      <c r="M45" s="35" t="s">
        <v>75</v>
      </c>
      <c r="N45" s="35">
        <v>1</v>
      </c>
      <c r="O45" s="37">
        <v>10</v>
      </c>
      <c r="P45" s="35">
        <v>750</v>
      </c>
      <c r="Q45" s="35">
        <v>75</v>
      </c>
      <c r="R45" s="35" t="s">
        <v>90</v>
      </c>
      <c r="S45" s="35" t="s">
        <v>22</v>
      </c>
      <c r="T45" s="41" t="s">
        <v>91</v>
      </c>
      <c r="U45" s="35" t="s">
        <v>78</v>
      </c>
      <c r="V45" s="35">
        <v>-90.131977000000006</v>
      </c>
      <c r="W45" s="35">
        <v>29.9422724</v>
      </c>
      <c r="X45" s="35">
        <v>70118</v>
      </c>
      <c r="Y45" s="35" t="s">
        <v>138</v>
      </c>
      <c r="Z45" s="35" t="s">
        <v>139</v>
      </c>
      <c r="AA45" s="35" t="s">
        <v>160</v>
      </c>
    </row>
    <row r="46" spans="1:27" x14ac:dyDescent="0.35">
      <c r="A46" s="35">
        <v>1289733935</v>
      </c>
      <c r="B46" s="35" t="s">
        <v>74</v>
      </c>
      <c r="C46" s="35" t="s">
        <v>157</v>
      </c>
      <c r="D46" s="35" t="s">
        <v>16</v>
      </c>
      <c r="E46" s="36">
        <v>43237.385416666701</v>
      </c>
      <c r="F46" s="36">
        <v>43237.426388888904</v>
      </c>
      <c r="G46" s="36">
        <v>43237.440844907404</v>
      </c>
      <c r="H46" s="35" t="s">
        <v>197</v>
      </c>
      <c r="I46" s="35" t="s">
        <v>159</v>
      </c>
      <c r="J46" s="35" t="s">
        <v>19</v>
      </c>
      <c r="K46" s="35" t="s">
        <v>882</v>
      </c>
      <c r="L46" s="35" t="s">
        <v>883</v>
      </c>
      <c r="M46" s="35" t="s">
        <v>75</v>
      </c>
      <c r="N46" s="35">
        <v>1</v>
      </c>
      <c r="O46" s="37">
        <v>1</v>
      </c>
      <c r="P46" s="35">
        <v>80</v>
      </c>
      <c r="Q46" s="35">
        <v>80</v>
      </c>
      <c r="R46" s="35" t="s">
        <v>80</v>
      </c>
      <c r="S46" s="35" t="s">
        <v>31</v>
      </c>
      <c r="T46" s="41" t="s">
        <v>81</v>
      </c>
      <c r="U46" s="35" t="s">
        <v>78</v>
      </c>
      <c r="V46" s="35">
        <v>-90.116934999999998</v>
      </c>
      <c r="W46" s="35">
        <v>29.9723896</v>
      </c>
      <c r="X46" s="35">
        <v>70118</v>
      </c>
      <c r="Y46" s="35" t="s">
        <v>138</v>
      </c>
      <c r="Z46" s="35" t="s">
        <v>139</v>
      </c>
      <c r="AA46" s="35" t="s">
        <v>160</v>
      </c>
    </row>
    <row r="47" spans="1:27" x14ac:dyDescent="0.35">
      <c r="A47" s="35">
        <v>1289146670</v>
      </c>
      <c r="B47" s="35" t="s">
        <v>74</v>
      </c>
      <c r="C47" s="35" t="s">
        <v>157</v>
      </c>
      <c r="D47" s="35" t="s">
        <v>16</v>
      </c>
      <c r="E47" s="36">
        <v>43221.454166666699</v>
      </c>
      <c r="F47" s="36">
        <v>43221.454166666699</v>
      </c>
      <c r="G47" s="36">
        <v>43221.510289351798</v>
      </c>
      <c r="H47" s="35" t="s">
        <v>40</v>
      </c>
      <c r="I47" s="35" t="s">
        <v>159</v>
      </c>
      <c r="J47" s="35" t="s">
        <v>19</v>
      </c>
      <c r="K47" s="35" t="s">
        <v>675</v>
      </c>
      <c r="L47" s="35" t="s">
        <v>676</v>
      </c>
      <c r="M47" s="35" t="s">
        <v>75</v>
      </c>
      <c r="N47" s="35">
        <v>1</v>
      </c>
      <c r="O47" s="37">
        <v>3</v>
      </c>
      <c r="P47" s="35">
        <v>243</v>
      </c>
      <c r="Q47" s="35">
        <v>81</v>
      </c>
      <c r="R47" s="35" t="s">
        <v>90</v>
      </c>
      <c r="S47" s="35" t="s">
        <v>42</v>
      </c>
      <c r="T47" s="41" t="s">
        <v>99</v>
      </c>
      <c r="U47" s="35" t="s">
        <v>78</v>
      </c>
      <c r="V47" s="35">
        <v>-90.134079999999997</v>
      </c>
      <c r="W47" s="35">
        <v>29.957401999999998</v>
      </c>
      <c r="X47" s="35">
        <v>70118</v>
      </c>
      <c r="Y47" s="35" t="s">
        <v>138</v>
      </c>
      <c r="Z47" s="35" t="s">
        <v>139</v>
      </c>
      <c r="AA47" s="35" t="s">
        <v>160</v>
      </c>
    </row>
    <row r="48" spans="1:27" x14ac:dyDescent="0.35">
      <c r="A48" s="35">
        <v>1289132056</v>
      </c>
      <c r="B48" s="35" t="s">
        <v>74</v>
      </c>
      <c r="C48" s="35" t="s">
        <v>164</v>
      </c>
      <c r="D48" s="35" t="s">
        <v>16</v>
      </c>
      <c r="E48" s="36">
        <v>43220.793055555601</v>
      </c>
      <c r="F48" s="36">
        <v>43220.793055555601</v>
      </c>
      <c r="G48" s="36">
        <v>43220.8508449074</v>
      </c>
      <c r="H48" s="35" t="s">
        <v>346</v>
      </c>
      <c r="I48" s="35" t="s">
        <v>159</v>
      </c>
      <c r="J48" s="35" t="s">
        <v>19</v>
      </c>
      <c r="K48" s="35" t="s">
        <v>660</v>
      </c>
      <c r="L48" s="35" t="s">
        <v>661</v>
      </c>
      <c r="M48" s="35" t="s">
        <v>75</v>
      </c>
      <c r="N48" s="35">
        <v>6</v>
      </c>
      <c r="O48" s="37">
        <v>6</v>
      </c>
      <c r="P48" s="35">
        <v>498</v>
      </c>
      <c r="Q48" s="35">
        <v>83</v>
      </c>
      <c r="R48" s="35" t="s">
        <v>82</v>
      </c>
      <c r="S48" s="35" t="s">
        <v>24</v>
      </c>
      <c r="T48" s="41" t="s">
        <v>83</v>
      </c>
      <c r="U48" s="35" t="s">
        <v>78</v>
      </c>
      <c r="V48" s="35">
        <v>-90.006131999999994</v>
      </c>
      <c r="W48" s="35">
        <v>29.9655877</v>
      </c>
      <c r="X48" s="35">
        <v>70117</v>
      </c>
      <c r="Y48" s="35" t="s">
        <v>140</v>
      </c>
      <c r="Z48" s="35" t="s">
        <v>141</v>
      </c>
      <c r="AA48" s="35" t="s">
        <v>166</v>
      </c>
    </row>
    <row r="49" spans="1:27" x14ac:dyDescent="0.35">
      <c r="A49" s="35">
        <v>1289109440</v>
      </c>
      <c r="B49" s="35" t="s">
        <v>74</v>
      </c>
      <c r="C49" s="35" t="s">
        <v>157</v>
      </c>
      <c r="D49" s="35" t="s">
        <v>16</v>
      </c>
      <c r="E49" s="36">
        <v>43220.265277777798</v>
      </c>
      <c r="F49" s="36">
        <v>43220.271527777797</v>
      </c>
      <c r="G49" s="36">
        <v>43220.326770833301</v>
      </c>
      <c r="H49" s="35" t="s">
        <v>293</v>
      </c>
      <c r="I49" s="35" t="s">
        <v>159</v>
      </c>
      <c r="J49" s="35" t="s">
        <v>19</v>
      </c>
      <c r="K49" s="35" t="s">
        <v>653</v>
      </c>
      <c r="L49" s="35" t="s">
        <v>654</v>
      </c>
      <c r="M49" s="35" t="s">
        <v>75</v>
      </c>
      <c r="N49" s="35">
        <v>1</v>
      </c>
      <c r="O49" s="37">
        <v>9</v>
      </c>
      <c r="P49" s="35">
        <v>792</v>
      </c>
      <c r="Q49" s="35">
        <v>88</v>
      </c>
      <c r="R49" s="35" t="s">
        <v>82</v>
      </c>
      <c r="S49" s="35" t="s">
        <v>49</v>
      </c>
      <c r="T49" s="41" t="s">
        <v>97</v>
      </c>
      <c r="U49" s="35" t="s">
        <v>78</v>
      </c>
      <c r="V49" s="35">
        <v>-90.074233000000007</v>
      </c>
      <c r="W49" s="35">
        <v>29.986339999999998</v>
      </c>
      <c r="X49" s="35">
        <v>70119</v>
      </c>
      <c r="Y49" s="35" t="s">
        <v>131</v>
      </c>
      <c r="Z49" s="35" t="s">
        <v>132</v>
      </c>
      <c r="AA49" s="35" t="s">
        <v>133</v>
      </c>
    </row>
    <row r="50" spans="1:27" x14ac:dyDescent="0.35">
      <c r="A50" s="35">
        <v>1288862841</v>
      </c>
      <c r="B50" s="35" t="s">
        <v>74</v>
      </c>
      <c r="C50" s="35" t="s">
        <v>157</v>
      </c>
      <c r="D50" s="35" t="s">
        <v>16</v>
      </c>
      <c r="E50" s="36">
        <v>43211.442361111098</v>
      </c>
      <c r="F50" s="36">
        <v>43211.442361111098</v>
      </c>
      <c r="G50" s="36">
        <v>43211.503946759301</v>
      </c>
      <c r="H50" s="35" t="s">
        <v>158</v>
      </c>
      <c r="I50" s="35" t="s">
        <v>159</v>
      </c>
      <c r="J50" s="35" t="s">
        <v>19</v>
      </c>
      <c r="K50" s="35" t="s">
        <v>567</v>
      </c>
      <c r="L50" s="35" t="s">
        <v>568</v>
      </c>
      <c r="M50" s="35" t="s">
        <v>75</v>
      </c>
      <c r="N50" s="35">
        <v>1</v>
      </c>
      <c r="O50" s="37">
        <v>1</v>
      </c>
      <c r="P50" s="35">
        <v>89</v>
      </c>
      <c r="Q50" s="35">
        <v>89</v>
      </c>
      <c r="R50" s="35" t="s">
        <v>80</v>
      </c>
      <c r="S50" s="35" t="s">
        <v>31</v>
      </c>
      <c r="T50" s="41" t="s">
        <v>81</v>
      </c>
      <c r="U50" s="35" t="s">
        <v>78</v>
      </c>
      <c r="V50" s="35">
        <v>-90.103015999999997</v>
      </c>
      <c r="W50" s="35">
        <v>29.938362000000001</v>
      </c>
      <c r="X50" s="35">
        <v>70115</v>
      </c>
      <c r="Y50" s="35" t="s">
        <v>136</v>
      </c>
      <c r="Z50" s="35" t="s">
        <v>137</v>
      </c>
      <c r="AA50" s="35" t="s">
        <v>163</v>
      </c>
    </row>
    <row r="51" spans="1:27" x14ac:dyDescent="0.35">
      <c r="A51" s="35">
        <v>1288813877</v>
      </c>
      <c r="B51" s="35" t="s">
        <v>74</v>
      </c>
      <c r="C51" s="35" t="s">
        <v>157</v>
      </c>
      <c r="D51" s="35" t="s">
        <v>16</v>
      </c>
      <c r="E51" s="36">
        <v>43209.357638888898</v>
      </c>
      <c r="F51" s="36">
        <v>43209.357638888898</v>
      </c>
      <c r="G51" s="36">
        <v>43209.420138888898</v>
      </c>
      <c r="H51" s="35" t="s">
        <v>264</v>
      </c>
      <c r="I51" s="35" t="s">
        <v>159</v>
      </c>
      <c r="J51" s="35" t="s">
        <v>45</v>
      </c>
      <c r="K51" s="35" t="s">
        <v>151</v>
      </c>
      <c r="L51" s="35" t="s">
        <v>538</v>
      </c>
      <c r="M51" s="35" t="s">
        <v>75</v>
      </c>
      <c r="N51" s="35">
        <v>1</v>
      </c>
      <c r="O51" s="37">
        <v>1</v>
      </c>
      <c r="P51" s="35">
        <v>90</v>
      </c>
      <c r="Q51" s="35">
        <v>90</v>
      </c>
      <c r="R51" s="35" t="s">
        <v>80</v>
      </c>
      <c r="S51" s="35" t="s">
        <v>31</v>
      </c>
      <c r="T51" s="41" t="s">
        <v>81</v>
      </c>
      <c r="U51" s="35" t="s">
        <v>78</v>
      </c>
      <c r="V51" s="35">
        <v>-90.119915000000006</v>
      </c>
      <c r="W51" s="35">
        <v>29.9507692</v>
      </c>
      <c r="X51" s="35">
        <v>70118</v>
      </c>
      <c r="Y51" s="35" t="s">
        <v>138</v>
      </c>
      <c r="Z51" s="35" t="s">
        <v>139</v>
      </c>
      <c r="AA51" s="35" t="s">
        <v>160</v>
      </c>
    </row>
    <row r="52" spans="1:27" x14ac:dyDescent="0.35">
      <c r="A52" s="35">
        <v>1290480386</v>
      </c>
      <c r="B52" s="35" t="s">
        <v>74</v>
      </c>
      <c r="C52" s="35" t="s">
        <v>157</v>
      </c>
      <c r="D52" s="35" t="s">
        <v>16</v>
      </c>
      <c r="E52" s="36">
        <v>43244.361111111102</v>
      </c>
      <c r="F52" s="36">
        <v>43244.361111111102</v>
      </c>
      <c r="G52" s="36">
        <v>43244.423437500001</v>
      </c>
      <c r="H52" s="35" t="s">
        <v>221</v>
      </c>
      <c r="I52" s="35" t="s">
        <v>159</v>
      </c>
      <c r="J52" s="35" t="s">
        <v>19</v>
      </c>
      <c r="K52" s="35" t="s">
        <v>1095</v>
      </c>
      <c r="L52" s="35" t="s">
        <v>1096</v>
      </c>
      <c r="M52" s="35" t="s">
        <v>75</v>
      </c>
      <c r="N52" s="35">
        <v>1</v>
      </c>
      <c r="O52" s="37">
        <v>1</v>
      </c>
      <c r="P52" s="35">
        <v>90</v>
      </c>
      <c r="Q52" s="35">
        <v>90</v>
      </c>
      <c r="R52" s="35" t="s">
        <v>80</v>
      </c>
      <c r="S52" s="35" t="s">
        <v>31</v>
      </c>
      <c r="T52" s="41" t="s">
        <v>81</v>
      </c>
      <c r="U52" s="35" t="s">
        <v>78</v>
      </c>
      <c r="V52" s="35">
        <v>-90.060477000000006</v>
      </c>
      <c r="W52" s="35">
        <v>29.9678729</v>
      </c>
      <c r="X52" s="35">
        <v>70116</v>
      </c>
      <c r="Y52" s="35" t="s">
        <v>134</v>
      </c>
      <c r="Z52" s="35" t="s">
        <v>135</v>
      </c>
      <c r="AA52" s="35" t="s">
        <v>174</v>
      </c>
    </row>
    <row r="53" spans="1:27" x14ac:dyDescent="0.35">
      <c r="A53" s="35">
        <v>1288813880</v>
      </c>
      <c r="B53" s="35" t="s">
        <v>74</v>
      </c>
      <c r="C53" s="35" t="s">
        <v>157</v>
      </c>
      <c r="D53" s="35" t="s">
        <v>16</v>
      </c>
      <c r="E53" s="36">
        <v>43209.358333333301</v>
      </c>
      <c r="F53" s="36">
        <v>43209.358333333301</v>
      </c>
      <c r="G53" s="36">
        <v>43209.421527777798</v>
      </c>
      <c r="H53" s="35" t="s">
        <v>264</v>
      </c>
      <c r="I53" s="35" t="s">
        <v>159</v>
      </c>
      <c r="J53" s="35" t="s">
        <v>45</v>
      </c>
      <c r="K53" s="35" t="s">
        <v>151</v>
      </c>
      <c r="L53" s="35" t="s">
        <v>539</v>
      </c>
      <c r="M53" s="35" t="s">
        <v>75</v>
      </c>
      <c r="N53" s="35">
        <v>1</v>
      </c>
      <c r="O53" s="37">
        <v>1</v>
      </c>
      <c r="P53" s="35">
        <v>91</v>
      </c>
      <c r="Q53" s="35">
        <v>91</v>
      </c>
      <c r="R53" s="35" t="s">
        <v>80</v>
      </c>
      <c r="S53" s="35" t="s">
        <v>31</v>
      </c>
      <c r="T53" s="41" t="s">
        <v>81</v>
      </c>
      <c r="U53" s="35" t="s">
        <v>78</v>
      </c>
      <c r="V53" s="35">
        <v>-90.119043000000005</v>
      </c>
      <c r="W53" s="35">
        <v>29.950515899999999</v>
      </c>
      <c r="X53" s="35">
        <v>70118</v>
      </c>
      <c r="Y53" s="35" t="s">
        <v>138</v>
      </c>
      <c r="Z53" s="35" t="s">
        <v>139</v>
      </c>
      <c r="AA53" s="35" t="s">
        <v>160</v>
      </c>
    </row>
    <row r="54" spans="1:27" x14ac:dyDescent="0.35">
      <c r="A54" s="35">
        <v>1290531766</v>
      </c>
      <c r="B54" s="35" t="s">
        <v>74</v>
      </c>
      <c r="C54" s="35" t="s">
        <v>164</v>
      </c>
      <c r="D54" s="35" t="s">
        <v>16</v>
      </c>
      <c r="E54" s="36">
        <v>43244.573611111096</v>
      </c>
      <c r="F54" s="36">
        <v>43244.573611111096</v>
      </c>
      <c r="G54" s="36">
        <v>43244.637476851902</v>
      </c>
      <c r="H54" s="35" t="s">
        <v>209</v>
      </c>
      <c r="I54" s="35" t="s">
        <v>159</v>
      </c>
      <c r="J54" s="35" t="s">
        <v>19</v>
      </c>
      <c r="K54" s="35" t="s">
        <v>1112</v>
      </c>
      <c r="L54" s="35" t="s">
        <v>1113</v>
      </c>
      <c r="M54" s="35" t="s">
        <v>75</v>
      </c>
      <c r="N54" s="35">
        <v>6</v>
      </c>
      <c r="O54" s="37">
        <v>1</v>
      </c>
      <c r="P54" s="35">
        <v>92</v>
      </c>
      <c r="Q54" s="35">
        <v>92</v>
      </c>
      <c r="R54" s="35" t="s">
        <v>84</v>
      </c>
      <c r="S54" s="35" t="s">
        <v>37</v>
      </c>
      <c r="T54" s="41" t="s">
        <v>85</v>
      </c>
      <c r="U54" s="35" t="s">
        <v>78</v>
      </c>
      <c r="V54" s="35">
        <v>-90.017707000000001</v>
      </c>
      <c r="W54" s="35">
        <v>29.974748099999999</v>
      </c>
      <c r="X54" s="35">
        <v>70117</v>
      </c>
      <c r="Y54" s="35" t="s">
        <v>140</v>
      </c>
      <c r="Z54" s="35" t="s">
        <v>141</v>
      </c>
      <c r="AA54" s="35" t="s">
        <v>166</v>
      </c>
    </row>
    <row r="55" spans="1:27" x14ac:dyDescent="0.35">
      <c r="A55" s="35">
        <v>1288916786</v>
      </c>
      <c r="B55" s="35" t="s">
        <v>74</v>
      </c>
      <c r="C55" s="35" t="s">
        <v>172</v>
      </c>
      <c r="D55" s="35" t="s">
        <v>16</v>
      </c>
      <c r="E55" s="36">
        <v>43213.021527777797</v>
      </c>
      <c r="F55" s="36">
        <v>43213.022916666698</v>
      </c>
      <c r="G55" s="36">
        <v>43213.0867013889</v>
      </c>
      <c r="H55" s="35" t="s">
        <v>149</v>
      </c>
      <c r="I55" s="35" t="s">
        <v>159</v>
      </c>
      <c r="J55" s="35" t="s">
        <v>45</v>
      </c>
      <c r="K55" s="35" t="s">
        <v>151</v>
      </c>
      <c r="L55" s="35" t="s">
        <v>590</v>
      </c>
      <c r="M55" s="35" t="s">
        <v>75</v>
      </c>
      <c r="N55" s="35">
        <v>81</v>
      </c>
      <c r="O55" s="37">
        <v>1</v>
      </c>
      <c r="P55" s="35">
        <v>94</v>
      </c>
      <c r="Q55" s="35">
        <v>94</v>
      </c>
      <c r="R55" s="35" t="s">
        <v>76</v>
      </c>
      <c r="S55" s="35" t="s">
        <v>26</v>
      </c>
      <c r="T55" s="41" t="s">
        <v>95</v>
      </c>
      <c r="U55" s="35" t="s">
        <v>78</v>
      </c>
      <c r="V55" s="35">
        <v>-90.046772000000004</v>
      </c>
      <c r="W55" s="35">
        <v>29.937014600000001</v>
      </c>
      <c r="X55" s="35">
        <v>70114</v>
      </c>
      <c r="Y55" s="35" t="s">
        <v>134</v>
      </c>
      <c r="Z55" s="35" t="s">
        <v>135</v>
      </c>
      <c r="AA55" s="35" t="s">
        <v>174</v>
      </c>
    </row>
    <row r="56" spans="1:27" x14ac:dyDescent="0.35">
      <c r="A56" s="35">
        <v>1288861239</v>
      </c>
      <c r="B56" s="35" t="s">
        <v>74</v>
      </c>
      <c r="C56" s="35" t="s">
        <v>157</v>
      </c>
      <c r="D56" s="35" t="s">
        <v>16</v>
      </c>
      <c r="E56" s="36">
        <v>43211.323611111096</v>
      </c>
      <c r="F56" s="36">
        <v>43211.323611111096</v>
      </c>
      <c r="G56" s="36">
        <v>43211.3893171296</v>
      </c>
      <c r="H56" s="35" t="s">
        <v>449</v>
      </c>
      <c r="I56" s="35" t="s">
        <v>159</v>
      </c>
      <c r="J56" s="35" t="s">
        <v>19</v>
      </c>
      <c r="K56" s="35" t="s">
        <v>565</v>
      </c>
      <c r="L56" s="35" t="s">
        <v>566</v>
      </c>
      <c r="M56" s="35" t="s">
        <v>75</v>
      </c>
      <c r="N56" s="35">
        <v>1</v>
      </c>
      <c r="O56" s="37">
        <v>7</v>
      </c>
      <c r="P56" s="35">
        <v>665</v>
      </c>
      <c r="Q56" s="35">
        <v>95</v>
      </c>
      <c r="R56" s="35" t="s">
        <v>82</v>
      </c>
      <c r="S56" s="35" t="s">
        <v>24</v>
      </c>
      <c r="T56" s="41" t="s">
        <v>83</v>
      </c>
      <c r="U56" s="35" t="s">
        <v>78</v>
      </c>
      <c r="V56" s="35">
        <v>-90.107285000000005</v>
      </c>
      <c r="W56" s="35">
        <v>30.017386399999999</v>
      </c>
      <c r="X56" s="35">
        <v>70124</v>
      </c>
      <c r="Y56" s="35" t="s">
        <v>138</v>
      </c>
      <c r="Z56" s="35" t="s">
        <v>139</v>
      </c>
      <c r="AA56" s="35" t="s">
        <v>160</v>
      </c>
    </row>
    <row r="57" spans="1:27" x14ac:dyDescent="0.35">
      <c r="A57" s="35">
        <v>1289754270</v>
      </c>
      <c r="B57" s="35" t="s">
        <v>74</v>
      </c>
      <c r="C57" s="35" t="s">
        <v>157</v>
      </c>
      <c r="D57" s="35" t="s">
        <v>16</v>
      </c>
      <c r="E57" s="36">
        <v>43237.595833333296</v>
      </c>
      <c r="F57" s="36">
        <v>43237.595833333296</v>
      </c>
      <c r="G57" s="36">
        <v>43237.6635185185</v>
      </c>
      <c r="H57" s="35" t="s">
        <v>221</v>
      </c>
      <c r="I57" s="35" t="s">
        <v>159</v>
      </c>
      <c r="J57" s="35" t="s">
        <v>19</v>
      </c>
      <c r="K57" s="35" t="s">
        <v>888</v>
      </c>
      <c r="L57" s="35" t="s">
        <v>889</v>
      </c>
      <c r="M57" s="35" t="s">
        <v>75</v>
      </c>
      <c r="N57" s="35">
        <v>1</v>
      </c>
      <c r="O57" s="37">
        <v>1</v>
      </c>
      <c r="P57" s="35">
        <v>97</v>
      </c>
      <c r="Q57" s="35">
        <v>97</v>
      </c>
      <c r="R57" s="35" t="s">
        <v>80</v>
      </c>
      <c r="S57" s="35" t="s">
        <v>31</v>
      </c>
      <c r="T57" s="41" t="s">
        <v>81</v>
      </c>
      <c r="U57" s="35" t="s">
        <v>78</v>
      </c>
      <c r="V57" s="35">
        <v>-90.058638999999999</v>
      </c>
      <c r="W57" s="35">
        <v>29.962500500000001</v>
      </c>
      <c r="X57" s="35">
        <v>70116</v>
      </c>
      <c r="Y57" s="35" t="s">
        <v>134</v>
      </c>
      <c r="Z57" s="35" t="s">
        <v>135</v>
      </c>
      <c r="AA57" s="35" t="s">
        <v>174</v>
      </c>
    </row>
    <row r="58" spans="1:27" x14ac:dyDescent="0.35">
      <c r="A58" s="35">
        <v>1287811648</v>
      </c>
      <c r="B58" s="35" t="s">
        <v>74</v>
      </c>
      <c r="C58" s="35" t="s">
        <v>164</v>
      </c>
      <c r="D58" s="35" t="s">
        <v>16</v>
      </c>
      <c r="E58" s="36">
        <v>43192.374305555597</v>
      </c>
      <c r="F58" s="36">
        <v>43192.3840277778</v>
      </c>
      <c r="G58" s="36">
        <v>43192.442673611098</v>
      </c>
      <c r="H58" s="35" t="s">
        <v>290</v>
      </c>
      <c r="I58" s="35" t="s">
        <v>159</v>
      </c>
      <c r="J58" s="35" t="s">
        <v>17</v>
      </c>
      <c r="K58" s="35" t="s">
        <v>322</v>
      </c>
      <c r="L58" s="35" t="s">
        <v>323</v>
      </c>
      <c r="M58" s="35" t="s">
        <v>75</v>
      </c>
      <c r="N58" s="35">
        <v>6</v>
      </c>
      <c r="O58" s="37">
        <v>5</v>
      </c>
      <c r="P58" s="35">
        <v>490</v>
      </c>
      <c r="Q58" s="35">
        <v>98</v>
      </c>
      <c r="R58" s="35" t="s">
        <v>80</v>
      </c>
      <c r="S58" s="35" t="s">
        <v>31</v>
      </c>
      <c r="T58" s="41" t="s">
        <v>81</v>
      </c>
      <c r="U58" s="35" t="s">
        <v>78</v>
      </c>
      <c r="V58" s="35">
        <v>-90.051562000000004</v>
      </c>
      <c r="W58" s="35">
        <v>30.007169399999999</v>
      </c>
      <c r="X58" s="35">
        <v>70122</v>
      </c>
      <c r="Y58" s="35" t="s">
        <v>131</v>
      </c>
      <c r="Z58" s="35" t="s">
        <v>132</v>
      </c>
      <c r="AA58" s="35" t="s">
        <v>133</v>
      </c>
    </row>
    <row r="59" spans="1:27" x14ac:dyDescent="0.35">
      <c r="A59" s="35">
        <v>1289809756</v>
      </c>
      <c r="B59" s="35" t="s">
        <v>74</v>
      </c>
      <c r="C59" s="35" t="s">
        <v>164</v>
      </c>
      <c r="D59" s="35" t="s">
        <v>16</v>
      </c>
      <c r="E59" s="36">
        <v>43238.672916666699</v>
      </c>
      <c r="F59" s="36">
        <v>43238.672916666699</v>
      </c>
      <c r="G59" s="36">
        <v>43238.742604166699</v>
      </c>
      <c r="H59" s="35" t="s">
        <v>302</v>
      </c>
      <c r="I59" s="35" t="s">
        <v>159</v>
      </c>
      <c r="J59" s="35" t="s">
        <v>19</v>
      </c>
      <c r="K59" s="35" t="s">
        <v>904</v>
      </c>
      <c r="L59" s="35" t="s">
        <v>905</v>
      </c>
      <c r="M59" s="35" t="s">
        <v>75</v>
      </c>
      <c r="N59" s="35">
        <v>6</v>
      </c>
      <c r="O59" s="37">
        <v>1</v>
      </c>
      <c r="P59" s="35">
        <v>100</v>
      </c>
      <c r="Q59" s="35">
        <v>100</v>
      </c>
      <c r="R59" s="35" t="s">
        <v>84</v>
      </c>
      <c r="S59" s="35" t="s">
        <v>37</v>
      </c>
      <c r="T59" s="41" t="s">
        <v>85</v>
      </c>
      <c r="U59" s="35" t="s">
        <v>78</v>
      </c>
      <c r="V59" s="35">
        <v>-90.033949000000007</v>
      </c>
      <c r="W59" s="35">
        <v>29.9775232</v>
      </c>
      <c r="X59" s="35">
        <v>70117</v>
      </c>
      <c r="Y59" s="35" t="s">
        <v>131</v>
      </c>
      <c r="Z59" s="35" t="s">
        <v>132</v>
      </c>
      <c r="AA59" s="35" t="s">
        <v>133</v>
      </c>
    </row>
    <row r="60" spans="1:27" x14ac:dyDescent="0.35">
      <c r="A60" s="35">
        <v>1289251423</v>
      </c>
      <c r="B60" s="35" t="s">
        <v>74</v>
      </c>
      <c r="C60" s="35" t="s">
        <v>164</v>
      </c>
      <c r="D60" s="35" t="s">
        <v>16</v>
      </c>
      <c r="E60" s="36">
        <v>43224.650694444397</v>
      </c>
      <c r="F60" s="36">
        <v>43224.650694444397</v>
      </c>
      <c r="G60" s="36">
        <v>43224.720543981501</v>
      </c>
      <c r="H60" s="35" t="s">
        <v>279</v>
      </c>
      <c r="I60" s="35" t="s">
        <v>159</v>
      </c>
      <c r="J60" s="35" t="s">
        <v>45</v>
      </c>
      <c r="K60" s="35" t="s">
        <v>151</v>
      </c>
      <c r="L60" s="35" t="s">
        <v>631</v>
      </c>
      <c r="M60" s="35" t="s">
        <v>75</v>
      </c>
      <c r="N60" s="35">
        <v>6</v>
      </c>
      <c r="O60" s="37">
        <v>1</v>
      </c>
      <c r="P60" s="35">
        <v>101</v>
      </c>
      <c r="Q60" s="35">
        <v>101</v>
      </c>
      <c r="R60" s="35" t="s">
        <v>80</v>
      </c>
      <c r="S60" s="35" t="s">
        <v>53</v>
      </c>
      <c r="T60" s="41" t="s">
        <v>89</v>
      </c>
      <c r="U60" s="35" t="s">
        <v>78</v>
      </c>
      <c r="V60" s="35">
        <v>-90.049327000000005</v>
      </c>
      <c r="W60" s="35">
        <v>29.969722999999998</v>
      </c>
      <c r="X60" s="35">
        <v>70117</v>
      </c>
      <c r="Y60" s="35" t="s">
        <v>134</v>
      </c>
      <c r="Z60" s="35" t="s">
        <v>135</v>
      </c>
      <c r="AA60" s="35" t="s">
        <v>174</v>
      </c>
    </row>
    <row r="61" spans="1:27" x14ac:dyDescent="0.35">
      <c r="A61" s="35">
        <v>1288270582</v>
      </c>
      <c r="B61" s="35" t="s">
        <v>74</v>
      </c>
      <c r="C61" s="35" t="s">
        <v>164</v>
      </c>
      <c r="D61" s="35" t="s">
        <v>16</v>
      </c>
      <c r="E61" s="36">
        <v>43199.733333333301</v>
      </c>
      <c r="F61" s="36">
        <v>43199.733333333301</v>
      </c>
      <c r="G61" s="36">
        <v>43199.803495370397</v>
      </c>
      <c r="H61" s="35" t="s">
        <v>165</v>
      </c>
      <c r="I61" s="35" t="s">
        <v>159</v>
      </c>
      <c r="J61" s="35" t="s">
        <v>19</v>
      </c>
      <c r="K61" s="35" t="s">
        <v>395</v>
      </c>
      <c r="L61" s="35" t="s">
        <v>396</v>
      </c>
      <c r="M61" s="35" t="s">
        <v>75</v>
      </c>
      <c r="N61" s="35">
        <v>6</v>
      </c>
      <c r="O61" s="37">
        <v>1</v>
      </c>
      <c r="P61" s="35">
        <v>101</v>
      </c>
      <c r="Q61" s="35">
        <v>101</v>
      </c>
      <c r="R61" s="35" t="s">
        <v>80</v>
      </c>
      <c r="S61" s="35" t="s">
        <v>31</v>
      </c>
      <c r="T61" s="41" t="s">
        <v>81</v>
      </c>
      <c r="U61" s="35" t="s">
        <v>78</v>
      </c>
      <c r="V61" s="35">
        <v>-89.998114000000001</v>
      </c>
      <c r="W61" s="35">
        <v>30.042786299999999</v>
      </c>
      <c r="X61" s="35">
        <v>70127</v>
      </c>
      <c r="Y61" s="35" t="s">
        <v>140</v>
      </c>
      <c r="Z61" s="35" t="s">
        <v>141</v>
      </c>
      <c r="AA61" s="35" t="s">
        <v>166</v>
      </c>
    </row>
    <row r="62" spans="1:27" x14ac:dyDescent="0.35">
      <c r="A62" s="35">
        <v>1289020526</v>
      </c>
      <c r="B62" s="35" t="s">
        <v>74</v>
      </c>
      <c r="C62" s="35" t="s">
        <v>157</v>
      </c>
      <c r="D62" s="35" t="s">
        <v>150</v>
      </c>
      <c r="E62" s="36">
        <v>43216.4777777778</v>
      </c>
      <c r="F62" s="36">
        <v>43216.528472222199</v>
      </c>
      <c r="G62" s="36">
        <v>43216.548657407402</v>
      </c>
      <c r="H62" s="35" t="s">
        <v>620</v>
      </c>
      <c r="I62" s="35" t="s">
        <v>159</v>
      </c>
      <c r="J62" s="35" t="s">
        <v>19</v>
      </c>
      <c r="K62" s="35" t="s">
        <v>621</v>
      </c>
      <c r="L62" s="35" t="s">
        <v>622</v>
      </c>
      <c r="M62" s="35" t="s">
        <v>75</v>
      </c>
      <c r="N62" s="35">
        <v>1</v>
      </c>
      <c r="O62" s="37">
        <v>6</v>
      </c>
      <c r="P62" s="35">
        <v>612</v>
      </c>
      <c r="Q62" s="35">
        <v>102</v>
      </c>
      <c r="R62" s="35" t="s">
        <v>82</v>
      </c>
      <c r="S62" s="35" t="s">
        <v>24</v>
      </c>
      <c r="T62" s="41" t="s">
        <v>83</v>
      </c>
      <c r="U62" s="35" t="s">
        <v>78</v>
      </c>
      <c r="V62" s="35">
        <v>-90.090592000000001</v>
      </c>
      <c r="W62" s="35">
        <v>29.970258900000001</v>
      </c>
      <c r="X62" s="35">
        <v>70119</v>
      </c>
      <c r="Y62" s="35" t="s">
        <v>136</v>
      </c>
      <c r="Z62" s="35" t="s">
        <v>137</v>
      </c>
      <c r="AA62" s="35" t="s">
        <v>163</v>
      </c>
    </row>
    <row r="63" spans="1:27" x14ac:dyDescent="0.35">
      <c r="A63" s="35">
        <v>1288027520</v>
      </c>
      <c r="B63" s="35" t="s">
        <v>74</v>
      </c>
      <c r="C63" s="35" t="s">
        <v>157</v>
      </c>
      <c r="D63" s="35" t="s">
        <v>29</v>
      </c>
      <c r="E63" s="36">
        <v>43194.488888888904</v>
      </c>
      <c r="F63" s="36">
        <v>43194.559027777803</v>
      </c>
      <c r="G63" s="36">
        <v>43194.559722222199</v>
      </c>
      <c r="H63" s="35" t="s">
        <v>222</v>
      </c>
      <c r="I63" s="35" t="s">
        <v>159</v>
      </c>
      <c r="J63" s="35" t="s">
        <v>17</v>
      </c>
      <c r="K63" s="35" t="s">
        <v>358</v>
      </c>
      <c r="L63" s="35" t="s">
        <v>359</v>
      </c>
      <c r="M63" s="35" t="s">
        <v>75</v>
      </c>
      <c r="N63" s="35">
        <v>1</v>
      </c>
      <c r="O63" s="37">
        <v>9</v>
      </c>
      <c r="P63" s="35">
        <v>918</v>
      </c>
      <c r="Q63" s="35">
        <v>102</v>
      </c>
      <c r="R63" s="35" t="s">
        <v>84</v>
      </c>
      <c r="S63" s="35" t="s">
        <v>37</v>
      </c>
      <c r="T63" s="41" t="s">
        <v>85</v>
      </c>
      <c r="U63" s="35" t="s">
        <v>78</v>
      </c>
      <c r="V63" s="35">
        <v>-90.094798999999995</v>
      </c>
      <c r="W63" s="35">
        <v>29.933178699999999</v>
      </c>
      <c r="X63" s="35">
        <v>70115</v>
      </c>
      <c r="Y63" s="35" t="s">
        <v>136</v>
      </c>
      <c r="Z63" s="35" t="s">
        <v>137</v>
      </c>
      <c r="AA63" s="35" t="s">
        <v>163</v>
      </c>
    </row>
    <row r="64" spans="1:27" x14ac:dyDescent="0.35">
      <c r="A64" s="35">
        <v>1290348015</v>
      </c>
      <c r="B64" s="35" t="s">
        <v>74</v>
      </c>
      <c r="C64" s="35" t="s">
        <v>157</v>
      </c>
      <c r="D64" s="35" t="s">
        <v>16</v>
      </c>
      <c r="E64" s="36">
        <v>43243.370833333298</v>
      </c>
      <c r="F64" s="36">
        <v>43243.411111111098</v>
      </c>
      <c r="G64" s="36">
        <v>43243.442326388897</v>
      </c>
      <c r="H64" s="35" t="s">
        <v>248</v>
      </c>
      <c r="I64" s="35" t="s">
        <v>159</v>
      </c>
      <c r="J64" s="35" t="s">
        <v>19</v>
      </c>
      <c r="K64" s="35" t="s">
        <v>1076</v>
      </c>
      <c r="L64" s="35" t="s">
        <v>1077</v>
      </c>
      <c r="M64" s="35" t="s">
        <v>75</v>
      </c>
      <c r="N64" s="35">
        <v>1</v>
      </c>
      <c r="O64" s="37">
        <v>6</v>
      </c>
      <c r="P64" s="35">
        <v>618</v>
      </c>
      <c r="Q64" s="35">
        <v>103</v>
      </c>
      <c r="R64" s="35" t="s">
        <v>90</v>
      </c>
      <c r="S64" s="35" t="s">
        <v>22</v>
      </c>
      <c r="T64" s="41" t="s">
        <v>91</v>
      </c>
      <c r="U64" s="35" t="s">
        <v>78</v>
      </c>
      <c r="V64" s="35">
        <v>-90.089718000000005</v>
      </c>
      <c r="W64" s="35">
        <v>29.982259599999999</v>
      </c>
      <c r="X64" s="35">
        <v>70119</v>
      </c>
      <c r="Y64" s="35" t="s">
        <v>138</v>
      </c>
      <c r="Z64" s="35" t="s">
        <v>139</v>
      </c>
      <c r="AA64" s="35" t="s">
        <v>160</v>
      </c>
    </row>
    <row r="65" spans="1:27" x14ac:dyDescent="0.35">
      <c r="A65" s="35">
        <v>1288960233</v>
      </c>
      <c r="B65" s="35" t="s">
        <v>74</v>
      </c>
      <c r="C65" s="35" t="s">
        <v>172</v>
      </c>
      <c r="D65" s="35" t="s">
        <v>16</v>
      </c>
      <c r="E65" s="36">
        <v>43215.308333333298</v>
      </c>
      <c r="F65" s="36">
        <v>43215.308333333298</v>
      </c>
      <c r="G65" s="36">
        <v>43215.380416666703</v>
      </c>
      <c r="H65" s="35" t="s">
        <v>611</v>
      </c>
      <c r="I65" s="35" t="s">
        <v>159</v>
      </c>
      <c r="J65" s="35" t="s">
        <v>45</v>
      </c>
      <c r="K65" s="35" t="s">
        <v>309</v>
      </c>
      <c r="L65" s="35" t="s">
        <v>612</v>
      </c>
      <c r="M65" s="35" t="s">
        <v>75</v>
      </c>
      <c r="N65" s="35">
        <v>81</v>
      </c>
      <c r="O65" s="37">
        <v>1</v>
      </c>
      <c r="P65" s="35">
        <v>104</v>
      </c>
      <c r="Q65" s="35">
        <v>104</v>
      </c>
      <c r="R65" s="35" t="s">
        <v>76</v>
      </c>
      <c r="S65" s="35" t="s">
        <v>613</v>
      </c>
      <c r="T65" s="41" t="s">
        <v>614</v>
      </c>
      <c r="U65" s="35" t="s">
        <v>78</v>
      </c>
      <c r="V65" s="35">
        <v>-90.025058000000001</v>
      </c>
      <c r="W65" s="35">
        <v>29.934862800000001</v>
      </c>
      <c r="X65" s="35">
        <v>70114</v>
      </c>
      <c r="Y65" s="35" t="s">
        <v>134</v>
      </c>
      <c r="Z65" s="35" t="s">
        <v>135</v>
      </c>
      <c r="AA65" s="35" t="s">
        <v>174</v>
      </c>
    </row>
    <row r="66" spans="1:27" x14ac:dyDescent="0.35">
      <c r="A66" s="35">
        <v>1288730245</v>
      </c>
      <c r="B66" s="35" t="s">
        <v>74</v>
      </c>
      <c r="C66" s="35" t="s">
        <v>164</v>
      </c>
      <c r="D66" s="35" t="s">
        <v>16</v>
      </c>
      <c r="E66" s="36">
        <v>43206.488888888904</v>
      </c>
      <c r="F66" s="36">
        <v>43206.488888888904</v>
      </c>
      <c r="G66" s="36">
        <v>43206.562557870398</v>
      </c>
      <c r="H66" s="35" t="s">
        <v>165</v>
      </c>
      <c r="I66" s="35" t="s">
        <v>159</v>
      </c>
      <c r="J66" s="35" t="s">
        <v>45</v>
      </c>
      <c r="K66" s="35" t="s">
        <v>151</v>
      </c>
      <c r="L66" s="35" t="s">
        <v>516</v>
      </c>
      <c r="M66" s="35" t="s">
        <v>75</v>
      </c>
      <c r="N66" s="35">
        <v>6</v>
      </c>
      <c r="O66" s="37">
        <v>1</v>
      </c>
      <c r="P66" s="35">
        <v>106</v>
      </c>
      <c r="Q66" s="35">
        <v>106</v>
      </c>
      <c r="R66" s="35" t="s">
        <v>80</v>
      </c>
      <c r="S66" s="35" t="s">
        <v>31</v>
      </c>
      <c r="T66" s="41" t="s">
        <v>81</v>
      </c>
      <c r="U66" s="35" t="s">
        <v>78</v>
      </c>
      <c r="V66" s="35">
        <v>-89.992762999999997</v>
      </c>
      <c r="W66" s="35">
        <v>30.043266299999999</v>
      </c>
      <c r="X66" s="35">
        <v>70127</v>
      </c>
      <c r="Y66" s="35" t="s">
        <v>140</v>
      </c>
      <c r="Z66" s="35" t="s">
        <v>141</v>
      </c>
      <c r="AA66" s="35" t="s">
        <v>166</v>
      </c>
    </row>
    <row r="67" spans="1:27" x14ac:dyDescent="0.35">
      <c r="A67" s="35">
        <v>1289543076</v>
      </c>
      <c r="B67" s="35" t="s">
        <v>74</v>
      </c>
      <c r="C67" s="35" t="s">
        <v>157</v>
      </c>
      <c r="D67" s="35" t="s">
        <v>16</v>
      </c>
      <c r="E67" s="36">
        <v>43233.810416666704</v>
      </c>
      <c r="F67" s="36">
        <v>43233.849305555603</v>
      </c>
      <c r="G67" s="36">
        <v>43233.884062500001</v>
      </c>
      <c r="H67" s="35" t="s">
        <v>188</v>
      </c>
      <c r="I67" s="35" t="s">
        <v>159</v>
      </c>
      <c r="J67" s="35" t="s">
        <v>19</v>
      </c>
      <c r="K67" s="35" t="s">
        <v>808</v>
      </c>
      <c r="L67" s="35" t="s">
        <v>809</v>
      </c>
      <c r="M67" s="35" t="s">
        <v>75</v>
      </c>
      <c r="N67" s="35">
        <v>1</v>
      </c>
      <c r="O67" s="37">
        <v>6</v>
      </c>
      <c r="P67" s="35">
        <v>636</v>
      </c>
      <c r="Q67" s="35">
        <v>106</v>
      </c>
      <c r="R67" s="35" t="s">
        <v>82</v>
      </c>
      <c r="S67" s="35" t="s">
        <v>49</v>
      </c>
      <c r="T67" s="41" t="s">
        <v>97</v>
      </c>
      <c r="U67" s="35" t="s">
        <v>78</v>
      </c>
      <c r="V67" s="35">
        <v>-90.130750000000006</v>
      </c>
      <c r="W67" s="35">
        <v>29.9537899</v>
      </c>
      <c r="X67" s="35">
        <v>70118</v>
      </c>
      <c r="Y67" s="35" t="s">
        <v>138</v>
      </c>
      <c r="Z67" s="35" t="s">
        <v>139</v>
      </c>
      <c r="AA67" s="35" t="s">
        <v>160</v>
      </c>
    </row>
    <row r="68" spans="1:27" x14ac:dyDescent="0.35">
      <c r="A68" s="35">
        <v>1288919448</v>
      </c>
      <c r="B68" s="35" t="s">
        <v>74</v>
      </c>
      <c r="C68" s="35" t="s">
        <v>172</v>
      </c>
      <c r="D68" s="35" t="s">
        <v>16</v>
      </c>
      <c r="E68" s="36">
        <v>43213.363194444399</v>
      </c>
      <c r="F68" s="36">
        <v>43213.363888888904</v>
      </c>
      <c r="G68" s="36">
        <v>43213.4380439815</v>
      </c>
      <c r="H68" s="35" t="s">
        <v>173</v>
      </c>
      <c r="I68" s="35" t="s">
        <v>159</v>
      </c>
      <c r="J68" s="35" t="s">
        <v>45</v>
      </c>
      <c r="K68" s="35" t="s">
        <v>151</v>
      </c>
      <c r="L68" s="35" t="s">
        <v>593</v>
      </c>
      <c r="M68" s="35" t="s">
        <v>75</v>
      </c>
      <c r="N68" s="35">
        <v>81</v>
      </c>
      <c r="O68" s="37">
        <v>2</v>
      </c>
      <c r="P68" s="35">
        <v>216</v>
      </c>
      <c r="Q68" s="35">
        <v>108</v>
      </c>
      <c r="R68" s="35" t="s">
        <v>80</v>
      </c>
      <c r="S68" s="35" t="s">
        <v>31</v>
      </c>
      <c r="T68" s="41" t="s">
        <v>81</v>
      </c>
      <c r="U68" s="35" t="s">
        <v>78</v>
      </c>
      <c r="V68" s="35"/>
      <c r="W68" s="35"/>
      <c r="X68" s="35">
        <v>70131</v>
      </c>
      <c r="Y68" s="35" t="s">
        <v>134</v>
      </c>
      <c r="Z68" s="35" t="s">
        <v>135</v>
      </c>
      <c r="AA68" s="35" t="s">
        <v>174</v>
      </c>
    </row>
    <row r="69" spans="1:27" x14ac:dyDescent="0.35">
      <c r="A69" s="35">
        <v>1290811657</v>
      </c>
      <c r="B69" s="35" t="s">
        <v>74</v>
      </c>
      <c r="C69" s="35" t="s">
        <v>157</v>
      </c>
      <c r="D69" s="35" t="s">
        <v>16</v>
      </c>
      <c r="E69" s="36">
        <v>43250.306250000001</v>
      </c>
      <c r="F69" s="36">
        <v>43250.306250000001</v>
      </c>
      <c r="G69" s="36">
        <v>43250.383009259298</v>
      </c>
      <c r="H69" s="35" t="s">
        <v>1208</v>
      </c>
      <c r="I69" s="35" t="s">
        <v>159</v>
      </c>
      <c r="J69" s="35" t="s">
        <v>19</v>
      </c>
      <c r="K69" s="35" t="s">
        <v>1209</v>
      </c>
      <c r="L69" s="35" t="s">
        <v>1210</v>
      </c>
      <c r="M69" s="35" t="s">
        <v>75</v>
      </c>
      <c r="N69" s="35">
        <v>1</v>
      </c>
      <c r="O69" s="37">
        <v>4</v>
      </c>
      <c r="P69" s="35">
        <v>440</v>
      </c>
      <c r="Q69" s="35">
        <v>110</v>
      </c>
      <c r="R69" s="35" t="s">
        <v>82</v>
      </c>
      <c r="S69" s="35" t="s">
        <v>24</v>
      </c>
      <c r="T69" s="41" t="s">
        <v>83</v>
      </c>
      <c r="U69" s="35" t="s">
        <v>78</v>
      </c>
      <c r="V69" s="35">
        <v>-90.070194999999998</v>
      </c>
      <c r="W69" s="35">
        <v>30.022757800000001</v>
      </c>
      <c r="X69" s="35">
        <v>70122</v>
      </c>
      <c r="Y69" s="35" t="s">
        <v>131</v>
      </c>
      <c r="Z69" s="35" t="s">
        <v>132</v>
      </c>
      <c r="AA69" s="35" t="s">
        <v>133</v>
      </c>
    </row>
    <row r="70" spans="1:27" x14ac:dyDescent="0.35">
      <c r="A70" s="35">
        <v>1288315440</v>
      </c>
      <c r="B70" s="35" t="s">
        <v>74</v>
      </c>
      <c r="C70" s="35" t="s">
        <v>164</v>
      </c>
      <c r="D70" s="35" t="s">
        <v>16</v>
      </c>
      <c r="E70" s="36">
        <v>43201.657638888901</v>
      </c>
      <c r="F70" s="36">
        <v>43201.657638888901</v>
      </c>
      <c r="G70" s="36">
        <v>43201.735648148097</v>
      </c>
      <c r="H70" s="35" t="s">
        <v>294</v>
      </c>
      <c r="I70" s="35" t="s">
        <v>159</v>
      </c>
      <c r="J70" s="35" t="s">
        <v>19</v>
      </c>
      <c r="K70" s="35" t="s">
        <v>417</v>
      </c>
      <c r="L70" s="35" t="s">
        <v>418</v>
      </c>
      <c r="M70" s="35" t="s">
        <v>75</v>
      </c>
      <c r="N70" s="35">
        <v>6</v>
      </c>
      <c r="O70" s="37">
        <v>1</v>
      </c>
      <c r="P70" s="35">
        <v>112</v>
      </c>
      <c r="Q70" s="35">
        <v>112</v>
      </c>
      <c r="R70" s="35" t="s">
        <v>80</v>
      </c>
      <c r="S70" s="35" t="s">
        <v>31</v>
      </c>
      <c r="T70" s="41" t="s">
        <v>81</v>
      </c>
      <c r="U70" s="35" t="s">
        <v>78</v>
      </c>
      <c r="V70" s="35">
        <v>-90.036845</v>
      </c>
      <c r="W70" s="35">
        <v>29.967580999999999</v>
      </c>
      <c r="X70" s="35">
        <v>70117</v>
      </c>
      <c r="Y70" s="35" t="s">
        <v>131</v>
      </c>
      <c r="Z70" s="35" t="s">
        <v>132</v>
      </c>
      <c r="AA70" s="35" t="s">
        <v>133</v>
      </c>
    </row>
    <row r="71" spans="1:27" x14ac:dyDescent="0.35">
      <c r="A71" s="35">
        <v>1289007073</v>
      </c>
      <c r="B71" s="35" t="s">
        <v>74</v>
      </c>
      <c r="C71" s="35" t="s">
        <v>172</v>
      </c>
      <c r="D71" s="35" t="s">
        <v>16</v>
      </c>
      <c r="E71" s="36">
        <v>43216.445833333302</v>
      </c>
      <c r="F71" s="36">
        <v>43216.526388888902</v>
      </c>
      <c r="G71" s="36">
        <v>43216.5243402778</v>
      </c>
      <c r="H71" s="35" t="s">
        <v>153</v>
      </c>
      <c r="I71" s="35" t="s">
        <v>159</v>
      </c>
      <c r="J71" s="35" t="s">
        <v>45</v>
      </c>
      <c r="K71" s="35" t="s">
        <v>151</v>
      </c>
      <c r="L71" s="35" t="s">
        <v>619</v>
      </c>
      <c r="M71" s="35" t="s">
        <v>75</v>
      </c>
      <c r="N71" s="35">
        <v>81</v>
      </c>
      <c r="O71" s="37">
        <v>1</v>
      </c>
      <c r="P71" s="35">
        <v>113</v>
      </c>
      <c r="Q71" s="35">
        <v>113</v>
      </c>
      <c r="R71" s="35" t="s">
        <v>80</v>
      </c>
      <c r="S71" s="35" t="s">
        <v>31</v>
      </c>
      <c r="T71" s="41" t="s">
        <v>81</v>
      </c>
      <c r="U71" s="35" t="s">
        <v>78</v>
      </c>
      <c r="V71" s="35">
        <v>-90.008106999999995</v>
      </c>
      <c r="W71" s="35">
        <v>29.933554999999998</v>
      </c>
      <c r="X71" s="35">
        <v>70131</v>
      </c>
      <c r="Y71" s="35" t="s">
        <v>134</v>
      </c>
      <c r="Z71" s="35" t="s">
        <v>135</v>
      </c>
      <c r="AA71" s="35" t="s">
        <v>174</v>
      </c>
    </row>
    <row r="72" spans="1:27" x14ac:dyDescent="0.35">
      <c r="A72" s="35">
        <v>1288592775</v>
      </c>
      <c r="B72" s="35" t="s">
        <v>74</v>
      </c>
      <c r="C72" s="35" t="s">
        <v>157</v>
      </c>
      <c r="D72" s="35" t="s">
        <v>29</v>
      </c>
      <c r="E72" s="36">
        <v>43204.494444444397</v>
      </c>
      <c r="F72" s="36">
        <v>43204.512499999997</v>
      </c>
      <c r="G72" s="36">
        <v>43204.573206018496</v>
      </c>
      <c r="H72" s="35" t="s">
        <v>286</v>
      </c>
      <c r="I72" s="35" t="s">
        <v>159</v>
      </c>
      <c r="J72" s="35" t="s">
        <v>19</v>
      </c>
      <c r="K72" s="35" t="s">
        <v>456</v>
      </c>
      <c r="L72" s="35" t="s">
        <v>457</v>
      </c>
      <c r="M72" s="35" t="s">
        <v>75</v>
      </c>
      <c r="N72" s="35">
        <v>1</v>
      </c>
      <c r="O72" s="37">
        <v>9</v>
      </c>
      <c r="P72" s="35">
        <v>1017</v>
      </c>
      <c r="Q72" s="35">
        <v>113</v>
      </c>
      <c r="R72" s="35" t="s">
        <v>84</v>
      </c>
      <c r="S72" s="35" t="s">
        <v>37</v>
      </c>
      <c r="T72" s="41" t="s">
        <v>85</v>
      </c>
      <c r="U72" s="35" t="s">
        <v>78</v>
      </c>
      <c r="V72" s="35">
        <v>-90.107524999999995</v>
      </c>
      <c r="W72" s="35">
        <v>29.959303299999998</v>
      </c>
      <c r="X72" s="35">
        <v>70125</v>
      </c>
      <c r="Y72" s="35" t="s">
        <v>136</v>
      </c>
      <c r="Z72" s="35" t="s">
        <v>137</v>
      </c>
      <c r="AA72" s="35" t="s">
        <v>163</v>
      </c>
    </row>
    <row r="73" spans="1:27" x14ac:dyDescent="0.35">
      <c r="A73" s="35">
        <v>1287812458</v>
      </c>
      <c r="B73" s="35" t="s">
        <v>74</v>
      </c>
      <c r="C73" s="35" t="s">
        <v>172</v>
      </c>
      <c r="D73" s="35" t="s">
        <v>16</v>
      </c>
      <c r="E73" s="36">
        <v>43192.402777777803</v>
      </c>
      <c r="F73" s="36">
        <v>43192.40625</v>
      </c>
      <c r="G73" s="36">
        <v>43192.4902083333</v>
      </c>
      <c r="H73" s="35" t="s">
        <v>47</v>
      </c>
      <c r="I73" s="35" t="s">
        <v>159</v>
      </c>
      <c r="J73" s="35" t="s">
        <v>45</v>
      </c>
      <c r="K73" s="35" t="s">
        <v>151</v>
      </c>
      <c r="L73" s="35" t="s">
        <v>324</v>
      </c>
      <c r="M73" s="35" t="s">
        <v>75</v>
      </c>
      <c r="N73" s="35">
        <v>81</v>
      </c>
      <c r="O73" s="37">
        <v>2</v>
      </c>
      <c r="P73" s="35">
        <v>252</v>
      </c>
      <c r="Q73" s="35">
        <v>126</v>
      </c>
      <c r="R73" s="35" t="s">
        <v>80</v>
      </c>
      <c r="S73" s="35" t="s">
        <v>31</v>
      </c>
      <c r="T73" s="41" t="s">
        <v>81</v>
      </c>
      <c r="U73" s="35" t="s">
        <v>78</v>
      </c>
      <c r="V73" s="35">
        <v>-89.988615999999993</v>
      </c>
      <c r="W73" s="35">
        <v>29.912702100000001</v>
      </c>
      <c r="X73" s="35">
        <v>70131</v>
      </c>
      <c r="Y73" s="35" t="s">
        <v>134</v>
      </c>
      <c r="Z73" s="35" t="s">
        <v>135</v>
      </c>
      <c r="AA73" s="35" t="s">
        <v>174</v>
      </c>
    </row>
    <row r="74" spans="1:27" x14ac:dyDescent="0.35">
      <c r="A74" s="35">
        <v>1289738108</v>
      </c>
      <c r="B74" s="35" t="s">
        <v>74</v>
      </c>
      <c r="C74" s="35" t="s">
        <v>157</v>
      </c>
      <c r="D74" s="35" t="s">
        <v>16</v>
      </c>
      <c r="E74" s="36">
        <v>43237.422222222202</v>
      </c>
      <c r="F74" s="36">
        <v>43237.422222222202</v>
      </c>
      <c r="G74" s="36">
        <v>43237.510428240697</v>
      </c>
      <c r="H74" s="35" t="s">
        <v>188</v>
      </c>
      <c r="I74" s="35" t="s">
        <v>159</v>
      </c>
      <c r="J74" s="35" t="s">
        <v>19</v>
      </c>
      <c r="K74" s="35" t="s">
        <v>884</v>
      </c>
      <c r="L74" s="35" t="s">
        <v>885</v>
      </c>
      <c r="M74" s="35" t="s">
        <v>75</v>
      </c>
      <c r="N74" s="35">
        <v>1</v>
      </c>
      <c r="O74" s="37">
        <v>1</v>
      </c>
      <c r="P74" s="35">
        <v>127</v>
      </c>
      <c r="Q74" s="35">
        <v>127</v>
      </c>
      <c r="R74" s="35" t="s">
        <v>80</v>
      </c>
      <c r="S74" s="35" t="s">
        <v>31</v>
      </c>
      <c r="T74" s="41" t="s">
        <v>81</v>
      </c>
      <c r="U74" s="35" t="s">
        <v>78</v>
      </c>
      <c r="V74" s="35">
        <v>-90.125193999999993</v>
      </c>
      <c r="W74" s="35">
        <v>29.944473299999999</v>
      </c>
      <c r="X74" s="35">
        <v>70118</v>
      </c>
      <c r="Y74" s="35" t="s">
        <v>138</v>
      </c>
      <c r="Z74" s="35" t="s">
        <v>139</v>
      </c>
      <c r="AA74" s="35" t="s">
        <v>160</v>
      </c>
    </row>
    <row r="75" spans="1:27" x14ac:dyDescent="0.35">
      <c r="A75" s="35">
        <v>1288902143</v>
      </c>
      <c r="B75" s="35" t="s">
        <v>74</v>
      </c>
      <c r="C75" s="35" t="s">
        <v>157</v>
      </c>
      <c r="D75" s="35" t="s">
        <v>23</v>
      </c>
      <c r="E75" s="36">
        <v>43212.521527777797</v>
      </c>
      <c r="F75" s="36">
        <v>43212.595833333296</v>
      </c>
      <c r="G75" s="36">
        <v>43212.611504629604</v>
      </c>
      <c r="H75" s="35" t="s">
        <v>349</v>
      </c>
      <c r="I75" s="35" t="s">
        <v>159</v>
      </c>
      <c r="J75" s="35" t="s">
        <v>19</v>
      </c>
      <c r="K75" s="35" t="s">
        <v>582</v>
      </c>
      <c r="L75" s="35" t="s">
        <v>583</v>
      </c>
      <c r="M75" s="35" t="s">
        <v>75</v>
      </c>
      <c r="N75" s="35">
        <v>1</v>
      </c>
      <c r="O75" s="37">
        <v>7</v>
      </c>
      <c r="P75" s="35">
        <v>903</v>
      </c>
      <c r="Q75" s="35">
        <v>129</v>
      </c>
      <c r="R75" s="35" t="s">
        <v>90</v>
      </c>
      <c r="S75" s="35" t="s">
        <v>42</v>
      </c>
      <c r="T75" s="41" t="s">
        <v>99</v>
      </c>
      <c r="U75" s="35" t="s">
        <v>78</v>
      </c>
      <c r="V75" s="35">
        <v>-90.082033999999993</v>
      </c>
      <c r="W75" s="35">
        <v>29.927643400000001</v>
      </c>
      <c r="X75" s="35">
        <v>70130</v>
      </c>
      <c r="Y75" s="35" t="s">
        <v>136</v>
      </c>
      <c r="Z75" s="35" t="s">
        <v>137</v>
      </c>
      <c r="AA75" s="35" t="s">
        <v>163</v>
      </c>
    </row>
    <row r="76" spans="1:27" x14ac:dyDescent="0.35">
      <c r="A76" s="35">
        <v>1288715414</v>
      </c>
      <c r="B76" s="35" t="s">
        <v>74</v>
      </c>
      <c r="C76" s="35" t="s">
        <v>157</v>
      </c>
      <c r="D76" s="35" t="s">
        <v>16</v>
      </c>
      <c r="E76" s="36">
        <v>43205.852083333302</v>
      </c>
      <c r="F76" s="36">
        <v>43205.852083333302</v>
      </c>
      <c r="G76" s="36">
        <v>43205.942337963003</v>
      </c>
      <c r="H76" s="35" t="s">
        <v>264</v>
      </c>
      <c r="I76" s="35" t="s">
        <v>159</v>
      </c>
      <c r="J76" s="35" t="s">
        <v>45</v>
      </c>
      <c r="K76" s="35" t="s">
        <v>151</v>
      </c>
      <c r="L76" s="35" t="s">
        <v>512</v>
      </c>
      <c r="M76" s="35" t="s">
        <v>75</v>
      </c>
      <c r="N76" s="35">
        <v>1</v>
      </c>
      <c r="O76" s="37">
        <v>1</v>
      </c>
      <c r="P76" s="35">
        <v>130</v>
      </c>
      <c r="Q76" s="35">
        <v>130</v>
      </c>
      <c r="R76" s="35" t="s">
        <v>90</v>
      </c>
      <c r="S76" s="35" t="s">
        <v>22</v>
      </c>
      <c r="T76" s="41" t="s">
        <v>91</v>
      </c>
      <c r="U76" s="35" t="s">
        <v>78</v>
      </c>
      <c r="V76" s="35">
        <v>-90.115601999999996</v>
      </c>
      <c r="W76" s="35">
        <v>29.952297999999999</v>
      </c>
      <c r="X76" s="35">
        <v>70125</v>
      </c>
      <c r="Y76" s="35" t="s">
        <v>138</v>
      </c>
      <c r="Z76" s="35" t="s">
        <v>139</v>
      </c>
      <c r="AA76" s="35" t="s">
        <v>160</v>
      </c>
    </row>
    <row r="77" spans="1:27" x14ac:dyDescent="0.35">
      <c r="A77" s="35">
        <v>1288762982</v>
      </c>
      <c r="B77" s="35" t="s">
        <v>74</v>
      </c>
      <c r="C77" s="35" t="s">
        <v>172</v>
      </c>
      <c r="D77" s="35" t="s">
        <v>16</v>
      </c>
      <c r="E77" s="36">
        <v>43207.534722222197</v>
      </c>
      <c r="F77" s="36">
        <v>43207.559722222199</v>
      </c>
      <c r="G77" s="36">
        <v>43207.6256712963</v>
      </c>
      <c r="H77" s="35" t="s">
        <v>28</v>
      </c>
      <c r="I77" s="35" t="s">
        <v>159</v>
      </c>
      <c r="J77" s="35" t="s">
        <v>45</v>
      </c>
      <c r="K77" s="35" t="s">
        <v>151</v>
      </c>
      <c r="L77" s="35" t="s">
        <v>521</v>
      </c>
      <c r="M77" s="35" t="s">
        <v>75</v>
      </c>
      <c r="N77" s="35">
        <v>81</v>
      </c>
      <c r="O77" s="37">
        <v>1</v>
      </c>
      <c r="P77" s="35">
        <v>131</v>
      </c>
      <c r="Q77" s="35">
        <v>131</v>
      </c>
      <c r="R77" s="35" t="s">
        <v>80</v>
      </c>
      <c r="S77" s="35" t="s">
        <v>31</v>
      </c>
      <c r="T77" s="41" t="s">
        <v>81</v>
      </c>
      <c r="U77" s="35" t="s">
        <v>78</v>
      </c>
      <c r="V77" s="35">
        <v>-90.031902000000002</v>
      </c>
      <c r="W77" s="35">
        <v>29.926614799999999</v>
      </c>
      <c r="X77" s="35">
        <v>70114</v>
      </c>
      <c r="Y77" s="35" t="s">
        <v>134</v>
      </c>
      <c r="Z77" s="35" t="s">
        <v>135</v>
      </c>
      <c r="AA77" s="35" t="s">
        <v>174</v>
      </c>
    </row>
    <row r="78" spans="1:27" x14ac:dyDescent="0.35">
      <c r="A78" s="35">
        <v>1289428182</v>
      </c>
      <c r="B78" s="35" t="s">
        <v>74</v>
      </c>
      <c r="C78" s="35" t="s">
        <v>157</v>
      </c>
      <c r="D78" s="35" t="s">
        <v>16</v>
      </c>
      <c r="E78" s="36">
        <v>43229.468055555597</v>
      </c>
      <c r="F78" s="36">
        <v>43229.496527777803</v>
      </c>
      <c r="G78" s="36">
        <v>43229.5611921296</v>
      </c>
      <c r="H78" s="35" t="s">
        <v>197</v>
      </c>
      <c r="I78" s="35" t="s">
        <v>159</v>
      </c>
      <c r="J78" s="35" t="s">
        <v>45</v>
      </c>
      <c r="K78" s="35" t="s">
        <v>151</v>
      </c>
      <c r="L78" s="35" t="s">
        <v>759</v>
      </c>
      <c r="M78" s="35" t="s">
        <v>75</v>
      </c>
      <c r="N78" s="35">
        <v>1</v>
      </c>
      <c r="O78" s="37">
        <v>1</v>
      </c>
      <c r="P78" s="35">
        <v>134</v>
      </c>
      <c r="Q78" s="35">
        <v>134</v>
      </c>
      <c r="R78" s="35" t="s">
        <v>80</v>
      </c>
      <c r="S78" s="35" t="s">
        <v>31</v>
      </c>
      <c r="T78" s="41" t="s">
        <v>81</v>
      </c>
      <c r="U78" s="35" t="s">
        <v>78</v>
      </c>
      <c r="V78" s="35">
        <v>-90.115513000000007</v>
      </c>
      <c r="W78" s="35">
        <v>29.972320400000001</v>
      </c>
      <c r="X78" s="35">
        <v>70118</v>
      </c>
      <c r="Y78" s="35" t="s">
        <v>138</v>
      </c>
      <c r="Z78" s="35" t="s">
        <v>139</v>
      </c>
      <c r="AA78" s="35" t="s">
        <v>160</v>
      </c>
    </row>
    <row r="79" spans="1:27" x14ac:dyDescent="0.35">
      <c r="A79" s="35">
        <v>1287801557</v>
      </c>
      <c r="B79" s="35" t="s">
        <v>74</v>
      </c>
      <c r="C79" s="35" t="s">
        <v>164</v>
      </c>
      <c r="D79" s="35" t="s">
        <v>16</v>
      </c>
      <c r="E79" s="36">
        <v>43191.534722222197</v>
      </c>
      <c r="F79" s="36">
        <v>43191.534722222197</v>
      </c>
      <c r="G79" s="36">
        <v>43191.630185185197</v>
      </c>
      <c r="H79" s="35" t="s">
        <v>317</v>
      </c>
      <c r="I79" s="35" t="s">
        <v>159</v>
      </c>
      <c r="J79" s="35" t="s">
        <v>19</v>
      </c>
      <c r="K79" s="35" t="s">
        <v>318</v>
      </c>
      <c r="L79" s="35" t="s">
        <v>319</v>
      </c>
      <c r="M79" s="35" t="s">
        <v>75</v>
      </c>
      <c r="N79" s="35">
        <v>6</v>
      </c>
      <c r="O79" s="37">
        <v>1</v>
      </c>
      <c r="P79" s="35">
        <v>137</v>
      </c>
      <c r="Q79" s="35">
        <v>137</v>
      </c>
      <c r="R79" s="35" t="s">
        <v>82</v>
      </c>
      <c r="S79" s="35" t="s">
        <v>49</v>
      </c>
      <c r="T79" s="41" t="s">
        <v>97</v>
      </c>
      <c r="U79" s="35" t="s">
        <v>78</v>
      </c>
      <c r="V79" s="35">
        <v>-89.975673999999998</v>
      </c>
      <c r="W79" s="35">
        <v>30.038720900000001</v>
      </c>
      <c r="X79" s="35">
        <v>70127</v>
      </c>
      <c r="Y79" s="35" t="s">
        <v>140</v>
      </c>
      <c r="Z79" s="35" t="s">
        <v>141</v>
      </c>
      <c r="AA79" s="35" t="s">
        <v>166</v>
      </c>
    </row>
    <row r="80" spans="1:27" x14ac:dyDescent="0.35">
      <c r="A80" s="35">
        <v>1289336919</v>
      </c>
      <c r="B80" s="35" t="s">
        <v>74</v>
      </c>
      <c r="C80" s="35" t="s">
        <v>164</v>
      </c>
      <c r="D80" s="35" t="s">
        <v>16</v>
      </c>
      <c r="E80" s="36">
        <v>43227.402083333298</v>
      </c>
      <c r="F80" s="36">
        <v>43227.402083333298</v>
      </c>
      <c r="G80" s="36">
        <v>43227.497442129599</v>
      </c>
      <c r="H80" s="35" t="s">
        <v>263</v>
      </c>
      <c r="I80" s="35" t="s">
        <v>159</v>
      </c>
      <c r="J80" s="35" t="s">
        <v>45</v>
      </c>
      <c r="K80" s="35" t="s">
        <v>151</v>
      </c>
      <c r="L80" s="35" t="s">
        <v>723</v>
      </c>
      <c r="M80" s="35" t="s">
        <v>75</v>
      </c>
      <c r="N80" s="35">
        <v>6</v>
      </c>
      <c r="O80" s="37">
        <v>1</v>
      </c>
      <c r="P80" s="35">
        <v>137</v>
      </c>
      <c r="Q80" s="35">
        <v>137</v>
      </c>
      <c r="R80" s="35" t="s">
        <v>80</v>
      </c>
      <c r="S80" s="35" t="s">
        <v>31</v>
      </c>
      <c r="T80" s="41" t="s">
        <v>81</v>
      </c>
      <c r="U80" s="35" t="s">
        <v>78</v>
      </c>
      <c r="V80" s="35">
        <v>-89.970147999999995</v>
      </c>
      <c r="W80" s="35">
        <v>30.054923500000001</v>
      </c>
      <c r="X80" s="35">
        <v>70128</v>
      </c>
      <c r="Y80" s="35" t="s">
        <v>140</v>
      </c>
      <c r="Z80" s="35" t="s">
        <v>141</v>
      </c>
      <c r="AA80" s="35" t="s">
        <v>166</v>
      </c>
    </row>
    <row r="81" spans="1:27" x14ac:dyDescent="0.35">
      <c r="A81" s="35">
        <v>1289670940</v>
      </c>
      <c r="B81" s="35" t="s">
        <v>74</v>
      </c>
      <c r="C81" s="35" t="s">
        <v>157</v>
      </c>
      <c r="D81" s="35" t="s">
        <v>16</v>
      </c>
      <c r="E81" s="36">
        <v>43236.443749999999</v>
      </c>
      <c r="F81" s="36">
        <v>43236.490277777797</v>
      </c>
      <c r="G81" s="36">
        <v>43236.542210648098</v>
      </c>
      <c r="H81" s="35" t="s">
        <v>188</v>
      </c>
      <c r="I81" s="35" t="s">
        <v>159</v>
      </c>
      <c r="J81" s="35" t="s">
        <v>45</v>
      </c>
      <c r="K81" s="35" t="s">
        <v>151</v>
      </c>
      <c r="L81" s="35" t="s">
        <v>872</v>
      </c>
      <c r="M81" s="35" t="s">
        <v>75</v>
      </c>
      <c r="N81" s="35">
        <v>1</v>
      </c>
      <c r="O81" s="37">
        <v>3</v>
      </c>
      <c r="P81" s="35">
        <v>426</v>
      </c>
      <c r="Q81" s="35">
        <v>142</v>
      </c>
      <c r="R81" s="35" t="s">
        <v>80</v>
      </c>
      <c r="S81" s="35" t="s">
        <v>31</v>
      </c>
      <c r="T81" s="41" t="s">
        <v>81</v>
      </c>
      <c r="U81" s="35" t="s">
        <v>78</v>
      </c>
      <c r="V81" s="35">
        <v>-90.131197999999998</v>
      </c>
      <c r="W81" s="35">
        <v>29.941967699999999</v>
      </c>
      <c r="X81" s="35">
        <v>70118</v>
      </c>
      <c r="Y81" s="35" t="s">
        <v>138</v>
      </c>
      <c r="Z81" s="35" t="s">
        <v>139</v>
      </c>
      <c r="AA81" s="35" t="s">
        <v>160</v>
      </c>
    </row>
    <row r="82" spans="1:27" x14ac:dyDescent="0.35">
      <c r="A82" s="35">
        <v>1289143696</v>
      </c>
      <c r="B82" s="35" t="s">
        <v>74</v>
      </c>
      <c r="C82" s="35" t="s">
        <v>157</v>
      </c>
      <c r="D82" s="35" t="s">
        <v>16</v>
      </c>
      <c r="E82" s="36">
        <v>43221.372222222199</v>
      </c>
      <c r="F82" s="36">
        <v>43221.383333333302</v>
      </c>
      <c r="G82" s="36">
        <v>43221.472453703696</v>
      </c>
      <c r="H82" s="35" t="s">
        <v>161</v>
      </c>
      <c r="I82" s="35" t="s">
        <v>159</v>
      </c>
      <c r="J82" s="35" t="s">
        <v>45</v>
      </c>
      <c r="K82" s="35" t="s">
        <v>151</v>
      </c>
      <c r="L82" s="35" t="s">
        <v>670</v>
      </c>
      <c r="M82" s="35" t="s">
        <v>75</v>
      </c>
      <c r="N82" s="35">
        <v>1</v>
      </c>
      <c r="O82" s="37">
        <v>2</v>
      </c>
      <c r="P82" s="35">
        <v>288</v>
      </c>
      <c r="Q82" s="35">
        <v>144</v>
      </c>
      <c r="R82" s="35" t="s">
        <v>80</v>
      </c>
      <c r="S82" s="35" t="s">
        <v>31</v>
      </c>
      <c r="T82" s="41" t="s">
        <v>81</v>
      </c>
      <c r="U82" s="35" t="s">
        <v>78</v>
      </c>
      <c r="V82" s="35">
        <v>-90.082160000000002</v>
      </c>
      <c r="W82" s="35">
        <v>29.9797546</v>
      </c>
      <c r="X82" s="35">
        <v>70119</v>
      </c>
      <c r="Y82" s="35" t="s">
        <v>138</v>
      </c>
      <c r="Z82" s="35" t="s">
        <v>139</v>
      </c>
      <c r="AA82" s="35" t="s">
        <v>160</v>
      </c>
    </row>
    <row r="83" spans="1:27" x14ac:dyDescent="0.35">
      <c r="A83" s="35">
        <v>1290777686</v>
      </c>
      <c r="B83" s="35" t="s">
        <v>74</v>
      </c>
      <c r="C83" s="35" t="s">
        <v>172</v>
      </c>
      <c r="D83" s="35" t="s">
        <v>16</v>
      </c>
      <c r="E83" s="36">
        <v>43249.375</v>
      </c>
      <c r="F83" s="36">
        <v>43249.380555555603</v>
      </c>
      <c r="G83" s="36">
        <v>43249.475949074098</v>
      </c>
      <c r="H83" s="35" t="s">
        <v>173</v>
      </c>
      <c r="I83" s="35" t="s">
        <v>159</v>
      </c>
      <c r="J83" s="35" t="s">
        <v>45</v>
      </c>
      <c r="K83" s="35" t="s">
        <v>151</v>
      </c>
      <c r="L83" s="35" t="s">
        <v>1196</v>
      </c>
      <c r="M83" s="35" t="s">
        <v>75</v>
      </c>
      <c r="N83" s="35">
        <v>81</v>
      </c>
      <c r="O83" s="37">
        <v>2</v>
      </c>
      <c r="P83" s="35">
        <v>290</v>
      </c>
      <c r="Q83" s="35">
        <v>145</v>
      </c>
      <c r="R83" s="35" t="s">
        <v>80</v>
      </c>
      <c r="S83" s="35" t="s">
        <v>31</v>
      </c>
      <c r="T83" s="41" t="s">
        <v>81</v>
      </c>
      <c r="U83" s="35" t="s">
        <v>78</v>
      </c>
      <c r="V83" s="35">
        <v>-90.008239000000003</v>
      </c>
      <c r="W83" s="35">
        <v>29.931216800000001</v>
      </c>
      <c r="X83" s="35">
        <v>70131</v>
      </c>
      <c r="Y83" s="35" t="s">
        <v>134</v>
      </c>
      <c r="Z83" s="35" t="s">
        <v>135</v>
      </c>
      <c r="AA83" s="35" t="s">
        <v>174</v>
      </c>
    </row>
    <row r="84" spans="1:27" x14ac:dyDescent="0.35">
      <c r="A84" s="35">
        <v>1289306642</v>
      </c>
      <c r="B84" s="35" t="s">
        <v>74</v>
      </c>
      <c r="C84" s="35" t="s">
        <v>164</v>
      </c>
      <c r="D84" s="35" t="s">
        <v>16</v>
      </c>
      <c r="E84" s="36">
        <v>43226.663194444402</v>
      </c>
      <c r="F84" s="36">
        <v>43226.739583333299</v>
      </c>
      <c r="G84" s="36">
        <v>43226.763854166697</v>
      </c>
      <c r="H84" s="35" t="s">
        <v>290</v>
      </c>
      <c r="I84" s="35" t="s">
        <v>159</v>
      </c>
      <c r="J84" s="35" t="s">
        <v>19</v>
      </c>
      <c r="K84" s="35" t="s">
        <v>718</v>
      </c>
      <c r="L84" s="35" t="s">
        <v>719</v>
      </c>
      <c r="M84" s="35" t="s">
        <v>75</v>
      </c>
      <c r="N84" s="35">
        <v>6</v>
      </c>
      <c r="O84" s="37">
        <v>8</v>
      </c>
      <c r="P84" s="35">
        <v>1160</v>
      </c>
      <c r="Q84" s="35">
        <v>145</v>
      </c>
      <c r="R84" s="35" t="s">
        <v>90</v>
      </c>
      <c r="S84" s="35" t="s">
        <v>22</v>
      </c>
      <c r="T84" s="41" t="s">
        <v>91</v>
      </c>
      <c r="U84" s="35" t="s">
        <v>78</v>
      </c>
      <c r="V84" s="35">
        <v>-90.053117999999998</v>
      </c>
      <c r="W84" s="35">
        <v>30.003587</v>
      </c>
      <c r="X84" s="35">
        <v>70122</v>
      </c>
      <c r="Y84" s="35" t="s">
        <v>131</v>
      </c>
      <c r="Z84" s="35" t="s">
        <v>132</v>
      </c>
      <c r="AA84" s="35" t="s">
        <v>133</v>
      </c>
    </row>
    <row r="85" spans="1:27" x14ac:dyDescent="0.35">
      <c r="A85" s="35">
        <v>1288318648</v>
      </c>
      <c r="B85" s="35" t="s">
        <v>74</v>
      </c>
      <c r="C85" s="35" t="s">
        <v>164</v>
      </c>
      <c r="D85" s="35" t="s">
        <v>16</v>
      </c>
      <c r="E85" s="36">
        <v>43201.763888888898</v>
      </c>
      <c r="F85" s="36">
        <v>43201.8</v>
      </c>
      <c r="G85" s="36">
        <v>43201.865150463003</v>
      </c>
      <c r="H85" s="35" t="s">
        <v>423</v>
      </c>
      <c r="I85" s="35" t="s">
        <v>159</v>
      </c>
      <c r="J85" s="35" t="s">
        <v>17</v>
      </c>
      <c r="K85" s="35" t="s">
        <v>424</v>
      </c>
      <c r="L85" s="35" t="s">
        <v>425</v>
      </c>
      <c r="M85" s="35" t="s">
        <v>75</v>
      </c>
      <c r="N85" s="35">
        <v>6</v>
      </c>
      <c r="O85" s="37">
        <v>4</v>
      </c>
      <c r="P85" s="35">
        <v>584</v>
      </c>
      <c r="Q85" s="35">
        <v>146</v>
      </c>
      <c r="R85" s="35" t="s">
        <v>80</v>
      </c>
      <c r="S85" s="35" t="s">
        <v>31</v>
      </c>
      <c r="T85" s="41" t="s">
        <v>81</v>
      </c>
      <c r="U85" s="35" t="s">
        <v>78</v>
      </c>
      <c r="V85" s="35">
        <v>-90.050196</v>
      </c>
      <c r="W85" s="35">
        <v>30.000057999999999</v>
      </c>
      <c r="X85" s="35">
        <v>70122</v>
      </c>
      <c r="Y85" s="35" t="s">
        <v>131</v>
      </c>
      <c r="Z85" s="35" t="s">
        <v>132</v>
      </c>
      <c r="AA85" s="35" t="s">
        <v>133</v>
      </c>
    </row>
    <row r="86" spans="1:27" x14ac:dyDescent="0.35">
      <c r="A86" s="35">
        <v>1289532796</v>
      </c>
      <c r="B86" s="35" t="s">
        <v>74</v>
      </c>
      <c r="C86" s="35" t="s">
        <v>157</v>
      </c>
      <c r="D86" s="35" t="s">
        <v>150</v>
      </c>
      <c r="E86" s="36">
        <v>43233.3034722222</v>
      </c>
      <c r="F86" s="36">
        <v>43233.386111111096</v>
      </c>
      <c r="G86" s="36">
        <v>43233.413113425901</v>
      </c>
      <c r="H86" s="35" t="s">
        <v>285</v>
      </c>
      <c r="I86" s="35" t="s">
        <v>159</v>
      </c>
      <c r="J86" s="35" t="s">
        <v>19</v>
      </c>
      <c r="K86" s="35" t="s">
        <v>786</v>
      </c>
      <c r="L86" s="35" t="s">
        <v>787</v>
      </c>
      <c r="M86" s="35" t="s">
        <v>75</v>
      </c>
      <c r="N86" s="35">
        <v>1</v>
      </c>
      <c r="O86" s="37">
        <v>6</v>
      </c>
      <c r="P86" s="35">
        <v>948</v>
      </c>
      <c r="Q86" s="35">
        <v>158</v>
      </c>
      <c r="R86" s="35" t="s">
        <v>82</v>
      </c>
      <c r="S86" s="35" t="s">
        <v>49</v>
      </c>
      <c r="T86" s="41" t="s">
        <v>97</v>
      </c>
      <c r="U86" s="35" t="s">
        <v>78</v>
      </c>
      <c r="V86" s="35">
        <v>-90.099682999999999</v>
      </c>
      <c r="W86" s="35">
        <v>29.941614399999999</v>
      </c>
      <c r="X86" s="35">
        <v>70125</v>
      </c>
      <c r="Y86" s="35" t="s">
        <v>136</v>
      </c>
      <c r="Z86" s="35" t="s">
        <v>137</v>
      </c>
      <c r="AA86" s="35" t="s">
        <v>163</v>
      </c>
    </row>
    <row r="87" spans="1:27" x14ac:dyDescent="0.35">
      <c r="A87" s="35">
        <v>1288009982</v>
      </c>
      <c r="B87" s="35" t="s">
        <v>74</v>
      </c>
      <c r="C87" s="35" t="s">
        <v>157</v>
      </c>
      <c r="D87" s="35" t="s">
        <v>16</v>
      </c>
      <c r="E87" s="36">
        <v>43194.360416666699</v>
      </c>
      <c r="F87" s="36">
        <v>43194.391666666699</v>
      </c>
      <c r="G87" s="36">
        <v>43194.470787036997</v>
      </c>
      <c r="H87" s="35" t="s">
        <v>255</v>
      </c>
      <c r="I87" s="35" t="s">
        <v>159</v>
      </c>
      <c r="J87" s="35" t="s">
        <v>19</v>
      </c>
      <c r="K87" s="35" t="s">
        <v>356</v>
      </c>
      <c r="L87" s="35" t="s">
        <v>357</v>
      </c>
      <c r="M87" s="35" t="s">
        <v>75</v>
      </c>
      <c r="N87" s="35">
        <v>1</v>
      </c>
      <c r="O87" s="37">
        <v>9</v>
      </c>
      <c r="P87" s="35">
        <v>1431</v>
      </c>
      <c r="Q87" s="35">
        <v>159</v>
      </c>
      <c r="R87" s="35" t="s">
        <v>84</v>
      </c>
      <c r="S87" s="35" t="s">
        <v>37</v>
      </c>
      <c r="T87" s="41" t="s">
        <v>85</v>
      </c>
      <c r="U87" s="35" t="s">
        <v>78</v>
      </c>
      <c r="V87" s="35">
        <v>-90.088562999999994</v>
      </c>
      <c r="W87" s="35">
        <v>29.947408200000002</v>
      </c>
      <c r="X87" s="35">
        <v>70125</v>
      </c>
      <c r="Y87" s="35" t="s">
        <v>136</v>
      </c>
      <c r="Z87" s="35" t="s">
        <v>137</v>
      </c>
      <c r="AA87" s="35" t="s">
        <v>163</v>
      </c>
    </row>
    <row r="88" spans="1:27" x14ac:dyDescent="0.35">
      <c r="A88" s="35">
        <v>1289820972</v>
      </c>
      <c r="B88" s="35" t="s">
        <v>74</v>
      </c>
      <c r="C88" s="35" t="s">
        <v>164</v>
      </c>
      <c r="D88" s="35" t="s">
        <v>29</v>
      </c>
      <c r="E88" s="36">
        <v>43238.743055555598</v>
      </c>
      <c r="F88" s="36">
        <v>43238.807638888902</v>
      </c>
      <c r="G88" s="36">
        <v>43238.853460648097</v>
      </c>
      <c r="H88" s="35" t="s">
        <v>294</v>
      </c>
      <c r="I88" s="35" t="s">
        <v>159</v>
      </c>
      <c r="J88" s="35" t="s">
        <v>19</v>
      </c>
      <c r="K88" s="35" t="s">
        <v>957</v>
      </c>
      <c r="L88" s="35" t="s">
        <v>958</v>
      </c>
      <c r="M88" s="35" t="s">
        <v>75</v>
      </c>
      <c r="N88" s="35">
        <v>6</v>
      </c>
      <c r="O88" s="37">
        <v>9</v>
      </c>
      <c r="P88" s="35">
        <v>1431</v>
      </c>
      <c r="Q88" s="35">
        <v>159</v>
      </c>
      <c r="R88" s="35" t="s">
        <v>84</v>
      </c>
      <c r="S88" s="35" t="s">
        <v>37</v>
      </c>
      <c r="T88" s="41" t="s">
        <v>85</v>
      </c>
      <c r="U88" s="35" t="s">
        <v>78</v>
      </c>
      <c r="V88" s="35">
        <v>-90.034968000000006</v>
      </c>
      <c r="W88" s="35">
        <v>29.9740143</v>
      </c>
      <c r="X88" s="35">
        <v>70117</v>
      </c>
      <c r="Y88" s="35" t="s">
        <v>131</v>
      </c>
      <c r="Z88" s="35" t="s">
        <v>132</v>
      </c>
      <c r="AA88" s="35" t="s">
        <v>133</v>
      </c>
    </row>
    <row r="89" spans="1:27" x14ac:dyDescent="0.35">
      <c r="A89" s="35">
        <v>1289545111</v>
      </c>
      <c r="B89" s="35" t="s">
        <v>74</v>
      </c>
      <c r="C89" s="35" t="s">
        <v>157</v>
      </c>
      <c r="D89" s="35" t="s">
        <v>16</v>
      </c>
      <c r="E89" s="36">
        <v>43233.9375</v>
      </c>
      <c r="F89" s="36">
        <v>43233.947916666701</v>
      </c>
      <c r="G89" s="36">
        <v>43234.049560185202</v>
      </c>
      <c r="H89" s="35" t="s">
        <v>264</v>
      </c>
      <c r="I89" s="35" t="s">
        <v>159</v>
      </c>
      <c r="J89" s="35" t="s">
        <v>45</v>
      </c>
      <c r="K89" s="35" t="s">
        <v>810</v>
      </c>
      <c r="L89" s="35" t="s">
        <v>811</v>
      </c>
      <c r="M89" s="35" t="s">
        <v>75</v>
      </c>
      <c r="N89" s="35">
        <v>1</v>
      </c>
      <c r="O89" s="37">
        <v>1</v>
      </c>
      <c r="P89" s="35">
        <v>161</v>
      </c>
      <c r="Q89" s="35">
        <v>161</v>
      </c>
      <c r="R89" s="35" t="s">
        <v>76</v>
      </c>
      <c r="S89" s="35" t="s">
        <v>26</v>
      </c>
      <c r="T89" s="41" t="s">
        <v>95</v>
      </c>
      <c r="U89" s="35" t="s">
        <v>78</v>
      </c>
      <c r="V89" s="35">
        <v>-90.126187000000002</v>
      </c>
      <c r="W89" s="35">
        <v>29.958093399999999</v>
      </c>
      <c r="X89" s="35">
        <v>70118</v>
      </c>
      <c r="Y89" s="35" t="s">
        <v>138</v>
      </c>
      <c r="Z89" s="35" t="s">
        <v>139</v>
      </c>
      <c r="AA89" s="35" t="s">
        <v>160</v>
      </c>
    </row>
    <row r="90" spans="1:27" x14ac:dyDescent="0.35">
      <c r="A90" s="35">
        <v>1288716496</v>
      </c>
      <c r="B90" s="35" t="s">
        <v>74</v>
      </c>
      <c r="C90" s="35" t="s">
        <v>157</v>
      </c>
      <c r="D90" s="35" t="s">
        <v>16</v>
      </c>
      <c r="E90" s="36">
        <v>43205.897916666698</v>
      </c>
      <c r="F90" s="36">
        <v>43205.961805555598</v>
      </c>
      <c r="G90" s="36">
        <v>43206.012835648202</v>
      </c>
      <c r="H90" s="35" t="s">
        <v>158</v>
      </c>
      <c r="I90" s="35" t="s">
        <v>159</v>
      </c>
      <c r="J90" s="35" t="s">
        <v>45</v>
      </c>
      <c r="K90" s="35" t="s">
        <v>513</v>
      </c>
      <c r="L90" s="35" t="s">
        <v>514</v>
      </c>
      <c r="M90" s="35" t="s">
        <v>75</v>
      </c>
      <c r="N90" s="35">
        <v>1</v>
      </c>
      <c r="O90" s="37">
        <v>1</v>
      </c>
      <c r="P90" s="35">
        <v>165</v>
      </c>
      <c r="Q90" s="35">
        <v>165</v>
      </c>
      <c r="R90" s="35" t="s">
        <v>90</v>
      </c>
      <c r="S90" s="35" t="s">
        <v>44</v>
      </c>
      <c r="T90" s="41" t="s">
        <v>96</v>
      </c>
      <c r="U90" s="35" t="s">
        <v>78</v>
      </c>
      <c r="V90" s="35">
        <v>-90.115650000000002</v>
      </c>
      <c r="W90" s="35">
        <v>29.931230100000001</v>
      </c>
      <c r="X90" s="35">
        <v>70115</v>
      </c>
      <c r="Y90" s="35" t="s">
        <v>138</v>
      </c>
      <c r="Z90" s="35" t="s">
        <v>139</v>
      </c>
      <c r="AA90" s="35" t="s">
        <v>160</v>
      </c>
    </row>
    <row r="91" spans="1:27" x14ac:dyDescent="0.35">
      <c r="A91" s="35">
        <v>1288729209</v>
      </c>
      <c r="B91" s="35" t="s">
        <v>74</v>
      </c>
      <c r="C91" s="35" t="s">
        <v>164</v>
      </c>
      <c r="D91" s="35" t="s">
        <v>29</v>
      </c>
      <c r="E91" s="36">
        <v>43206.468055555597</v>
      </c>
      <c r="F91" s="36">
        <v>43206.468055555597</v>
      </c>
      <c r="G91" s="36">
        <v>43206.5835069444</v>
      </c>
      <c r="H91" s="35" t="s">
        <v>277</v>
      </c>
      <c r="I91" s="35" t="s">
        <v>159</v>
      </c>
      <c r="J91" s="35" t="s">
        <v>45</v>
      </c>
      <c r="K91" s="35" t="s">
        <v>151</v>
      </c>
      <c r="L91" s="35" t="s">
        <v>515</v>
      </c>
      <c r="M91" s="35" t="s">
        <v>75</v>
      </c>
      <c r="N91" s="35">
        <v>6</v>
      </c>
      <c r="O91" s="37">
        <v>1</v>
      </c>
      <c r="P91" s="35">
        <v>166</v>
      </c>
      <c r="Q91" s="35">
        <v>166</v>
      </c>
      <c r="R91" s="35" t="s">
        <v>80</v>
      </c>
      <c r="S91" s="35" t="s">
        <v>31</v>
      </c>
      <c r="T91" s="41" t="s">
        <v>81</v>
      </c>
      <c r="U91" s="35" t="s">
        <v>78</v>
      </c>
      <c r="V91" s="35">
        <v>-90.036097999999996</v>
      </c>
      <c r="W91" s="35">
        <v>29.9636876</v>
      </c>
      <c r="X91" s="35">
        <v>70117</v>
      </c>
      <c r="Y91" s="35" t="s">
        <v>134</v>
      </c>
      <c r="Z91" s="35" t="s">
        <v>135</v>
      </c>
      <c r="AA91" s="35" t="s">
        <v>174</v>
      </c>
    </row>
    <row r="92" spans="1:27" x14ac:dyDescent="0.35">
      <c r="A92" s="35">
        <v>1289145391</v>
      </c>
      <c r="B92" s="35" t="s">
        <v>74</v>
      </c>
      <c r="C92" s="35" t="s">
        <v>157</v>
      </c>
      <c r="D92" s="35" t="s">
        <v>16</v>
      </c>
      <c r="E92" s="36">
        <v>43221.425694444399</v>
      </c>
      <c r="F92" s="36">
        <v>43221.425694444399</v>
      </c>
      <c r="G92" s="36">
        <v>43221.541840277801</v>
      </c>
      <c r="H92" s="35" t="s">
        <v>264</v>
      </c>
      <c r="I92" s="35" t="s">
        <v>159</v>
      </c>
      <c r="J92" s="35" t="s">
        <v>45</v>
      </c>
      <c r="K92" s="35" t="s">
        <v>671</v>
      </c>
      <c r="L92" s="35" t="s">
        <v>672</v>
      </c>
      <c r="M92" s="35" t="s">
        <v>75</v>
      </c>
      <c r="N92" s="35">
        <v>1</v>
      </c>
      <c r="O92" s="37">
        <v>1</v>
      </c>
      <c r="P92" s="35">
        <v>167</v>
      </c>
      <c r="Q92" s="35">
        <v>167</v>
      </c>
      <c r="R92" s="35" t="s">
        <v>80</v>
      </c>
      <c r="S92" s="35" t="s">
        <v>31</v>
      </c>
      <c r="T92" s="41" t="s">
        <v>81</v>
      </c>
      <c r="U92" s="35" t="s">
        <v>78</v>
      </c>
      <c r="V92" s="35">
        <v>-90.117142999999999</v>
      </c>
      <c r="W92" s="35">
        <v>29.950530100000002</v>
      </c>
      <c r="X92" s="35">
        <v>70118</v>
      </c>
      <c r="Y92" s="35" t="s">
        <v>138</v>
      </c>
      <c r="Z92" s="35" t="s">
        <v>139</v>
      </c>
      <c r="AA92" s="35" t="s">
        <v>160</v>
      </c>
    </row>
    <row r="93" spans="1:27" x14ac:dyDescent="0.35">
      <c r="A93" s="35">
        <v>1289817329</v>
      </c>
      <c r="B93" s="35" t="s">
        <v>74</v>
      </c>
      <c r="C93" s="35" t="s">
        <v>164</v>
      </c>
      <c r="D93" s="35" t="s">
        <v>29</v>
      </c>
      <c r="E93" s="36">
        <v>43238.720138888901</v>
      </c>
      <c r="F93" s="36">
        <v>43238.720138888901</v>
      </c>
      <c r="G93" s="36">
        <v>43238.836238425902</v>
      </c>
      <c r="H93" s="35" t="s">
        <v>290</v>
      </c>
      <c r="I93" s="35" t="s">
        <v>159</v>
      </c>
      <c r="J93" s="35" t="s">
        <v>19</v>
      </c>
      <c r="K93" s="35" t="s">
        <v>951</v>
      </c>
      <c r="L93" s="35" t="s">
        <v>952</v>
      </c>
      <c r="M93" s="35" t="s">
        <v>75</v>
      </c>
      <c r="N93" s="35">
        <v>6</v>
      </c>
      <c r="O93" s="37">
        <v>2</v>
      </c>
      <c r="P93" s="35">
        <v>334</v>
      </c>
      <c r="Q93" s="35">
        <v>167</v>
      </c>
      <c r="R93" s="35" t="s">
        <v>84</v>
      </c>
      <c r="S93" s="35" t="s">
        <v>37</v>
      </c>
      <c r="T93" s="41" t="s">
        <v>85</v>
      </c>
      <c r="U93" s="35" t="s">
        <v>78</v>
      </c>
      <c r="V93" s="35">
        <v>-90.044355999999993</v>
      </c>
      <c r="W93" s="35">
        <v>30.0028255</v>
      </c>
      <c r="X93" s="35">
        <v>70126</v>
      </c>
      <c r="Y93" s="35" t="s">
        <v>131</v>
      </c>
      <c r="Z93" s="35" t="s">
        <v>132</v>
      </c>
      <c r="AA93" s="35" t="s">
        <v>133</v>
      </c>
    </row>
    <row r="94" spans="1:27" x14ac:dyDescent="0.35">
      <c r="A94" s="35">
        <v>1289477365</v>
      </c>
      <c r="B94" s="35" t="s">
        <v>74</v>
      </c>
      <c r="C94" s="35" t="s">
        <v>164</v>
      </c>
      <c r="D94" s="35" t="s">
        <v>16</v>
      </c>
      <c r="E94" s="36">
        <v>43231.340972222199</v>
      </c>
      <c r="F94" s="36">
        <v>43231.340972222199</v>
      </c>
      <c r="G94" s="36">
        <v>43231.458634259303</v>
      </c>
      <c r="H94" s="35" t="s">
        <v>233</v>
      </c>
      <c r="I94" s="35" t="s">
        <v>159</v>
      </c>
      <c r="J94" s="35" t="s">
        <v>19</v>
      </c>
      <c r="K94" s="35" t="s">
        <v>778</v>
      </c>
      <c r="L94" s="35" t="s">
        <v>779</v>
      </c>
      <c r="M94" s="35" t="s">
        <v>75</v>
      </c>
      <c r="N94" s="35">
        <v>6</v>
      </c>
      <c r="O94" s="37">
        <v>1</v>
      </c>
      <c r="P94" s="35">
        <v>169</v>
      </c>
      <c r="Q94" s="35">
        <v>169</v>
      </c>
      <c r="R94" s="35" t="s">
        <v>80</v>
      </c>
      <c r="S94" s="35" t="s">
        <v>31</v>
      </c>
      <c r="T94" s="41" t="s">
        <v>81</v>
      </c>
      <c r="U94" s="35" t="s">
        <v>78</v>
      </c>
      <c r="V94" s="35">
        <v>-89.959539000000007</v>
      </c>
      <c r="W94" s="35">
        <v>30.024718100000001</v>
      </c>
      <c r="X94" s="35">
        <v>70127</v>
      </c>
      <c r="Y94" s="35" t="s">
        <v>140</v>
      </c>
      <c r="Z94" s="35" t="s">
        <v>141</v>
      </c>
      <c r="AA94" s="35" t="s">
        <v>166</v>
      </c>
    </row>
    <row r="95" spans="1:27" x14ac:dyDescent="0.35">
      <c r="A95" s="35">
        <v>1288649191</v>
      </c>
      <c r="B95" s="35" t="s">
        <v>74</v>
      </c>
      <c r="C95" s="35" t="s">
        <v>172</v>
      </c>
      <c r="D95" s="35" t="s">
        <v>29</v>
      </c>
      <c r="E95" s="36">
        <v>43204.711111111101</v>
      </c>
      <c r="F95" s="36">
        <v>43204.738888888904</v>
      </c>
      <c r="G95" s="36">
        <v>43204.828958333303</v>
      </c>
      <c r="H95" s="35" t="s">
        <v>52</v>
      </c>
      <c r="I95" s="35" t="s">
        <v>159</v>
      </c>
      <c r="J95" s="35" t="s">
        <v>19</v>
      </c>
      <c r="K95" s="35" t="s">
        <v>491</v>
      </c>
      <c r="L95" s="35" t="s">
        <v>492</v>
      </c>
      <c r="M95" s="35" t="s">
        <v>75</v>
      </c>
      <c r="N95" s="35">
        <v>81</v>
      </c>
      <c r="O95" s="37">
        <v>7</v>
      </c>
      <c r="P95" s="35">
        <v>1190</v>
      </c>
      <c r="Q95" s="35">
        <v>170</v>
      </c>
      <c r="R95" s="35" t="s">
        <v>90</v>
      </c>
      <c r="S95" s="35" t="s">
        <v>42</v>
      </c>
      <c r="T95" s="41" t="s">
        <v>99</v>
      </c>
      <c r="U95" s="35" t="s">
        <v>78</v>
      </c>
      <c r="V95" s="35">
        <v>-90.000868999999994</v>
      </c>
      <c r="W95" s="35">
        <v>29.921045700000001</v>
      </c>
      <c r="X95" s="35">
        <v>70131</v>
      </c>
      <c r="Y95" s="35" t="s">
        <v>134</v>
      </c>
      <c r="Z95" s="35" t="s">
        <v>135</v>
      </c>
      <c r="AA95" s="35" t="s">
        <v>174</v>
      </c>
    </row>
    <row r="96" spans="1:27" x14ac:dyDescent="0.35">
      <c r="A96" s="35">
        <v>1289861631</v>
      </c>
      <c r="B96" s="35" t="s">
        <v>74</v>
      </c>
      <c r="C96" s="35" t="s">
        <v>172</v>
      </c>
      <c r="D96" s="35" t="s">
        <v>150</v>
      </c>
      <c r="E96" s="36">
        <v>43239.5715277778</v>
      </c>
      <c r="F96" s="36">
        <v>43239.5715277778</v>
      </c>
      <c r="G96" s="36">
        <v>43239.691504629598</v>
      </c>
      <c r="H96" s="35" t="s">
        <v>259</v>
      </c>
      <c r="I96" s="35" t="s">
        <v>159</v>
      </c>
      <c r="J96" s="35" t="s">
        <v>19</v>
      </c>
      <c r="K96" s="35" t="s">
        <v>1010</v>
      </c>
      <c r="L96" s="35" t="s">
        <v>1011</v>
      </c>
      <c r="M96" s="35" t="s">
        <v>75</v>
      </c>
      <c r="N96" s="35">
        <v>81</v>
      </c>
      <c r="O96" s="37">
        <v>1</v>
      </c>
      <c r="P96" s="35">
        <v>173</v>
      </c>
      <c r="Q96" s="35">
        <v>173</v>
      </c>
      <c r="R96" s="35" t="s">
        <v>84</v>
      </c>
      <c r="S96" s="35" t="s">
        <v>37</v>
      </c>
      <c r="T96" s="41" t="s">
        <v>85</v>
      </c>
      <c r="U96" s="35" t="s">
        <v>78</v>
      </c>
      <c r="V96" s="35">
        <v>-89.938113999999999</v>
      </c>
      <c r="W96" s="35">
        <v>29.912960900000002</v>
      </c>
      <c r="X96" s="35">
        <v>70131</v>
      </c>
      <c r="Y96" s="35" t="s">
        <v>134</v>
      </c>
      <c r="Z96" s="35" t="s">
        <v>135</v>
      </c>
      <c r="AA96" s="35" t="s">
        <v>174</v>
      </c>
    </row>
    <row r="97" spans="1:27" x14ac:dyDescent="0.35">
      <c r="A97" s="35">
        <v>1289268445</v>
      </c>
      <c r="B97" s="35" t="s">
        <v>74</v>
      </c>
      <c r="C97" s="35" t="s">
        <v>157</v>
      </c>
      <c r="D97" s="35" t="s">
        <v>16</v>
      </c>
      <c r="E97" s="36">
        <v>43225.347222222197</v>
      </c>
      <c r="F97" s="36">
        <v>43225.361111111102</v>
      </c>
      <c r="G97" s="36">
        <v>43225.4690162037</v>
      </c>
      <c r="H97" s="35" t="s">
        <v>197</v>
      </c>
      <c r="I97" s="35" t="s">
        <v>159</v>
      </c>
      <c r="J97" s="35" t="s">
        <v>19</v>
      </c>
      <c r="K97" s="35" t="s">
        <v>708</v>
      </c>
      <c r="L97" s="35" t="s">
        <v>709</v>
      </c>
      <c r="M97" s="35" t="s">
        <v>75</v>
      </c>
      <c r="N97" s="35">
        <v>1</v>
      </c>
      <c r="O97" s="37">
        <v>1</v>
      </c>
      <c r="P97" s="35">
        <v>175</v>
      </c>
      <c r="Q97" s="35">
        <v>175</v>
      </c>
      <c r="R97" s="35" t="s">
        <v>80</v>
      </c>
      <c r="S97" s="35" t="s">
        <v>31</v>
      </c>
      <c r="T97" s="41" t="s">
        <v>81</v>
      </c>
      <c r="U97" s="35" t="s">
        <v>78</v>
      </c>
      <c r="V97" s="35">
        <v>-90.114559</v>
      </c>
      <c r="W97" s="35">
        <v>29.973676699999999</v>
      </c>
      <c r="X97" s="35">
        <v>70118</v>
      </c>
      <c r="Y97" s="35" t="s">
        <v>138</v>
      </c>
      <c r="Z97" s="35" t="s">
        <v>139</v>
      </c>
      <c r="AA97" s="35" t="s">
        <v>160</v>
      </c>
    </row>
    <row r="98" spans="1:27" x14ac:dyDescent="0.35">
      <c r="A98" s="35">
        <v>1290231408</v>
      </c>
      <c r="B98" s="35" t="s">
        <v>74</v>
      </c>
      <c r="C98" s="35" t="s">
        <v>157</v>
      </c>
      <c r="D98" s="35" t="s">
        <v>16</v>
      </c>
      <c r="E98" s="36">
        <v>43241.756944444402</v>
      </c>
      <c r="F98" s="36">
        <v>43241.829861111102</v>
      </c>
      <c r="G98" s="36">
        <v>43241.882569444402</v>
      </c>
      <c r="H98" s="35" t="s">
        <v>206</v>
      </c>
      <c r="I98" s="35" t="s">
        <v>159</v>
      </c>
      <c r="J98" s="35" t="s">
        <v>19</v>
      </c>
      <c r="K98" s="35" t="s">
        <v>1049</v>
      </c>
      <c r="L98" s="35" t="s">
        <v>1050</v>
      </c>
      <c r="M98" s="35" t="s">
        <v>75</v>
      </c>
      <c r="N98" s="35">
        <v>1</v>
      </c>
      <c r="O98" s="37">
        <v>7</v>
      </c>
      <c r="P98" s="35">
        <v>1267</v>
      </c>
      <c r="Q98" s="35">
        <v>181</v>
      </c>
      <c r="R98" s="35" t="s">
        <v>178</v>
      </c>
      <c r="S98" s="35" t="s">
        <v>1051</v>
      </c>
      <c r="T98" s="41" t="s">
        <v>1052</v>
      </c>
      <c r="U98" s="35" t="s">
        <v>78</v>
      </c>
      <c r="V98" s="35">
        <v>-90.121632000000005</v>
      </c>
      <c r="W98" s="35">
        <v>29.9322327</v>
      </c>
      <c r="X98" s="35">
        <v>70118</v>
      </c>
      <c r="Y98" s="35" t="s">
        <v>138</v>
      </c>
      <c r="Z98" s="35" t="s">
        <v>139</v>
      </c>
      <c r="AA98" s="35" t="s">
        <v>160</v>
      </c>
    </row>
    <row r="99" spans="1:27" x14ac:dyDescent="0.35">
      <c r="A99" s="35">
        <v>1288682098</v>
      </c>
      <c r="B99" s="35" t="s">
        <v>74</v>
      </c>
      <c r="C99" s="35" t="s">
        <v>172</v>
      </c>
      <c r="D99" s="35" t="s">
        <v>16</v>
      </c>
      <c r="E99" s="36">
        <v>43205.309722222199</v>
      </c>
      <c r="F99" s="36">
        <v>43205.309722222199</v>
      </c>
      <c r="G99" s="36">
        <v>43205.437604166698</v>
      </c>
      <c r="H99" s="35" t="s">
        <v>507</v>
      </c>
      <c r="I99" s="35" t="s">
        <v>159</v>
      </c>
      <c r="J99" s="35" t="s">
        <v>45</v>
      </c>
      <c r="K99" s="35" t="s">
        <v>151</v>
      </c>
      <c r="L99" s="35" t="s">
        <v>508</v>
      </c>
      <c r="M99" s="35" t="s">
        <v>75</v>
      </c>
      <c r="N99" s="35">
        <v>81</v>
      </c>
      <c r="O99" s="37">
        <v>1</v>
      </c>
      <c r="P99" s="35">
        <v>184</v>
      </c>
      <c r="Q99" s="35">
        <v>184</v>
      </c>
      <c r="R99" s="35" t="s">
        <v>80</v>
      </c>
      <c r="S99" s="35" t="s">
        <v>31</v>
      </c>
      <c r="T99" s="41" t="s">
        <v>81</v>
      </c>
      <c r="U99" s="35" t="s">
        <v>78</v>
      </c>
      <c r="V99" s="35">
        <v>-90.053257000000002</v>
      </c>
      <c r="W99" s="35">
        <v>29.945130899999999</v>
      </c>
      <c r="X99" s="35">
        <v>70114</v>
      </c>
      <c r="Y99" s="35" t="s">
        <v>134</v>
      </c>
      <c r="Z99" s="35" t="s">
        <v>135</v>
      </c>
      <c r="AA99" s="35" t="s">
        <v>174</v>
      </c>
    </row>
    <row r="100" spans="1:27" x14ac:dyDescent="0.35">
      <c r="A100" s="35">
        <v>1288308993</v>
      </c>
      <c r="B100" s="35" t="s">
        <v>74</v>
      </c>
      <c r="C100" s="35" t="s">
        <v>164</v>
      </c>
      <c r="D100" s="35" t="s">
        <v>16</v>
      </c>
      <c r="E100" s="36">
        <v>43201.482638888898</v>
      </c>
      <c r="F100" s="36">
        <v>43201.5534722222</v>
      </c>
      <c r="G100" s="36">
        <v>43201.613981481503</v>
      </c>
      <c r="H100" s="35" t="s">
        <v>294</v>
      </c>
      <c r="I100" s="35" t="s">
        <v>159</v>
      </c>
      <c r="J100" s="35" t="s">
        <v>19</v>
      </c>
      <c r="K100" s="35" t="s">
        <v>417</v>
      </c>
      <c r="L100" s="35" t="s">
        <v>418</v>
      </c>
      <c r="M100" s="35" t="s">
        <v>75</v>
      </c>
      <c r="N100" s="35">
        <v>6</v>
      </c>
      <c r="O100" s="37">
        <v>1</v>
      </c>
      <c r="P100" s="35">
        <v>189</v>
      </c>
      <c r="Q100" s="35">
        <v>189</v>
      </c>
      <c r="R100" s="35" t="s">
        <v>80</v>
      </c>
      <c r="S100" s="35" t="s">
        <v>31</v>
      </c>
      <c r="T100" s="41" t="s">
        <v>81</v>
      </c>
      <c r="U100" s="35" t="s">
        <v>78</v>
      </c>
      <c r="V100" s="35">
        <v>-90.036845</v>
      </c>
      <c r="W100" s="35">
        <v>29.967580999999999</v>
      </c>
      <c r="X100" s="35">
        <v>70117</v>
      </c>
      <c r="Y100" s="35" t="s">
        <v>131</v>
      </c>
      <c r="Z100" s="35" t="s">
        <v>132</v>
      </c>
      <c r="AA100" s="35" t="s">
        <v>133</v>
      </c>
    </row>
    <row r="101" spans="1:27" x14ac:dyDescent="0.35">
      <c r="A101" s="35">
        <v>1289483021</v>
      </c>
      <c r="B101" s="35" t="s">
        <v>74</v>
      </c>
      <c r="C101" s="35" t="s">
        <v>157</v>
      </c>
      <c r="D101" s="35" t="s">
        <v>16</v>
      </c>
      <c r="E101" s="36">
        <v>43231.537499999999</v>
      </c>
      <c r="F101" s="36">
        <v>43231.537499999999</v>
      </c>
      <c r="G101" s="36">
        <v>43231.668807870403</v>
      </c>
      <c r="H101" s="35" t="s">
        <v>258</v>
      </c>
      <c r="I101" s="35" t="s">
        <v>159</v>
      </c>
      <c r="J101" s="35" t="s">
        <v>19</v>
      </c>
      <c r="K101" s="35" t="s">
        <v>780</v>
      </c>
      <c r="L101" s="35" t="s">
        <v>781</v>
      </c>
      <c r="M101" s="35" t="s">
        <v>75</v>
      </c>
      <c r="N101" s="35">
        <v>1</v>
      </c>
      <c r="O101" s="37">
        <v>2</v>
      </c>
      <c r="P101" s="35">
        <v>378</v>
      </c>
      <c r="Q101" s="35">
        <v>189</v>
      </c>
      <c r="R101" s="35" t="s">
        <v>82</v>
      </c>
      <c r="S101" s="35" t="s">
        <v>49</v>
      </c>
      <c r="T101" s="41" t="s">
        <v>97</v>
      </c>
      <c r="U101" s="35" t="s">
        <v>78</v>
      </c>
      <c r="V101" s="35">
        <v>-90.097733000000005</v>
      </c>
      <c r="W101" s="35">
        <v>29.9474141</v>
      </c>
      <c r="X101" s="35">
        <v>70125</v>
      </c>
      <c r="Y101" s="35" t="s">
        <v>136</v>
      </c>
      <c r="Z101" s="35" t="s">
        <v>137</v>
      </c>
      <c r="AA101" s="35" t="s">
        <v>163</v>
      </c>
    </row>
    <row r="102" spans="1:27" x14ac:dyDescent="0.35">
      <c r="A102" s="35">
        <v>1288937234</v>
      </c>
      <c r="B102" s="35" t="s">
        <v>74</v>
      </c>
      <c r="C102" s="35" t="s">
        <v>157</v>
      </c>
      <c r="D102" s="35" t="s">
        <v>16</v>
      </c>
      <c r="E102" s="36">
        <v>43214.270833333299</v>
      </c>
      <c r="F102" s="36">
        <v>43214.328472222202</v>
      </c>
      <c r="G102" s="36">
        <v>43214.402754629598</v>
      </c>
      <c r="H102" s="35" t="s">
        <v>304</v>
      </c>
      <c r="I102" s="35" t="s">
        <v>159</v>
      </c>
      <c r="J102" s="35" t="s">
        <v>19</v>
      </c>
      <c r="K102" s="35" t="s">
        <v>594</v>
      </c>
      <c r="L102" s="35" t="s">
        <v>595</v>
      </c>
      <c r="M102" s="35" t="s">
        <v>75</v>
      </c>
      <c r="N102" s="35">
        <v>1</v>
      </c>
      <c r="O102" s="37">
        <v>4</v>
      </c>
      <c r="P102" s="35">
        <v>760</v>
      </c>
      <c r="Q102" s="35">
        <v>190</v>
      </c>
      <c r="R102" s="35" t="s">
        <v>82</v>
      </c>
      <c r="S102" s="35" t="s">
        <v>49</v>
      </c>
      <c r="T102" s="41" t="s">
        <v>97</v>
      </c>
      <c r="U102" s="35" t="s">
        <v>78</v>
      </c>
      <c r="V102" s="35">
        <v>-90.062033</v>
      </c>
      <c r="W102" s="35">
        <v>29.9773225</v>
      </c>
      <c r="X102" s="35">
        <v>70116</v>
      </c>
      <c r="Y102" s="35" t="s">
        <v>131</v>
      </c>
      <c r="Z102" s="35" t="s">
        <v>132</v>
      </c>
      <c r="AA102" s="35" t="s">
        <v>133</v>
      </c>
    </row>
    <row r="103" spans="1:27" x14ac:dyDescent="0.35">
      <c r="A103" s="35">
        <v>1288957345</v>
      </c>
      <c r="B103" s="35" t="s">
        <v>74</v>
      </c>
      <c r="C103" s="35" t="s">
        <v>157</v>
      </c>
      <c r="D103" s="35" t="s">
        <v>16</v>
      </c>
      <c r="E103" s="36">
        <v>43214.881944444402</v>
      </c>
      <c r="F103" s="36">
        <v>43214.962500000001</v>
      </c>
      <c r="G103" s="36">
        <v>43215.014340277798</v>
      </c>
      <c r="H103" s="35" t="s">
        <v>196</v>
      </c>
      <c r="I103" s="35" t="s">
        <v>159</v>
      </c>
      <c r="J103" s="35" t="s">
        <v>19</v>
      </c>
      <c r="K103" s="35" t="s">
        <v>605</v>
      </c>
      <c r="L103" s="35" t="s">
        <v>606</v>
      </c>
      <c r="M103" s="35" t="s">
        <v>75</v>
      </c>
      <c r="N103" s="35">
        <v>1</v>
      </c>
      <c r="O103" s="37">
        <v>8</v>
      </c>
      <c r="P103" s="35">
        <v>1528</v>
      </c>
      <c r="Q103" s="35">
        <v>191</v>
      </c>
      <c r="R103" s="35" t="s">
        <v>82</v>
      </c>
      <c r="S103" s="35" t="s">
        <v>24</v>
      </c>
      <c r="T103" s="41" t="s">
        <v>83</v>
      </c>
      <c r="U103" s="35" t="s">
        <v>78</v>
      </c>
      <c r="V103" s="35">
        <v>-90.111067000000006</v>
      </c>
      <c r="W103" s="35">
        <v>29.991943299999999</v>
      </c>
      <c r="X103" s="35">
        <v>70124</v>
      </c>
      <c r="Y103" s="35" t="s">
        <v>138</v>
      </c>
      <c r="Z103" s="35" t="s">
        <v>139</v>
      </c>
      <c r="AA103" s="35" t="s">
        <v>160</v>
      </c>
    </row>
    <row r="104" spans="1:27" x14ac:dyDescent="0.35">
      <c r="A104" s="35">
        <v>1288632042</v>
      </c>
      <c r="B104" s="35" t="s">
        <v>74</v>
      </c>
      <c r="C104" s="35" t="s">
        <v>164</v>
      </c>
      <c r="D104" s="35" t="s">
        <v>29</v>
      </c>
      <c r="E104" s="36">
        <v>43204.621527777803</v>
      </c>
      <c r="F104" s="36">
        <v>43204.682638888902</v>
      </c>
      <c r="G104" s="36">
        <v>43204.765752314801</v>
      </c>
      <c r="H104" s="35" t="s">
        <v>484</v>
      </c>
      <c r="I104" s="35" t="s">
        <v>159</v>
      </c>
      <c r="J104" s="35" t="s">
        <v>19</v>
      </c>
      <c r="K104" s="35" t="s">
        <v>485</v>
      </c>
      <c r="L104" s="35" t="s">
        <v>486</v>
      </c>
      <c r="M104" s="35" t="s">
        <v>75</v>
      </c>
      <c r="N104" s="35">
        <v>6</v>
      </c>
      <c r="O104" s="37">
        <v>5</v>
      </c>
      <c r="P104" s="35">
        <v>1040</v>
      </c>
      <c r="Q104" s="35">
        <v>208</v>
      </c>
      <c r="R104" s="35" t="s">
        <v>84</v>
      </c>
      <c r="S104" s="35" t="s">
        <v>37</v>
      </c>
      <c r="T104" s="41" t="s">
        <v>85</v>
      </c>
      <c r="U104" s="35" t="s">
        <v>78</v>
      </c>
      <c r="V104" s="35">
        <v>-89.865086000000005</v>
      </c>
      <c r="W104" s="35">
        <v>30.138300999999998</v>
      </c>
      <c r="X104" s="35">
        <v>70129</v>
      </c>
      <c r="Y104" s="35" t="s">
        <v>140</v>
      </c>
      <c r="Z104" s="35" t="s">
        <v>141</v>
      </c>
      <c r="AA104" s="35" t="s">
        <v>166</v>
      </c>
    </row>
    <row r="105" spans="1:27" x14ac:dyDescent="0.35">
      <c r="A105" s="35">
        <v>1289724072</v>
      </c>
      <c r="B105" s="35" t="s">
        <v>74</v>
      </c>
      <c r="C105" s="35" t="s">
        <v>157</v>
      </c>
      <c r="D105" s="35" t="s">
        <v>16</v>
      </c>
      <c r="E105" s="36">
        <v>43237.354861111096</v>
      </c>
      <c r="F105" s="36">
        <v>43237.464583333298</v>
      </c>
      <c r="G105" s="36">
        <v>43237.500474537002</v>
      </c>
      <c r="H105" s="35" t="s">
        <v>188</v>
      </c>
      <c r="I105" s="35" t="s">
        <v>159</v>
      </c>
      <c r="J105" s="35" t="s">
        <v>45</v>
      </c>
      <c r="K105" s="35" t="s">
        <v>151</v>
      </c>
      <c r="L105" s="35" t="s">
        <v>881</v>
      </c>
      <c r="M105" s="35" t="s">
        <v>75</v>
      </c>
      <c r="N105" s="35">
        <v>1</v>
      </c>
      <c r="O105" s="37">
        <v>1</v>
      </c>
      <c r="P105" s="35">
        <v>210</v>
      </c>
      <c r="Q105" s="35">
        <v>210</v>
      </c>
      <c r="R105" s="35" t="s">
        <v>80</v>
      </c>
      <c r="S105" s="35" t="s">
        <v>31</v>
      </c>
      <c r="T105" s="41" t="s">
        <v>81</v>
      </c>
      <c r="U105" s="35" t="s">
        <v>78</v>
      </c>
      <c r="V105" s="35">
        <v>-90.126952000000003</v>
      </c>
      <c r="W105" s="35">
        <v>29.9449997</v>
      </c>
      <c r="X105" s="35">
        <v>70118</v>
      </c>
      <c r="Y105" s="35" t="s">
        <v>138</v>
      </c>
      <c r="Z105" s="35" t="s">
        <v>139</v>
      </c>
      <c r="AA105" s="35" t="s">
        <v>160</v>
      </c>
    </row>
    <row r="106" spans="1:27" x14ac:dyDescent="0.35">
      <c r="A106" s="35">
        <v>1289811792</v>
      </c>
      <c r="B106" s="35" t="s">
        <v>74</v>
      </c>
      <c r="C106" s="35" t="s">
        <v>172</v>
      </c>
      <c r="D106" s="35" t="s">
        <v>29</v>
      </c>
      <c r="E106" s="36">
        <v>43238.682638888902</v>
      </c>
      <c r="F106" s="36">
        <v>43238.682638888902</v>
      </c>
      <c r="G106" s="36">
        <v>43238.832245370402</v>
      </c>
      <c r="H106" s="35" t="s">
        <v>259</v>
      </c>
      <c r="I106" s="35" t="s">
        <v>159</v>
      </c>
      <c r="J106" s="35" t="s">
        <v>19</v>
      </c>
      <c r="K106" s="35" t="s">
        <v>912</v>
      </c>
      <c r="L106" s="35" t="s">
        <v>913</v>
      </c>
      <c r="M106" s="35" t="s">
        <v>75</v>
      </c>
      <c r="N106" s="35">
        <v>81</v>
      </c>
      <c r="O106" s="37">
        <v>1</v>
      </c>
      <c r="P106" s="35">
        <v>215</v>
      </c>
      <c r="Q106" s="35">
        <v>215</v>
      </c>
      <c r="R106" s="35" t="s">
        <v>84</v>
      </c>
      <c r="S106" s="35" t="s">
        <v>37</v>
      </c>
      <c r="T106" s="41" t="s">
        <v>85</v>
      </c>
      <c r="U106" s="35" t="s">
        <v>78</v>
      </c>
      <c r="V106" s="35">
        <v>-89.936858999999998</v>
      </c>
      <c r="W106" s="35">
        <v>29.912380599999999</v>
      </c>
      <c r="X106" s="35">
        <v>70131</v>
      </c>
      <c r="Y106" s="35" t="s">
        <v>134</v>
      </c>
      <c r="Z106" s="35" t="s">
        <v>135</v>
      </c>
      <c r="AA106" s="35" t="s">
        <v>174</v>
      </c>
    </row>
    <row r="107" spans="1:27" x14ac:dyDescent="0.35">
      <c r="A107" s="35">
        <v>1290343804</v>
      </c>
      <c r="B107" s="35" t="s">
        <v>74</v>
      </c>
      <c r="C107" s="35" t="s">
        <v>172</v>
      </c>
      <c r="D107" s="35" t="s">
        <v>16</v>
      </c>
      <c r="E107" s="36">
        <v>43243.324999999997</v>
      </c>
      <c r="F107" s="36">
        <v>43243.324999999997</v>
      </c>
      <c r="G107" s="36">
        <v>43243.479282407403</v>
      </c>
      <c r="H107" s="35" t="s">
        <v>259</v>
      </c>
      <c r="I107" s="35" t="s">
        <v>159</v>
      </c>
      <c r="J107" s="35" t="s">
        <v>19</v>
      </c>
      <c r="K107" s="35" t="s">
        <v>1074</v>
      </c>
      <c r="L107" s="35" t="s">
        <v>1075</v>
      </c>
      <c r="M107" s="35" t="s">
        <v>75</v>
      </c>
      <c r="N107" s="35">
        <v>81</v>
      </c>
      <c r="O107" s="37">
        <v>3</v>
      </c>
      <c r="P107" s="35">
        <v>666</v>
      </c>
      <c r="Q107" s="35">
        <v>222</v>
      </c>
      <c r="R107" s="35" t="s">
        <v>80</v>
      </c>
      <c r="S107" s="35" t="s">
        <v>31</v>
      </c>
      <c r="T107" s="41" t="s">
        <v>81</v>
      </c>
      <c r="U107" s="35" t="s">
        <v>78</v>
      </c>
      <c r="V107" s="35">
        <v>-89.971794000000003</v>
      </c>
      <c r="W107" s="35">
        <v>29.917983700000001</v>
      </c>
      <c r="X107" s="35">
        <v>70131</v>
      </c>
      <c r="Y107" s="35" t="s">
        <v>134</v>
      </c>
      <c r="Z107" s="35" t="s">
        <v>135</v>
      </c>
      <c r="AA107" s="35" t="s">
        <v>174</v>
      </c>
    </row>
    <row r="108" spans="1:27" x14ac:dyDescent="0.35">
      <c r="A108" s="35">
        <v>1288960865</v>
      </c>
      <c r="B108" s="35" t="s">
        <v>74</v>
      </c>
      <c r="C108" s="35" t="s">
        <v>157</v>
      </c>
      <c r="D108" s="35" t="s">
        <v>16</v>
      </c>
      <c r="E108" s="36">
        <v>43215.341666666704</v>
      </c>
      <c r="F108" s="36">
        <v>43215.363194444399</v>
      </c>
      <c r="G108" s="36">
        <v>43215.496770833299</v>
      </c>
      <c r="H108" s="35" t="s">
        <v>161</v>
      </c>
      <c r="I108" s="35" t="s">
        <v>159</v>
      </c>
      <c r="J108" s="35" t="s">
        <v>45</v>
      </c>
      <c r="K108" s="35" t="s">
        <v>151</v>
      </c>
      <c r="L108" s="35" t="s">
        <v>615</v>
      </c>
      <c r="M108" s="35" t="s">
        <v>75</v>
      </c>
      <c r="N108" s="35">
        <v>1</v>
      </c>
      <c r="O108" s="37">
        <v>1</v>
      </c>
      <c r="P108" s="35">
        <v>223</v>
      </c>
      <c r="Q108" s="35">
        <v>223</v>
      </c>
      <c r="R108" s="35" t="s">
        <v>80</v>
      </c>
      <c r="S108" s="35" t="s">
        <v>31</v>
      </c>
      <c r="T108" s="41" t="s">
        <v>81</v>
      </c>
      <c r="U108" s="35" t="s">
        <v>78</v>
      </c>
      <c r="V108" s="35">
        <v>-90.069282000000001</v>
      </c>
      <c r="W108" s="35">
        <v>29.984148399999999</v>
      </c>
      <c r="X108" s="35">
        <v>70119</v>
      </c>
      <c r="Y108" s="35" t="s">
        <v>131</v>
      </c>
      <c r="Z108" s="35" t="s">
        <v>132</v>
      </c>
      <c r="AA108" s="35" t="s">
        <v>133</v>
      </c>
    </row>
    <row r="109" spans="1:27" x14ac:dyDescent="0.35">
      <c r="A109" s="35">
        <v>1289843347</v>
      </c>
      <c r="B109" s="35" t="s">
        <v>74</v>
      </c>
      <c r="C109" s="35" t="s">
        <v>240</v>
      </c>
      <c r="D109" s="35" t="s">
        <v>29</v>
      </c>
      <c r="E109" s="36">
        <v>43238.958333333299</v>
      </c>
      <c r="F109" s="36">
        <v>43238.958333333299</v>
      </c>
      <c r="G109" s="36">
        <v>43239.122118055602</v>
      </c>
      <c r="H109" s="35" t="s">
        <v>258</v>
      </c>
      <c r="I109" s="35" t="s">
        <v>159</v>
      </c>
      <c r="J109" s="35" t="s">
        <v>297</v>
      </c>
      <c r="K109" s="35" t="s">
        <v>986</v>
      </c>
      <c r="L109" s="35" t="s">
        <v>987</v>
      </c>
      <c r="M109" s="35" t="s">
        <v>75</v>
      </c>
      <c r="N109" s="35">
        <v>4</v>
      </c>
      <c r="O109" s="37">
        <v>1</v>
      </c>
      <c r="P109" s="35">
        <v>236</v>
      </c>
      <c r="Q109" s="35">
        <v>236</v>
      </c>
      <c r="R109" s="35" t="s">
        <v>84</v>
      </c>
      <c r="S109" s="35" t="s">
        <v>37</v>
      </c>
      <c r="T109" s="41" t="s">
        <v>85</v>
      </c>
      <c r="U109" s="35" t="s">
        <v>78</v>
      </c>
      <c r="V109" s="35"/>
      <c r="W109" s="35"/>
      <c r="X109" s="35">
        <v>70113</v>
      </c>
      <c r="Y109" s="35" t="s">
        <v>136</v>
      </c>
      <c r="Z109" s="35" t="s">
        <v>137</v>
      </c>
      <c r="AA109" s="35" t="s">
        <v>163</v>
      </c>
    </row>
    <row r="110" spans="1:27" x14ac:dyDescent="0.35">
      <c r="A110" s="35">
        <v>1288302946</v>
      </c>
      <c r="B110" s="35" t="s">
        <v>74</v>
      </c>
      <c r="C110" s="35" t="s">
        <v>157</v>
      </c>
      <c r="D110" s="35" t="s">
        <v>16</v>
      </c>
      <c r="E110" s="36">
        <v>43201.341666666704</v>
      </c>
      <c r="F110" s="36">
        <v>43201.422222222202</v>
      </c>
      <c r="G110" s="36">
        <v>43201.507488425901</v>
      </c>
      <c r="H110" s="35" t="s">
        <v>162</v>
      </c>
      <c r="I110" s="35" t="s">
        <v>159</v>
      </c>
      <c r="J110" s="35" t="s">
        <v>19</v>
      </c>
      <c r="K110" s="35" t="s">
        <v>410</v>
      </c>
      <c r="L110" s="35" t="s">
        <v>411</v>
      </c>
      <c r="M110" s="35" t="s">
        <v>75</v>
      </c>
      <c r="N110" s="35">
        <v>1</v>
      </c>
      <c r="O110" s="37">
        <v>1</v>
      </c>
      <c r="P110" s="35">
        <v>239</v>
      </c>
      <c r="Q110" s="35">
        <v>239</v>
      </c>
      <c r="R110" s="35" t="s">
        <v>80</v>
      </c>
      <c r="S110" s="35" t="s">
        <v>31</v>
      </c>
      <c r="T110" s="41" t="s">
        <v>81</v>
      </c>
      <c r="U110" s="35" t="s">
        <v>78</v>
      </c>
      <c r="V110" s="35">
        <v>-90.089494999999999</v>
      </c>
      <c r="W110" s="35">
        <v>29.939646799999998</v>
      </c>
      <c r="X110" s="35">
        <v>70113</v>
      </c>
      <c r="Y110" s="35" t="s">
        <v>136</v>
      </c>
      <c r="Z110" s="35" t="s">
        <v>137</v>
      </c>
      <c r="AA110" s="35" t="s">
        <v>163</v>
      </c>
    </row>
    <row r="111" spans="1:27" x14ac:dyDescent="0.35">
      <c r="A111" s="35">
        <v>1288967651</v>
      </c>
      <c r="B111" s="35" t="s">
        <v>74</v>
      </c>
      <c r="C111" s="35" t="s">
        <v>157</v>
      </c>
      <c r="D111" s="35" t="s">
        <v>16</v>
      </c>
      <c r="E111" s="36">
        <v>43215.381944444402</v>
      </c>
      <c r="F111" s="36">
        <v>43215.411111111098</v>
      </c>
      <c r="G111" s="36">
        <v>43215.550694444399</v>
      </c>
      <c r="H111" s="35" t="s">
        <v>304</v>
      </c>
      <c r="I111" s="35" t="s">
        <v>159</v>
      </c>
      <c r="J111" s="35" t="s">
        <v>45</v>
      </c>
      <c r="K111" s="35" t="s">
        <v>151</v>
      </c>
      <c r="L111" s="35" t="s">
        <v>616</v>
      </c>
      <c r="M111" s="35" t="s">
        <v>75</v>
      </c>
      <c r="N111" s="35">
        <v>1</v>
      </c>
      <c r="O111" s="37">
        <v>9</v>
      </c>
      <c r="P111" s="35">
        <v>2187</v>
      </c>
      <c r="Q111" s="35">
        <v>243</v>
      </c>
      <c r="R111" s="35" t="s">
        <v>80</v>
      </c>
      <c r="S111" s="35" t="s">
        <v>31</v>
      </c>
      <c r="T111" s="41" t="s">
        <v>81</v>
      </c>
      <c r="U111" s="35" t="s">
        <v>78</v>
      </c>
      <c r="V111" s="35">
        <v>-90.064121</v>
      </c>
      <c r="W111" s="35">
        <v>29.989592900000002</v>
      </c>
      <c r="X111" s="35">
        <v>70122</v>
      </c>
      <c r="Y111" s="35" t="s">
        <v>131</v>
      </c>
      <c r="Z111" s="35" t="s">
        <v>132</v>
      </c>
      <c r="AA111" s="35" t="s">
        <v>133</v>
      </c>
    </row>
    <row r="112" spans="1:27" x14ac:dyDescent="0.35">
      <c r="A112" s="35">
        <v>1290258092</v>
      </c>
      <c r="B112" s="35" t="s">
        <v>74</v>
      </c>
      <c r="C112" s="35" t="s">
        <v>172</v>
      </c>
      <c r="D112" s="35" t="s">
        <v>16</v>
      </c>
      <c r="E112" s="36">
        <v>43242.369444444397</v>
      </c>
      <c r="F112" s="36">
        <v>43242.373611111099</v>
      </c>
      <c r="G112" s="36">
        <v>43242.542094907403</v>
      </c>
      <c r="H112" s="35" t="s">
        <v>28</v>
      </c>
      <c r="I112" s="35" t="s">
        <v>159</v>
      </c>
      <c r="J112" s="35" t="s">
        <v>45</v>
      </c>
      <c r="K112" s="35" t="s">
        <v>151</v>
      </c>
      <c r="L112" s="35" t="s">
        <v>296</v>
      </c>
      <c r="M112" s="35" t="s">
        <v>75</v>
      </c>
      <c r="N112" s="35">
        <v>81</v>
      </c>
      <c r="O112" s="37">
        <v>4</v>
      </c>
      <c r="P112" s="35">
        <v>996</v>
      </c>
      <c r="Q112" s="35">
        <v>249</v>
      </c>
      <c r="R112" s="35" t="s">
        <v>80</v>
      </c>
      <c r="S112" s="35" t="s">
        <v>31</v>
      </c>
      <c r="T112" s="41" t="s">
        <v>81</v>
      </c>
      <c r="U112" s="35" t="s">
        <v>78</v>
      </c>
      <c r="V112" s="35">
        <v>-90.021214999999998</v>
      </c>
      <c r="W112" s="35">
        <v>29.919034499999999</v>
      </c>
      <c r="X112" s="35">
        <v>70114</v>
      </c>
      <c r="Y112" s="35" t="s">
        <v>134</v>
      </c>
      <c r="Z112" s="35" t="s">
        <v>135</v>
      </c>
      <c r="AA112" s="35" t="s">
        <v>174</v>
      </c>
    </row>
    <row r="113" spans="1:27" x14ac:dyDescent="0.35">
      <c r="A113" s="35">
        <v>1289744210</v>
      </c>
      <c r="B113" s="35" t="s">
        <v>74</v>
      </c>
      <c r="C113" s="35" t="s">
        <v>157</v>
      </c>
      <c r="D113" s="35" t="s">
        <v>16</v>
      </c>
      <c r="E113" s="36">
        <v>43237.534722222197</v>
      </c>
      <c r="F113" s="36">
        <v>43237.581944444399</v>
      </c>
      <c r="G113" s="36">
        <v>43237.708969907399</v>
      </c>
      <c r="H113" s="35" t="s">
        <v>197</v>
      </c>
      <c r="I113" s="35" t="s">
        <v>159</v>
      </c>
      <c r="J113" s="35" t="s">
        <v>19</v>
      </c>
      <c r="K113" s="35" t="s">
        <v>882</v>
      </c>
      <c r="L113" s="35" t="s">
        <v>883</v>
      </c>
      <c r="M113" s="35" t="s">
        <v>75</v>
      </c>
      <c r="N113" s="35">
        <v>1</v>
      </c>
      <c r="O113" s="37">
        <v>2</v>
      </c>
      <c r="P113" s="35">
        <v>502</v>
      </c>
      <c r="Q113" s="35">
        <v>251</v>
      </c>
      <c r="R113" s="35" t="s">
        <v>80</v>
      </c>
      <c r="S113" s="35" t="s">
        <v>31</v>
      </c>
      <c r="T113" s="41" t="s">
        <v>81</v>
      </c>
      <c r="U113" s="35" t="s">
        <v>78</v>
      </c>
      <c r="V113" s="35">
        <v>-90.116934999999998</v>
      </c>
      <c r="W113" s="35">
        <v>29.9723896</v>
      </c>
      <c r="X113" s="35">
        <v>70118</v>
      </c>
      <c r="Y113" s="35" t="s">
        <v>138</v>
      </c>
      <c r="Z113" s="35" t="s">
        <v>139</v>
      </c>
      <c r="AA113" s="35" t="s">
        <v>160</v>
      </c>
    </row>
    <row r="114" spans="1:27" x14ac:dyDescent="0.35">
      <c r="A114" s="35">
        <v>1289821520</v>
      </c>
      <c r="B114" s="35" t="s">
        <v>74</v>
      </c>
      <c r="C114" s="35" t="s">
        <v>164</v>
      </c>
      <c r="D114" s="35" t="s">
        <v>29</v>
      </c>
      <c r="E114" s="36">
        <v>43238.747916666704</v>
      </c>
      <c r="F114" s="36">
        <v>43238.780555555597</v>
      </c>
      <c r="G114" s="36">
        <v>43238.927638888897</v>
      </c>
      <c r="H114" s="35" t="s">
        <v>182</v>
      </c>
      <c r="I114" s="35" t="s">
        <v>159</v>
      </c>
      <c r="J114" s="35" t="s">
        <v>19</v>
      </c>
      <c r="K114" s="35" t="s">
        <v>223</v>
      </c>
      <c r="L114" s="35" t="s">
        <v>224</v>
      </c>
      <c r="M114" s="35" t="s">
        <v>75</v>
      </c>
      <c r="N114" s="35">
        <v>6</v>
      </c>
      <c r="O114" s="37">
        <v>5</v>
      </c>
      <c r="P114" s="35">
        <v>1295</v>
      </c>
      <c r="Q114" s="35">
        <v>259</v>
      </c>
      <c r="R114" s="35" t="s">
        <v>84</v>
      </c>
      <c r="S114" s="35" t="s">
        <v>37</v>
      </c>
      <c r="T114" s="41" t="s">
        <v>85</v>
      </c>
      <c r="U114" s="35" t="s">
        <v>78</v>
      </c>
      <c r="V114" s="35">
        <v>-90.047689000000005</v>
      </c>
      <c r="W114" s="35">
        <v>30.025493300000001</v>
      </c>
      <c r="X114" s="35">
        <v>70126</v>
      </c>
      <c r="Y114" s="35" t="s">
        <v>131</v>
      </c>
      <c r="Z114" s="35" t="s">
        <v>132</v>
      </c>
      <c r="AA114" s="35" t="s">
        <v>133</v>
      </c>
    </row>
    <row r="115" spans="1:27" x14ac:dyDescent="0.35">
      <c r="A115" s="35">
        <v>1288939645</v>
      </c>
      <c r="B115" s="35" t="s">
        <v>74</v>
      </c>
      <c r="C115" s="35" t="s">
        <v>172</v>
      </c>
      <c r="D115" s="35" t="s">
        <v>16</v>
      </c>
      <c r="E115" s="36">
        <v>43214.371527777803</v>
      </c>
      <c r="F115" s="36">
        <v>43214.498611111099</v>
      </c>
      <c r="G115" s="36">
        <v>43214.564305555599</v>
      </c>
      <c r="H115" s="35" t="s">
        <v>153</v>
      </c>
      <c r="I115" s="35" t="s">
        <v>159</v>
      </c>
      <c r="J115" s="35" t="s">
        <v>45</v>
      </c>
      <c r="K115" s="35" t="s">
        <v>151</v>
      </c>
      <c r="L115" s="35" t="s">
        <v>596</v>
      </c>
      <c r="M115" s="35" t="s">
        <v>75</v>
      </c>
      <c r="N115" s="35">
        <v>81</v>
      </c>
      <c r="O115" s="37">
        <v>4</v>
      </c>
      <c r="P115" s="35">
        <v>1108</v>
      </c>
      <c r="Q115" s="35">
        <v>277</v>
      </c>
      <c r="R115" s="35" t="s">
        <v>80</v>
      </c>
      <c r="S115" s="35" t="s">
        <v>31</v>
      </c>
      <c r="T115" s="41" t="s">
        <v>81</v>
      </c>
      <c r="U115" s="35" t="s">
        <v>78</v>
      </c>
      <c r="V115" s="35">
        <v>-90.006514999999993</v>
      </c>
      <c r="W115" s="35">
        <v>29.936090100000001</v>
      </c>
      <c r="X115" s="35">
        <v>70131</v>
      </c>
      <c r="Y115" s="35" t="s">
        <v>134</v>
      </c>
      <c r="Z115" s="35" t="s">
        <v>135</v>
      </c>
      <c r="AA115" s="35" t="s">
        <v>174</v>
      </c>
    </row>
    <row r="116" spans="1:27" x14ac:dyDescent="0.35">
      <c r="A116" s="35">
        <v>1288940464</v>
      </c>
      <c r="B116" s="35" t="s">
        <v>74</v>
      </c>
      <c r="C116" s="35" t="s">
        <v>157</v>
      </c>
      <c r="D116" s="35" t="s">
        <v>16</v>
      </c>
      <c r="E116" s="36">
        <v>43214.391666666699</v>
      </c>
      <c r="F116" s="36">
        <v>43214.391666666699</v>
      </c>
      <c r="G116" s="36">
        <v>43214.590034722198</v>
      </c>
      <c r="H116" s="35" t="s">
        <v>161</v>
      </c>
      <c r="I116" s="35" t="s">
        <v>159</v>
      </c>
      <c r="J116" s="35" t="s">
        <v>45</v>
      </c>
      <c r="K116" s="35" t="s">
        <v>151</v>
      </c>
      <c r="L116" s="35" t="s">
        <v>597</v>
      </c>
      <c r="M116" s="35" t="s">
        <v>75</v>
      </c>
      <c r="N116" s="35">
        <v>1</v>
      </c>
      <c r="O116" s="37">
        <v>1</v>
      </c>
      <c r="P116" s="35">
        <v>286</v>
      </c>
      <c r="Q116" s="35">
        <v>286</v>
      </c>
      <c r="R116" s="35" t="s">
        <v>80</v>
      </c>
      <c r="S116" s="35" t="s">
        <v>31</v>
      </c>
      <c r="T116" s="41" t="s">
        <v>81</v>
      </c>
      <c r="U116" s="35" t="s">
        <v>78</v>
      </c>
      <c r="V116" s="35">
        <v>-90.075388000000004</v>
      </c>
      <c r="W116" s="35">
        <v>29.970481599999999</v>
      </c>
      <c r="X116" s="35">
        <v>70119</v>
      </c>
      <c r="Y116" s="35" t="s">
        <v>131</v>
      </c>
      <c r="Z116" s="35" t="s">
        <v>132</v>
      </c>
      <c r="AA116" s="35" t="s">
        <v>133</v>
      </c>
    </row>
    <row r="117" spans="1:27" x14ac:dyDescent="0.35">
      <c r="A117" s="35">
        <v>1289816803</v>
      </c>
      <c r="B117" s="35" t="s">
        <v>74</v>
      </c>
      <c r="C117" s="35" t="s">
        <v>157</v>
      </c>
      <c r="D117" s="35" t="s">
        <v>29</v>
      </c>
      <c r="E117" s="36">
        <v>43238.719444444403</v>
      </c>
      <c r="F117" s="36">
        <v>43238.913194444402</v>
      </c>
      <c r="G117" s="36">
        <v>43238.921122685198</v>
      </c>
      <c r="H117" s="35" t="s">
        <v>278</v>
      </c>
      <c r="I117" s="35" t="s">
        <v>159</v>
      </c>
      <c r="J117" s="35" t="s">
        <v>19</v>
      </c>
      <c r="K117" s="35" t="s">
        <v>949</v>
      </c>
      <c r="L117" s="35" t="s">
        <v>950</v>
      </c>
      <c r="M117" s="35" t="s">
        <v>75</v>
      </c>
      <c r="N117" s="35">
        <v>1</v>
      </c>
      <c r="O117" s="37">
        <v>6</v>
      </c>
      <c r="P117" s="35">
        <v>1740</v>
      </c>
      <c r="Q117" s="35">
        <v>290</v>
      </c>
      <c r="R117" s="35" t="s">
        <v>90</v>
      </c>
      <c r="S117" s="35" t="s">
        <v>22</v>
      </c>
      <c r="T117" s="41" t="s">
        <v>91</v>
      </c>
      <c r="U117" s="35" t="s">
        <v>78</v>
      </c>
      <c r="V117" s="35">
        <v>-90.094988999999998</v>
      </c>
      <c r="W117" s="35">
        <v>29.982278399999998</v>
      </c>
      <c r="X117" s="35">
        <v>70119</v>
      </c>
      <c r="Y117" s="35" t="s">
        <v>138</v>
      </c>
      <c r="Z117" s="35" t="s">
        <v>139</v>
      </c>
      <c r="AA117" s="35" t="s">
        <v>160</v>
      </c>
    </row>
    <row r="118" spans="1:27" x14ac:dyDescent="0.35">
      <c r="A118" s="35">
        <v>1290019781</v>
      </c>
      <c r="B118" s="35" t="s">
        <v>79</v>
      </c>
      <c r="C118" s="35" t="s">
        <v>164</v>
      </c>
      <c r="D118" s="35" t="s">
        <v>16</v>
      </c>
      <c r="E118" s="36">
        <v>43241.002777777801</v>
      </c>
      <c r="F118" s="36">
        <v>43241.002777777801</v>
      </c>
      <c r="G118" s="36">
        <v>43241.222893518498</v>
      </c>
      <c r="H118" s="35" t="s">
        <v>279</v>
      </c>
      <c r="I118" s="35" t="s">
        <v>159</v>
      </c>
      <c r="J118" s="35" t="s">
        <v>19</v>
      </c>
      <c r="K118" s="35" t="s">
        <v>1034</v>
      </c>
      <c r="L118" s="35" t="s">
        <v>1035</v>
      </c>
      <c r="M118" s="35" t="s">
        <v>75</v>
      </c>
      <c r="N118" s="35">
        <v>6</v>
      </c>
      <c r="O118" s="37">
        <v>9</v>
      </c>
      <c r="P118" s="35">
        <v>2853</v>
      </c>
      <c r="Q118" s="35">
        <v>317</v>
      </c>
      <c r="R118" s="35" t="s">
        <v>80</v>
      </c>
      <c r="S118" s="35" t="s">
        <v>445</v>
      </c>
      <c r="T118" s="41" t="s">
        <v>446</v>
      </c>
      <c r="U118" s="35" t="s">
        <v>78</v>
      </c>
      <c r="V118" s="35">
        <v>-90.046239</v>
      </c>
      <c r="W118" s="35">
        <v>29.984355399999998</v>
      </c>
      <c r="X118" s="35">
        <v>70117</v>
      </c>
      <c r="Y118" s="35" t="s">
        <v>131</v>
      </c>
      <c r="Z118" s="35" t="s">
        <v>132</v>
      </c>
      <c r="AA118" s="35" t="s">
        <v>133</v>
      </c>
    </row>
    <row r="119" spans="1:27" x14ac:dyDescent="0.35">
      <c r="A119" s="35">
        <v>1289840305</v>
      </c>
      <c r="B119" s="35" t="s">
        <v>74</v>
      </c>
      <c r="C119" s="35" t="s">
        <v>157</v>
      </c>
      <c r="D119" s="35" t="s">
        <v>29</v>
      </c>
      <c r="E119" s="36">
        <v>43238.880555555603</v>
      </c>
      <c r="F119" s="36">
        <v>43239.061111111099</v>
      </c>
      <c r="G119" s="36">
        <v>43239.107731481497</v>
      </c>
      <c r="H119" s="35" t="s">
        <v>161</v>
      </c>
      <c r="I119" s="35" t="s">
        <v>159</v>
      </c>
      <c r="J119" s="35" t="s">
        <v>19</v>
      </c>
      <c r="K119" s="35" t="s">
        <v>979</v>
      </c>
      <c r="L119" s="35" t="s">
        <v>980</v>
      </c>
      <c r="M119" s="35" t="s">
        <v>75</v>
      </c>
      <c r="N119" s="35">
        <v>1</v>
      </c>
      <c r="O119" s="37">
        <v>8</v>
      </c>
      <c r="P119" s="35">
        <v>2616</v>
      </c>
      <c r="Q119" s="35">
        <v>327</v>
      </c>
      <c r="R119" s="35" t="s">
        <v>84</v>
      </c>
      <c r="S119" s="35" t="s">
        <v>37</v>
      </c>
      <c r="T119" s="41" t="s">
        <v>85</v>
      </c>
      <c r="U119" s="35" t="s">
        <v>78</v>
      </c>
      <c r="V119" s="35">
        <v>-90.081373999999997</v>
      </c>
      <c r="W119" s="35">
        <v>29.9720139</v>
      </c>
      <c r="X119" s="35">
        <v>70119</v>
      </c>
      <c r="Y119" s="35" t="s">
        <v>131</v>
      </c>
      <c r="Z119" s="35" t="s">
        <v>132</v>
      </c>
      <c r="AA119" s="35" t="s">
        <v>133</v>
      </c>
    </row>
    <row r="120" spans="1:27" x14ac:dyDescent="0.35">
      <c r="A120" s="35">
        <v>1289842570</v>
      </c>
      <c r="B120" s="35" t="s">
        <v>74</v>
      </c>
      <c r="C120" s="35" t="s">
        <v>157</v>
      </c>
      <c r="D120" s="35" t="s">
        <v>29</v>
      </c>
      <c r="E120" s="36">
        <v>43238.927777777797</v>
      </c>
      <c r="F120" s="36">
        <v>43239.108333333301</v>
      </c>
      <c r="G120" s="36">
        <v>43239.184282407397</v>
      </c>
      <c r="H120" s="35" t="s">
        <v>285</v>
      </c>
      <c r="I120" s="35" t="s">
        <v>159</v>
      </c>
      <c r="J120" s="35" t="s">
        <v>19</v>
      </c>
      <c r="K120" s="35" t="s">
        <v>981</v>
      </c>
      <c r="L120" s="35" t="s">
        <v>982</v>
      </c>
      <c r="M120" s="35" t="s">
        <v>75</v>
      </c>
      <c r="N120" s="35">
        <v>1</v>
      </c>
      <c r="O120" s="37">
        <v>8</v>
      </c>
      <c r="P120" s="35">
        <v>2952</v>
      </c>
      <c r="Q120" s="35">
        <v>369</v>
      </c>
      <c r="R120" s="35" t="s">
        <v>84</v>
      </c>
      <c r="S120" s="35" t="s">
        <v>37</v>
      </c>
      <c r="T120" s="41" t="s">
        <v>85</v>
      </c>
      <c r="U120" s="35" t="s">
        <v>78</v>
      </c>
      <c r="V120" s="35">
        <v>-90.097037</v>
      </c>
      <c r="W120" s="35">
        <v>29.937083300000001</v>
      </c>
      <c r="X120" s="35">
        <v>70115</v>
      </c>
      <c r="Y120" s="35" t="s">
        <v>136</v>
      </c>
      <c r="Z120" s="35" t="s">
        <v>137</v>
      </c>
      <c r="AA120" s="35" t="s">
        <v>163</v>
      </c>
    </row>
    <row r="121" spans="1:27" x14ac:dyDescent="0.35">
      <c r="A121" s="35">
        <v>1288190020</v>
      </c>
      <c r="B121" s="35" t="s">
        <v>74</v>
      </c>
      <c r="C121" s="35" t="s">
        <v>172</v>
      </c>
      <c r="D121" s="35" t="s">
        <v>23</v>
      </c>
      <c r="E121" s="36">
        <v>43197.292361111096</v>
      </c>
      <c r="F121" s="36">
        <v>43197.292361111096</v>
      </c>
      <c r="G121" s="36">
        <v>43197.550069444398</v>
      </c>
      <c r="H121" s="35" t="s">
        <v>259</v>
      </c>
      <c r="I121" s="35" t="s">
        <v>159</v>
      </c>
      <c r="J121" s="35" t="s">
        <v>19</v>
      </c>
      <c r="K121" s="35" t="s">
        <v>379</v>
      </c>
      <c r="L121" s="35" t="s">
        <v>380</v>
      </c>
      <c r="M121" s="35" t="s">
        <v>75</v>
      </c>
      <c r="N121" s="35">
        <v>81</v>
      </c>
      <c r="O121" s="37">
        <v>1</v>
      </c>
      <c r="P121" s="35">
        <v>371</v>
      </c>
      <c r="Q121" s="35">
        <v>371</v>
      </c>
      <c r="R121" s="35" t="s">
        <v>90</v>
      </c>
      <c r="S121" s="35" t="s">
        <v>22</v>
      </c>
      <c r="T121" s="41" t="s">
        <v>91</v>
      </c>
      <c r="U121" s="35" t="s">
        <v>78</v>
      </c>
      <c r="V121" s="35">
        <v>-89.932267999999993</v>
      </c>
      <c r="W121" s="35">
        <v>29.908615600000001</v>
      </c>
      <c r="X121" s="35">
        <v>70131</v>
      </c>
      <c r="Y121" s="35" t="s">
        <v>134</v>
      </c>
      <c r="Z121" s="35" t="s">
        <v>135</v>
      </c>
      <c r="AA121" s="35" t="s">
        <v>174</v>
      </c>
    </row>
    <row r="122" spans="1:27" x14ac:dyDescent="0.35">
      <c r="A122" s="35">
        <v>1290256132</v>
      </c>
      <c r="B122" s="35" t="s">
        <v>74</v>
      </c>
      <c r="C122" s="35" t="s">
        <v>164</v>
      </c>
      <c r="D122" s="35" t="s">
        <v>16</v>
      </c>
      <c r="E122" s="36">
        <v>43242.295138888898</v>
      </c>
      <c r="F122" s="36">
        <v>43242.3881944444</v>
      </c>
      <c r="G122" s="36">
        <v>43242.582638888904</v>
      </c>
      <c r="H122" s="35" t="s">
        <v>167</v>
      </c>
      <c r="I122" s="35" t="s">
        <v>159</v>
      </c>
      <c r="J122" s="35" t="s">
        <v>45</v>
      </c>
      <c r="K122" s="35" t="s">
        <v>151</v>
      </c>
      <c r="L122" s="35" t="s">
        <v>1057</v>
      </c>
      <c r="M122" s="35" t="s">
        <v>75</v>
      </c>
      <c r="N122" s="35">
        <v>6</v>
      </c>
      <c r="O122" s="37">
        <v>5</v>
      </c>
      <c r="P122" s="35">
        <v>2070</v>
      </c>
      <c r="Q122" s="35">
        <v>414</v>
      </c>
      <c r="R122" s="35" t="s">
        <v>80</v>
      </c>
      <c r="S122" s="35" t="s">
        <v>31</v>
      </c>
      <c r="T122" s="41" t="s">
        <v>81</v>
      </c>
      <c r="U122" s="35" t="s">
        <v>78</v>
      </c>
      <c r="V122" s="35">
        <v>-89.956329999999994</v>
      </c>
      <c r="W122" s="35">
        <v>30.027648899999999</v>
      </c>
      <c r="X122" s="35">
        <v>70128</v>
      </c>
      <c r="Y122" s="35" t="s">
        <v>140</v>
      </c>
      <c r="Z122" s="35" t="s">
        <v>141</v>
      </c>
      <c r="AA122" s="35" t="s">
        <v>166</v>
      </c>
    </row>
    <row r="123" spans="1:27" x14ac:dyDescent="0.35">
      <c r="A123" s="35">
        <v>1289830320</v>
      </c>
      <c r="B123" s="35" t="s">
        <v>74</v>
      </c>
      <c r="C123" s="35" t="s">
        <v>157</v>
      </c>
      <c r="D123" s="35" t="s">
        <v>23</v>
      </c>
      <c r="E123" s="36">
        <v>43238.779861111099</v>
      </c>
      <c r="F123" s="36">
        <v>43238.779861111099</v>
      </c>
      <c r="G123" s="36">
        <v>43239.069340277798</v>
      </c>
      <c r="H123" s="35" t="s">
        <v>211</v>
      </c>
      <c r="I123" s="35" t="s">
        <v>159</v>
      </c>
      <c r="J123" s="35" t="s">
        <v>19</v>
      </c>
      <c r="K123" s="35" t="s">
        <v>965</v>
      </c>
      <c r="L123" s="35" t="s">
        <v>966</v>
      </c>
      <c r="M123" s="35" t="s">
        <v>75</v>
      </c>
      <c r="N123" s="35">
        <v>1</v>
      </c>
      <c r="O123" s="37">
        <v>3</v>
      </c>
      <c r="P123" s="35">
        <v>1251</v>
      </c>
      <c r="Q123" s="35">
        <v>417</v>
      </c>
      <c r="R123" s="35" t="s">
        <v>84</v>
      </c>
      <c r="S123" s="35" t="s">
        <v>37</v>
      </c>
      <c r="T123" s="41" t="s">
        <v>85</v>
      </c>
      <c r="U123" s="35" t="s">
        <v>78</v>
      </c>
      <c r="V123" s="35">
        <v>-90.071019000000007</v>
      </c>
      <c r="W123" s="35">
        <v>29.9305658</v>
      </c>
      <c r="X123" s="35">
        <v>70130</v>
      </c>
      <c r="Y123" s="35" t="s">
        <v>136</v>
      </c>
      <c r="Z123" s="35" t="s">
        <v>137</v>
      </c>
      <c r="AA123" s="35" t="s">
        <v>163</v>
      </c>
    </row>
    <row r="124" spans="1:27" x14ac:dyDescent="0.35">
      <c r="A124" s="35">
        <v>1289813337</v>
      </c>
      <c r="B124" s="35" t="s">
        <v>74</v>
      </c>
      <c r="C124" s="35" t="s">
        <v>157</v>
      </c>
      <c r="D124" s="35" t="s">
        <v>23</v>
      </c>
      <c r="E124" s="36">
        <v>43238.695833333302</v>
      </c>
      <c r="F124" s="36">
        <v>43238.927083333299</v>
      </c>
      <c r="G124" s="36">
        <v>43238.992986111101</v>
      </c>
      <c r="H124" s="35" t="s">
        <v>215</v>
      </c>
      <c r="I124" s="35" t="s">
        <v>159</v>
      </c>
      <c r="J124" s="35" t="s">
        <v>17</v>
      </c>
      <c r="K124" s="35" t="s">
        <v>933</v>
      </c>
      <c r="L124" s="35" t="s">
        <v>934</v>
      </c>
      <c r="M124" s="35" t="s">
        <v>75</v>
      </c>
      <c r="N124" s="35">
        <v>1</v>
      </c>
      <c r="O124" s="37">
        <v>10</v>
      </c>
      <c r="P124" s="35">
        <v>4280</v>
      </c>
      <c r="Q124" s="35">
        <v>428</v>
      </c>
      <c r="R124" s="35" t="s">
        <v>84</v>
      </c>
      <c r="S124" s="35" t="s">
        <v>37</v>
      </c>
      <c r="T124" s="41" t="s">
        <v>85</v>
      </c>
      <c r="U124" s="35" t="s">
        <v>78</v>
      </c>
      <c r="V124" s="35">
        <v>-90.125838000000002</v>
      </c>
      <c r="W124" s="35">
        <v>29.9481194</v>
      </c>
      <c r="X124" s="35">
        <v>70118</v>
      </c>
      <c r="Y124" s="35" t="s">
        <v>138</v>
      </c>
      <c r="Z124" s="35" t="s">
        <v>139</v>
      </c>
      <c r="AA124" s="35" t="s">
        <v>160</v>
      </c>
    </row>
    <row r="125" spans="1:27" x14ac:dyDescent="0.35">
      <c r="A125" s="35">
        <v>1289111537</v>
      </c>
      <c r="B125" s="35" t="s">
        <v>74</v>
      </c>
      <c r="C125" s="35" t="s">
        <v>164</v>
      </c>
      <c r="D125" s="35" t="s">
        <v>16</v>
      </c>
      <c r="E125" s="36">
        <v>43220.359027777798</v>
      </c>
      <c r="F125" s="36">
        <v>43220.387499999997</v>
      </c>
      <c r="G125" s="36">
        <v>43220.660011574102</v>
      </c>
      <c r="H125" s="35" t="s">
        <v>168</v>
      </c>
      <c r="I125" s="35" t="s">
        <v>159</v>
      </c>
      <c r="J125" s="35" t="s">
        <v>45</v>
      </c>
      <c r="K125" s="35" t="s">
        <v>151</v>
      </c>
      <c r="L125" s="35" t="s">
        <v>655</v>
      </c>
      <c r="M125" s="35" t="s">
        <v>75</v>
      </c>
      <c r="N125" s="35">
        <v>6</v>
      </c>
      <c r="O125" s="37">
        <v>1</v>
      </c>
      <c r="P125" s="35">
        <v>433</v>
      </c>
      <c r="Q125" s="35">
        <v>433</v>
      </c>
      <c r="R125" s="35" t="s">
        <v>80</v>
      </c>
      <c r="S125" s="35" t="s">
        <v>31</v>
      </c>
      <c r="T125" s="41" t="s">
        <v>81</v>
      </c>
      <c r="U125" s="35" t="s">
        <v>78</v>
      </c>
      <c r="V125" s="35">
        <v>-90.004382000000007</v>
      </c>
      <c r="W125" s="35">
        <v>29.971761999999998</v>
      </c>
      <c r="X125" s="35">
        <v>70117</v>
      </c>
      <c r="Y125" s="35" t="s">
        <v>140</v>
      </c>
      <c r="Z125" s="35" t="s">
        <v>141</v>
      </c>
      <c r="AA125" s="35" t="s">
        <v>166</v>
      </c>
    </row>
    <row r="126" spans="1:27" x14ac:dyDescent="0.35">
      <c r="A126" s="35">
        <v>1289373096</v>
      </c>
      <c r="B126" s="35" t="s">
        <v>74</v>
      </c>
      <c r="C126" s="35" t="s">
        <v>157</v>
      </c>
      <c r="D126" s="35" t="s">
        <v>16</v>
      </c>
      <c r="E126" s="36">
        <v>43228.46875</v>
      </c>
      <c r="F126" s="36">
        <v>43228.7006944444</v>
      </c>
      <c r="G126" s="36">
        <v>43228.780451388899</v>
      </c>
      <c r="H126" s="35" t="s">
        <v>264</v>
      </c>
      <c r="I126" s="35" t="s">
        <v>159</v>
      </c>
      <c r="J126" s="35" t="s">
        <v>17</v>
      </c>
      <c r="K126" s="35" t="s">
        <v>737</v>
      </c>
      <c r="L126" s="35" t="s">
        <v>738</v>
      </c>
      <c r="M126" s="35" t="s">
        <v>75</v>
      </c>
      <c r="N126" s="35">
        <v>1</v>
      </c>
      <c r="O126" s="37">
        <v>7</v>
      </c>
      <c r="P126" s="35">
        <v>3143</v>
      </c>
      <c r="Q126" s="35">
        <v>449</v>
      </c>
      <c r="R126" s="35" t="s">
        <v>80</v>
      </c>
      <c r="S126" s="35" t="s">
        <v>31</v>
      </c>
      <c r="T126" s="41" t="s">
        <v>81</v>
      </c>
      <c r="U126" s="35" t="s">
        <v>78</v>
      </c>
      <c r="V126" s="35">
        <v>-90.118791000000002</v>
      </c>
      <c r="W126" s="35">
        <v>29.9503208</v>
      </c>
      <c r="X126" s="35">
        <v>70118</v>
      </c>
      <c r="Y126" s="35" t="s">
        <v>138</v>
      </c>
      <c r="Z126" s="35" t="s">
        <v>139</v>
      </c>
      <c r="AA126" s="35" t="s">
        <v>160</v>
      </c>
    </row>
    <row r="127" spans="1:27" x14ac:dyDescent="0.35">
      <c r="A127" s="35">
        <v>1289823541</v>
      </c>
      <c r="B127" s="35" t="s">
        <v>74</v>
      </c>
      <c r="C127" s="35" t="s">
        <v>164</v>
      </c>
      <c r="D127" s="35" t="s">
        <v>29</v>
      </c>
      <c r="E127" s="36">
        <v>43238.756944444402</v>
      </c>
      <c r="F127" s="36">
        <v>43238.839583333298</v>
      </c>
      <c r="G127" s="36">
        <v>43239.0765972222</v>
      </c>
      <c r="H127" s="35" t="s">
        <v>773</v>
      </c>
      <c r="I127" s="35" t="s">
        <v>159</v>
      </c>
      <c r="J127" s="35" t="s">
        <v>19</v>
      </c>
      <c r="K127" s="35" t="s">
        <v>963</v>
      </c>
      <c r="L127" s="35" t="s">
        <v>964</v>
      </c>
      <c r="M127" s="35" t="s">
        <v>75</v>
      </c>
      <c r="N127" s="35">
        <v>6</v>
      </c>
      <c r="O127" s="37">
        <v>5</v>
      </c>
      <c r="P127" s="35">
        <v>2300</v>
      </c>
      <c r="Q127" s="35">
        <v>460</v>
      </c>
      <c r="R127" s="35" t="s">
        <v>84</v>
      </c>
      <c r="S127" s="35" t="s">
        <v>37</v>
      </c>
      <c r="T127" s="41" t="s">
        <v>85</v>
      </c>
      <c r="U127" s="35" t="s">
        <v>78</v>
      </c>
      <c r="V127" s="35">
        <v>-89.972098000000003</v>
      </c>
      <c r="W127" s="35">
        <v>30.045709500000001</v>
      </c>
      <c r="X127" s="35">
        <v>70127</v>
      </c>
      <c r="Y127" s="35" t="s">
        <v>140</v>
      </c>
      <c r="Z127" s="35" t="s">
        <v>141</v>
      </c>
      <c r="AA127" s="35" t="s">
        <v>166</v>
      </c>
    </row>
    <row r="128" spans="1:27" x14ac:dyDescent="0.35">
      <c r="A128" s="35">
        <v>1289840109</v>
      </c>
      <c r="B128" s="35" t="s">
        <v>74</v>
      </c>
      <c r="C128" s="35" t="s">
        <v>172</v>
      </c>
      <c r="D128" s="35" t="s">
        <v>29</v>
      </c>
      <c r="E128" s="36">
        <v>43238.875694444403</v>
      </c>
      <c r="F128" s="36">
        <v>43238.989583333299</v>
      </c>
      <c r="G128" s="36">
        <v>43239.198587963001</v>
      </c>
      <c r="H128" s="35" t="s">
        <v>259</v>
      </c>
      <c r="I128" s="35" t="s">
        <v>159</v>
      </c>
      <c r="J128" s="35" t="s">
        <v>19</v>
      </c>
      <c r="K128" s="35" t="s">
        <v>912</v>
      </c>
      <c r="L128" s="35" t="s">
        <v>913</v>
      </c>
      <c r="M128" s="35" t="s">
        <v>75</v>
      </c>
      <c r="N128" s="35">
        <v>81</v>
      </c>
      <c r="O128" s="37">
        <v>1</v>
      </c>
      <c r="P128" s="35">
        <v>465</v>
      </c>
      <c r="Q128" s="35">
        <v>465</v>
      </c>
      <c r="R128" s="35" t="s">
        <v>84</v>
      </c>
      <c r="S128" s="35" t="s">
        <v>37</v>
      </c>
      <c r="T128" s="41" t="s">
        <v>85</v>
      </c>
      <c r="U128" s="35" t="s">
        <v>78</v>
      </c>
      <c r="V128" s="35">
        <v>-89.936858999999998</v>
      </c>
      <c r="W128" s="35">
        <v>29.912380599999999</v>
      </c>
      <c r="X128" s="35">
        <v>70131</v>
      </c>
      <c r="Y128" s="35" t="s">
        <v>134</v>
      </c>
      <c r="Z128" s="35" t="s">
        <v>135</v>
      </c>
      <c r="AA128" s="35" t="s">
        <v>174</v>
      </c>
    </row>
    <row r="129" spans="1:27" x14ac:dyDescent="0.35">
      <c r="A129" s="35">
        <v>1289846966</v>
      </c>
      <c r="B129" s="35" t="s">
        <v>74</v>
      </c>
      <c r="C129" s="35" t="s">
        <v>172</v>
      </c>
      <c r="D129" s="35" t="s">
        <v>29</v>
      </c>
      <c r="E129" s="36">
        <v>43238.820138888899</v>
      </c>
      <c r="F129" s="36">
        <v>43239.057638888902</v>
      </c>
      <c r="G129" s="36">
        <v>43239.156932870399</v>
      </c>
      <c r="H129" s="35" t="s">
        <v>153</v>
      </c>
      <c r="I129" s="35" t="s">
        <v>159</v>
      </c>
      <c r="J129" s="35" t="s">
        <v>19</v>
      </c>
      <c r="K129" s="35" t="s">
        <v>969</v>
      </c>
      <c r="L129" s="35" t="s">
        <v>970</v>
      </c>
      <c r="M129" s="35" t="s">
        <v>75</v>
      </c>
      <c r="N129" s="35">
        <v>81</v>
      </c>
      <c r="O129" s="37">
        <v>8</v>
      </c>
      <c r="P129" s="35">
        <v>3880</v>
      </c>
      <c r="Q129" s="35">
        <v>485</v>
      </c>
      <c r="R129" s="35" t="s">
        <v>84</v>
      </c>
      <c r="S129" s="35" t="s">
        <v>37</v>
      </c>
      <c r="T129" s="41" t="s">
        <v>85</v>
      </c>
      <c r="U129" s="35" t="s">
        <v>78</v>
      </c>
      <c r="V129" s="35">
        <v>-90.013609000000002</v>
      </c>
      <c r="W129" s="35">
        <v>29.939079599999999</v>
      </c>
      <c r="X129" s="35">
        <v>70114</v>
      </c>
      <c r="Y129" s="35" t="s">
        <v>134</v>
      </c>
      <c r="Z129" s="35" t="s">
        <v>135</v>
      </c>
      <c r="AA129" s="35" t="s">
        <v>174</v>
      </c>
    </row>
    <row r="130" spans="1:27" x14ac:dyDescent="0.35">
      <c r="A130" s="35">
        <v>1287830545</v>
      </c>
      <c r="B130" s="35" t="s">
        <v>74</v>
      </c>
      <c r="C130" s="35" t="s">
        <v>172</v>
      </c>
      <c r="D130" s="35" t="s">
        <v>16</v>
      </c>
      <c r="E130" s="36">
        <v>43193.333333333299</v>
      </c>
      <c r="F130" s="36">
        <v>43193.677083333299</v>
      </c>
      <c r="G130" s="36">
        <v>43193.701666666697</v>
      </c>
      <c r="H130" s="35" t="s">
        <v>56</v>
      </c>
      <c r="I130" s="35" t="s">
        <v>159</v>
      </c>
      <c r="J130" s="35" t="s">
        <v>45</v>
      </c>
      <c r="K130" s="35" t="s">
        <v>151</v>
      </c>
      <c r="L130" s="35" t="s">
        <v>334</v>
      </c>
      <c r="M130" s="35" t="s">
        <v>75</v>
      </c>
      <c r="N130" s="35">
        <v>81</v>
      </c>
      <c r="O130" s="37">
        <v>5</v>
      </c>
      <c r="P130" s="35">
        <v>2650</v>
      </c>
      <c r="Q130" s="35">
        <v>530</v>
      </c>
      <c r="R130" s="35" t="s">
        <v>80</v>
      </c>
      <c r="S130" s="35" t="s">
        <v>31</v>
      </c>
      <c r="T130" s="41" t="s">
        <v>81</v>
      </c>
      <c r="U130" s="35" t="s">
        <v>78</v>
      </c>
      <c r="V130" s="35">
        <v>-89.980343000000005</v>
      </c>
      <c r="W130" s="35">
        <v>29.9170762</v>
      </c>
      <c r="X130" s="35">
        <v>70131</v>
      </c>
      <c r="Y130" s="35" t="s">
        <v>134</v>
      </c>
      <c r="Z130" s="35" t="s">
        <v>135</v>
      </c>
      <c r="AA130" s="35" t="s">
        <v>174</v>
      </c>
    </row>
    <row r="131" spans="1:27" x14ac:dyDescent="0.35">
      <c r="A131" s="35">
        <v>1289821476</v>
      </c>
      <c r="B131" s="35" t="s">
        <v>74</v>
      </c>
      <c r="C131" s="35" t="s">
        <v>157</v>
      </c>
      <c r="D131" s="35" t="s">
        <v>29</v>
      </c>
      <c r="E131" s="36">
        <v>43238.747222222199</v>
      </c>
      <c r="F131" s="36">
        <v>43238.874305555597</v>
      </c>
      <c r="G131" s="36">
        <v>43239.132534722201</v>
      </c>
      <c r="H131" s="35" t="s">
        <v>232</v>
      </c>
      <c r="I131" s="35" t="s">
        <v>159</v>
      </c>
      <c r="J131" s="35" t="s">
        <v>61</v>
      </c>
      <c r="K131" s="35" t="s">
        <v>959</v>
      </c>
      <c r="L131" s="35" t="s">
        <v>960</v>
      </c>
      <c r="M131" s="35" t="s">
        <v>75</v>
      </c>
      <c r="N131" s="35">
        <v>1</v>
      </c>
      <c r="O131" s="37">
        <v>7</v>
      </c>
      <c r="P131" s="35">
        <v>3885</v>
      </c>
      <c r="Q131" s="35">
        <v>555</v>
      </c>
      <c r="R131" s="35" t="s">
        <v>84</v>
      </c>
      <c r="S131" s="35" t="s">
        <v>37</v>
      </c>
      <c r="T131" s="41" t="s">
        <v>85</v>
      </c>
      <c r="U131" s="35" t="s">
        <v>78</v>
      </c>
      <c r="V131" s="35">
        <v>-90.114720000000005</v>
      </c>
      <c r="W131" s="35">
        <v>29.950394899999999</v>
      </c>
      <c r="X131" s="35">
        <v>70125</v>
      </c>
      <c r="Y131" s="35" t="s">
        <v>138</v>
      </c>
      <c r="Z131" s="35" t="s">
        <v>139</v>
      </c>
      <c r="AA131" s="35" t="s">
        <v>160</v>
      </c>
    </row>
    <row r="132" spans="1:27" x14ac:dyDescent="0.35">
      <c r="A132" s="35">
        <v>1289861511</v>
      </c>
      <c r="B132" s="35" t="s">
        <v>74</v>
      </c>
      <c r="C132" s="35" t="s">
        <v>164</v>
      </c>
      <c r="D132" s="35" t="s">
        <v>16</v>
      </c>
      <c r="E132" s="36">
        <v>43239.567361111098</v>
      </c>
      <c r="F132" s="36">
        <v>43239.7631944444</v>
      </c>
      <c r="G132" s="36">
        <v>43240.469259259298</v>
      </c>
      <c r="H132" s="35" t="s">
        <v>302</v>
      </c>
      <c r="I132" s="35" t="s">
        <v>159</v>
      </c>
      <c r="J132" s="35" t="s">
        <v>297</v>
      </c>
      <c r="K132" s="35" t="s">
        <v>1008</v>
      </c>
      <c r="L132" s="35" t="s">
        <v>1009</v>
      </c>
      <c r="M132" s="35" t="s">
        <v>75</v>
      </c>
      <c r="N132" s="35">
        <v>6</v>
      </c>
      <c r="O132" s="37">
        <v>1</v>
      </c>
      <c r="P132" s="35">
        <v>1299</v>
      </c>
      <c r="Q132" s="35">
        <v>1299</v>
      </c>
      <c r="R132" s="35" t="s">
        <v>84</v>
      </c>
      <c r="S132" s="35" t="s">
        <v>37</v>
      </c>
      <c r="T132" s="41" t="s">
        <v>85</v>
      </c>
      <c r="U132" s="35" t="s">
        <v>78</v>
      </c>
      <c r="V132" s="35">
        <v>-90.022902999999999</v>
      </c>
      <c r="W132" s="35">
        <v>29.983534899999999</v>
      </c>
      <c r="X132" s="35">
        <v>70126</v>
      </c>
      <c r="Y132" s="35" t="s">
        <v>131</v>
      </c>
      <c r="Z132" s="35" t="s">
        <v>132</v>
      </c>
      <c r="AA132" s="35" t="s">
        <v>133</v>
      </c>
    </row>
    <row r="133" spans="1:27" x14ac:dyDescent="0.35">
      <c r="A133" s="35">
        <v>1289368466</v>
      </c>
      <c r="B133" s="35" t="s">
        <v>79</v>
      </c>
      <c r="C133" s="35" t="s">
        <v>164</v>
      </c>
      <c r="D133" s="35" t="s">
        <v>16</v>
      </c>
      <c r="E133" s="36">
        <v>43228.342361111099</v>
      </c>
      <c r="F133" s="36">
        <v>43228.342361111099</v>
      </c>
      <c r="G133" s="36">
        <v>43228.454502314802</v>
      </c>
      <c r="H133" s="35" t="s">
        <v>165</v>
      </c>
      <c r="I133" s="35" t="s">
        <v>159</v>
      </c>
      <c r="J133" s="35" t="s">
        <v>45</v>
      </c>
      <c r="K133" s="35" t="s">
        <v>309</v>
      </c>
      <c r="L133" s="35" t="s">
        <v>396</v>
      </c>
      <c r="M133" s="35" t="s">
        <v>75</v>
      </c>
      <c r="N133" s="35">
        <v>6</v>
      </c>
      <c r="O133" s="37">
        <v>1</v>
      </c>
      <c r="P133" s="35">
        <v>0</v>
      </c>
      <c r="Q133" s="38">
        <v>0</v>
      </c>
      <c r="R133" s="35" t="s">
        <v>76</v>
      </c>
      <c r="S133" s="35" t="s">
        <v>238</v>
      </c>
      <c r="T133" s="35" t="s">
        <v>239</v>
      </c>
      <c r="U133" s="35" t="s">
        <v>78</v>
      </c>
      <c r="V133" s="35">
        <v>-89.998114000000001</v>
      </c>
      <c r="W133" s="35">
        <v>30.042786299999999</v>
      </c>
      <c r="X133" s="35">
        <v>70127</v>
      </c>
      <c r="Y133" s="35" t="s">
        <v>140</v>
      </c>
      <c r="Z133" s="35" t="s">
        <v>141</v>
      </c>
      <c r="AA133" s="35" t="s">
        <v>166</v>
      </c>
    </row>
    <row r="134" spans="1:27" x14ac:dyDescent="0.35">
      <c r="A134" s="35">
        <v>1288956980</v>
      </c>
      <c r="B134" s="35" t="s">
        <v>79</v>
      </c>
      <c r="C134" s="35" t="s">
        <v>164</v>
      </c>
      <c r="D134" s="35" t="s">
        <v>16</v>
      </c>
      <c r="E134" s="36">
        <v>43214.862500000003</v>
      </c>
      <c r="F134" s="36">
        <v>43214.862500000003</v>
      </c>
      <c r="G134" s="36">
        <v>43214.876412037003</v>
      </c>
      <c r="H134" s="35" t="s">
        <v>167</v>
      </c>
      <c r="I134" s="35" t="s">
        <v>159</v>
      </c>
      <c r="J134" s="35" t="s">
        <v>45</v>
      </c>
      <c r="K134" s="35" t="s">
        <v>309</v>
      </c>
      <c r="L134" s="35" t="s">
        <v>602</v>
      </c>
      <c r="M134" s="35" t="s">
        <v>75</v>
      </c>
      <c r="N134" s="35">
        <v>6</v>
      </c>
      <c r="O134" s="37">
        <v>1</v>
      </c>
      <c r="P134" s="35">
        <v>0</v>
      </c>
      <c r="Q134" s="38">
        <v>0</v>
      </c>
      <c r="R134" s="35" t="s">
        <v>76</v>
      </c>
      <c r="S134" s="35" t="s">
        <v>603</v>
      </c>
      <c r="T134" s="35" t="s">
        <v>604</v>
      </c>
      <c r="U134" s="35" t="s">
        <v>78</v>
      </c>
      <c r="V134" s="35">
        <v>-89.930644000000001</v>
      </c>
      <c r="W134" s="35">
        <v>30.039382199999999</v>
      </c>
      <c r="X134" s="35">
        <v>70129</v>
      </c>
      <c r="Y134" s="35" t="s">
        <v>140</v>
      </c>
      <c r="Z134" s="35" t="s">
        <v>141</v>
      </c>
      <c r="AA134" s="35" t="s">
        <v>166</v>
      </c>
    </row>
    <row r="135" spans="1:27" x14ac:dyDescent="0.35">
      <c r="A135" s="35">
        <v>1290802145</v>
      </c>
      <c r="B135" s="35" t="s">
        <v>79</v>
      </c>
      <c r="C135" s="35" t="s">
        <v>157</v>
      </c>
      <c r="D135" s="35" t="s">
        <v>150</v>
      </c>
      <c r="E135" s="36">
        <v>43249.872916666704</v>
      </c>
      <c r="F135" s="36">
        <v>43249.872916666704</v>
      </c>
      <c r="G135" s="36">
        <v>43249.902962963002</v>
      </c>
      <c r="H135" s="35" t="s">
        <v>265</v>
      </c>
      <c r="I135" s="35" t="s">
        <v>159</v>
      </c>
      <c r="J135" s="35" t="s">
        <v>45</v>
      </c>
      <c r="K135" s="35" t="s">
        <v>309</v>
      </c>
      <c r="L135" s="35" t="s">
        <v>1207</v>
      </c>
      <c r="M135" s="35" t="s">
        <v>75</v>
      </c>
      <c r="N135" s="35">
        <v>1</v>
      </c>
      <c r="O135" s="37">
        <v>1</v>
      </c>
      <c r="P135" s="35">
        <v>0</v>
      </c>
      <c r="Q135" s="38">
        <v>0</v>
      </c>
      <c r="R135" s="35" t="s">
        <v>76</v>
      </c>
      <c r="S135" s="35" t="s">
        <v>603</v>
      </c>
      <c r="T135" s="35" t="s">
        <v>604</v>
      </c>
      <c r="U135" s="35" t="s">
        <v>78</v>
      </c>
      <c r="V135" s="35">
        <v>-90.064093999999997</v>
      </c>
      <c r="W135" s="35">
        <v>30.022778800000001</v>
      </c>
      <c r="X135" s="35">
        <v>70122</v>
      </c>
      <c r="Y135" s="35" t="s">
        <v>131</v>
      </c>
      <c r="Z135" s="35" t="s">
        <v>132</v>
      </c>
      <c r="AA135" s="35" t="s">
        <v>133</v>
      </c>
    </row>
    <row r="136" spans="1:27" x14ac:dyDescent="0.35">
      <c r="A136" s="35">
        <v>1289555425</v>
      </c>
      <c r="B136" s="35" t="s">
        <v>74</v>
      </c>
      <c r="C136" s="35" t="s">
        <v>164</v>
      </c>
      <c r="D136" s="35" t="s">
        <v>16</v>
      </c>
      <c r="E136" s="36">
        <v>43234.421527777798</v>
      </c>
      <c r="F136" s="36">
        <v>43234.421527777798</v>
      </c>
      <c r="G136" s="36">
        <v>43234.434340277803</v>
      </c>
      <c r="H136" s="35" t="s">
        <v>250</v>
      </c>
      <c r="I136" s="35" t="s">
        <v>159</v>
      </c>
      <c r="J136" s="35" t="s">
        <v>45</v>
      </c>
      <c r="K136" s="35" t="s">
        <v>273</v>
      </c>
      <c r="L136" s="35" t="s">
        <v>822</v>
      </c>
      <c r="M136" s="35" t="s">
        <v>75</v>
      </c>
      <c r="N136" s="35">
        <v>6</v>
      </c>
      <c r="O136" s="37">
        <v>1</v>
      </c>
      <c r="P136" s="35">
        <v>18</v>
      </c>
      <c r="Q136" s="35">
        <v>18</v>
      </c>
      <c r="R136" s="35" t="s">
        <v>80</v>
      </c>
      <c r="S136" s="35" t="s">
        <v>59</v>
      </c>
      <c r="T136" s="35" t="s">
        <v>92</v>
      </c>
      <c r="U136" s="35" t="s">
        <v>78</v>
      </c>
      <c r="V136" s="35">
        <v>-89.976859000000005</v>
      </c>
      <c r="W136" s="35">
        <v>30.039352699999998</v>
      </c>
      <c r="X136" s="35">
        <v>70127</v>
      </c>
      <c r="Y136" s="35" t="s">
        <v>140</v>
      </c>
      <c r="Z136" s="35" t="s">
        <v>141</v>
      </c>
      <c r="AA136" s="35" t="s">
        <v>166</v>
      </c>
    </row>
    <row r="137" spans="1:27" x14ac:dyDescent="0.35">
      <c r="A137" s="35">
        <v>1289555419</v>
      </c>
      <c r="B137" s="35" t="s">
        <v>74</v>
      </c>
      <c r="C137" s="35" t="s">
        <v>164</v>
      </c>
      <c r="D137" s="35" t="s">
        <v>16</v>
      </c>
      <c r="E137" s="36">
        <v>43234.421527777798</v>
      </c>
      <c r="F137" s="36">
        <v>43234.421527777798</v>
      </c>
      <c r="G137" s="36">
        <v>43234.434710648202</v>
      </c>
      <c r="H137" s="35" t="s">
        <v>250</v>
      </c>
      <c r="I137" s="35" t="s">
        <v>159</v>
      </c>
      <c r="J137" s="35" t="s">
        <v>45</v>
      </c>
      <c r="K137" s="35" t="s">
        <v>273</v>
      </c>
      <c r="L137" s="35" t="s">
        <v>823</v>
      </c>
      <c r="M137" s="35" t="s">
        <v>75</v>
      </c>
      <c r="N137" s="35">
        <v>6</v>
      </c>
      <c r="O137" s="37">
        <v>1</v>
      </c>
      <c r="P137" s="35">
        <v>19</v>
      </c>
      <c r="Q137" s="35">
        <v>19</v>
      </c>
      <c r="R137" s="35" t="s">
        <v>80</v>
      </c>
      <c r="S137" s="35" t="s">
        <v>59</v>
      </c>
      <c r="T137" s="35" t="s">
        <v>92</v>
      </c>
      <c r="U137" s="35" t="s">
        <v>78</v>
      </c>
      <c r="V137" s="35">
        <v>-89.975900999999993</v>
      </c>
      <c r="W137" s="35">
        <v>30.039035699999999</v>
      </c>
      <c r="X137" s="35">
        <v>70127</v>
      </c>
      <c r="Y137" s="35" t="s">
        <v>140</v>
      </c>
      <c r="Z137" s="35" t="s">
        <v>141</v>
      </c>
      <c r="AA137" s="35" t="s">
        <v>166</v>
      </c>
    </row>
    <row r="138" spans="1:27" x14ac:dyDescent="0.35">
      <c r="A138" s="35">
        <v>1288270838</v>
      </c>
      <c r="B138" s="35" t="s">
        <v>74</v>
      </c>
      <c r="C138" s="35" t="s">
        <v>164</v>
      </c>
      <c r="D138" s="35" t="s">
        <v>16</v>
      </c>
      <c r="E138" s="36">
        <v>43199.743055555598</v>
      </c>
      <c r="F138" s="36">
        <v>43199.743055555598</v>
      </c>
      <c r="G138" s="36">
        <v>43199.7562847222</v>
      </c>
      <c r="H138" s="35" t="s">
        <v>290</v>
      </c>
      <c r="I138" s="35" t="s">
        <v>159</v>
      </c>
      <c r="J138" s="35" t="s">
        <v>19</v>
      </c>
      <c r="K138" s="35" t="s">
        <v>397</v>
      </c>
      <c r="L138" s="35" t="s">
        <v>398</v>
      </c>
      <c r="M138" s="35" t="s">
        <v>75</v>
      </c>
      <c r="N138" s="35">
        <v>6</v>
      </c>
      <c r="O138" s="37">
        <v>9</v>
      </c>
      <c r="P138" s="35">
        <v>171</v>
      </c>
      <c r="Q138" s="35">
        <v>19</v>
      </c>
      <c r="R138" s="35" t="s">
        <v>178</v>
      </c>
      <c r="S138" s="35" t="s">
        <v>179</v>
      </c>
      <c r="T138" s="35" t="s">
        <v>315</v>
      </c>
      <c r="U138" s="35" t="s">
        <v>78</v>
      </c>
      <c r="V138" s="35">
        <v>-90.047141999999994</v>
      </c>
      <c r="W138" s="35">
        <v>30.011419799999999</v>
      </c>
      <c r="X138" s="35">
        <v>70122</v>
      </c>
      <c r="Y138" s="35" t="s">
        <v>131</v>
      </c>
      <c r="Z138" s="35" t="s">
        <v>132</v>
      </c>
      <c r="AA138" s="35" t="s">
        <v>133</v>
      </c>
    </row>
    <row r="139" spans="1:27" x14ac:dyDescent="0.35">
      <c r="A139" s="35">
        <v>1289840181</v>
      </c>
      <c r="B139" s="35" t="s">
        <v>74</v>
      </c>
      <c r="C139" s="35" t="s">
        <v>157</v>
      </c>
      <c r="D139" s="35" t="s">
        <v>29</v>
      </c>
      <c r="E139" s="36">
        <v>43238.877777777801</v>
      </c>
      <c r="F139" s="36">
        <v>43238.877777777801</v>
      </c>
      <c r="G139" s="36">
        <v>43238.897592592599</v>
      </c>
      <c r="H139" s="35" t="s">
        <v>287</v>
      </c>
      <c r="I139" s="35" t="s">
        <v>159</v>
      </c>
      <c r="J139" s="35" t="s">
        <v>17</v>
      </c>
      <c r="K139" s="35" t="s">
        <v>977</v>
      </c>
      <c r="L139" s="35" t="s">
        <v>978</v>
      </c>
      <c r="M139" s="35" t="s">
        <v>75</v>
      </c>
      <c r="N139" s="35">
        <v>1</v>
      </c>
      <c r="O139" s="37">
        <v>2</v>
      </c>
      <c r="P139" s="35">
        <v>58</v>
      </c>
      <c r="Q139" s="35">
        <v>29</v>
      </c>
      <c r="R139" s="35" t="s">
        <v>112</v>
      </c>
      <c r="S139" s="35" t="s">
        <v>51</v>
      </c>
      <c r="T139" s="35" t="s">
        <v>124</v>
      </c>
      <c r="U139" s="35" t="s">
        <v>78</v>
      </c>
      <c r="V139" s="35">
        <v>-90.103684999999999</v>
      </c>
      <c r="W139" s="35">
        <v>29.958052899999998</v>
      </c>
      <c r="X139" s="35">
        <v>70125</v>
      </c>
      <c r="Y139" s="35" t="s">
        <v>136</v>
      </c>
      <c r="Z139" s="35" t="s">
        <v>137</v>
      </c>
      <c r="AA139" s="35" t="s">
        <v>163</v>
      </c>
    </row>
    <row r="140" spans="1:27" x14ac:dyDescent="0.35">
      <c r="A140" s="35">
        <v>1288908289</v>
      </c>
      <c r="B140" s="35" t="s">
        <v>74</v>
      </c>
      <c r="C140" s="35" t="s">
        <v>157</v>
      </c>
      <c r="D140" s="35" t="s">
        <v>16</v>
      </c>
      <c r="E140" s="36">
        <v>43212.677083333299</v>
      </c>
      <c r="F140" s="36">
        <v>43212.677083333299</v>
      </c>
      <c r="G140" s="36">
        <v>43212.698067129597</v>
      </c>
      <c r="H140" s="35" t="s">
        <v>161</v>
      </c>
      <c r="I140" s="35" t="s">
        <v>159</v>
      </c>
      <c r="J140" s="35" t="s">
        <v>45</v>
      </c>
      <c r="K140" s="35" t="s">
        <v>584</v>
      </c>
      <c r="L140" s="35" t="s">
        <v>585</v>
      </c>
      <c r="M140" s="35" t="s">
        <v>75</v>
      </c>
      <c r="N140" s="35">
        <v>1</v>
      </c>
      <c r="O140" s="37">
        <v>1</v>
      </c>
      <c r="P140" s="35">
        <v>30</v>
      </c>
      <c r="Q140" s="35">
        <v>30</v>
      </c>
      <c r="R140" s="35" t="s">
        <v>80</v>
      </c>
      <c r="S140" s="35" t="s">
        <v>586</v>
      </c>
      <c r="T140" s="35" t="s">
        <v>587</v>
      </c>
      <c r="U140" s="35" t="s">
        <v>78</v>
      </c>
      <c r="V140" s="35">
        <v>-90.089519999999993</v>
      </c>
      <c r="W140" s="35">
        <v>29.973012499999999</v>
      </c>
      <c r="X140" s="35">
        <v>70119</v>
      </c>
      <c r="Y140" s="35" t="s">
        <v>138</v>
      </c>
      <c r="Z140" s="35" t="s">
        <v>139</v>
      </c>
      <c r="AA140" s="35" t="s">
        <v>160</v>
      </c>
    </row>
    <row r="141" spans="1:27" x14ac:dyDescent="0.35">
      <c r="A141" s="35">
        <v>1288316093</v>
      </c>
      <c r="B141" s="35" t="s">
        <v>74</v>
      </c>
      <c r="C141" s="35" t="s">
        <v>157</v>
      </c>
      <c r="D141" s="35" t="s">
        <v>16</v>
      </c>
      <c r="E141" s="36">
        <v>43201.685416666704</v>
      </c>
      <c r="F141" s="36">
        <v>43201.685416666704</v>
      </c>
      <c r="G141" s="36">
        <v>43201.707638888904</v>
      </c>
      <c r="H141" s="35" t="s">
        <v>170</v>
      </c>
      <c r="I141" s="35" t="s">
        <v>159</v>
      </c>
      <c r="J141" s="35" t="s">
        <v>19</v>
      </c>
      <c r="K141" s="35" t="s">
        <v>421</v>
      </c>
      <c r="L141" s="35" t="s">
        <v>422</v>
      </c>
      <c r="M141" s="35" t="s">
        <v>75</v>
      </c>
      <c r="N141" s="35">
        <v>1</v>
      </c>
      <c r="O141" s="37">
        <v>9</v>
      </c>
      <c r="P141" s="35">
        <v>288</v>
      </c>
      <c r="Q141" s="35">
        <v>32</v>
      </c>
      <c r="R141" s="35" t="s">
        <v>112</v>
      </c>
      <c r="S141" s="35" t="s">
        <v>46</v>
      </c>
      <c r="T141" s="35" t="s">
        <v>121</v>
      </c>
      <c r="U141" s="35" t="s">
        <v>78</v>
      </c>
      <c r="V141" s="35">
        <v>-90.100645</v>
      </c>
      <c r="W141" s="35">
        <v>30.006944699999998</v>
      </c>
      <c r="X141" s="35">
        <v>70124</v>
      </c>
      <c r="Y141" s="35" t="s">
        <v>138</v>
      </c>
      <c r="Z141" s="35" t="s">
        <v>139</v>
      </c>
      <c r="AA141" s="35" t="s">
        <v>160</v>
      </c>
    </row>
    <row r="142" spans="1:27" x14ac:dyDescent="0.35">
      <c r="A142" s="35">
        <v>1288343955</v>
      </c>
      <c r="B142" s="35" t="s">
        <v>74</v>
      </c>
      <c r="C142" s="35" t="s">
        <v>164</v>
      </c>
      <c r="D142" s="35" t="s">
        <v>16</v>
      </c>
      <c r="E142" s="36">
        <v>43202.703472222202</v>
      </c>
      <c r="F142" s="36">
        <v>43202.703472222202</v>
      </c>
      <c r="G142" s="36">
        <v>43202.726099537002</v>
      </c>
      <c r="H142" s="35" t="s">
        <v>210</v>
      </c>
      <c r="I142" s="35" t="s">
        <v>159</v>
      </c>
      <c r="J142" s="35" t="s">
        <v>45</v>
      </c>
      <c r="K142" s="35" t="s">
        <v>430</v>
      </c>
      <c r="L142" s="35" t="s">
        <v>431</v>
      </c>
      <c r="M142" s="35" t="s">
        <v>75</v>
      </c>
      <c r="N142" s="35">
        <v>6</v>
      </c>
      <c r="O142" s="37">
        <v>1</v>
      </c>
      <c r="P142" s="35">
        <v>33</v>
      </c>
      <c r="Q142" s="35">
        <v>33</v>
      </c>
      <c r="R142" s="35" t="s">
        <v>178</v>
      </c>
      <c r="S142" s="35" t="s">
        <v>179</v>
      </c>
      <c r="T142" s="35" t="s">
        <v>315</v>
      </c>
      <c r="U142" s="35" t="s">
        <v>78</v>
      </c>
      <c r="V142" s="35">
        <v>-90.006304</v>
      </c>
      <c r="W142" s="35">
        <v>30.031591899999999</v>
      </c>
      <c r="X142" s="35">
        <v>70126</v>
      </c>
      <c r="Y142" s="35" t="s">
        <v>140</v>
      </c>
      <c r="Z142" s="35" t="s">
        <v>141</v>
      </c>
      <c r="AA142" s="35" t="s">
        <v>166</v>
      </c>
    </row>
    <row r="143" spans="1:27" x14ac:dyDescent="0.35">
      <c r="A143" s="35">
        <v>1288804261</v>
      </c>
      <c r="B143" s="35" t="s">
        <v>74</v>
      </c>
      <c r="C143" s="35" t="s">
        <v>157</v>
      </c>
      <c r="D143" s="35" t="s">
        <v>16</v>
      </c>
      <c r="E143" s="36">
        <v>43208.777777777803</v>
      </c>
      <c r="F143" s="36">
        <v>43208.779861111099</v>
      </c>
      <c r="G143" s="36">
        <v>43208.8046412037</v>
      </c>
      <c r="H143" s="35" t="s">
        <v>219</v>
      </c>
      <c r="I143" s="35" t="s">
        <v>159</v>
      </c>
      <c r="J143" s="35" t="s">
        <v>45</v>
      </c>
      <c r="K143" s="35" t="s">
        <v>532</v>
      </c>
      <c r="L143" s="35" t="s">
        <v>533</v>
      </c>
      <c r="M143" s="35" t="s">
        <v>75</v>
      </c>
      <c r="N143" s="35">
        <v>1</v>
      </c>
      <c r="O143" s="37">
        <v>1</v>
      </c>
      <c r="P143" s="35">
        <v>39</v>
      </c>
      <c r="Q143" s="35">
        <v>39</v>
      </c>
      <c r="R143" s="35" t="s">
        <v>114</v>
      </c>
      <c r="S143" s="35" t="s">
        <v>36</v>
      </c>
      <c r="T143" s="35" t="s">
        <v>87</v>
      </c>
      <c r="U143" s="35" t="s">
        <v>78</v>
      </c>
      <c r="V143" s="35">
        <v>-90.105855000000005</v>
      </c>
      <c r="W143" s="35">
        <v>29.917301599999998</v>
      </c>
      <c r="X143" s="35">
        <v>70115</v>
      </c>
      <c r="Y143" s="35" t="s">
        <v>136</v>
      </c>
      <c r="Z143" s="35" t="s">
        <v>137</v>
      </c>
      <c r="AA143" s="35" t="s">
        <v>163</v>
      </c>
    </row>
    <row r="144" spans="1:27" x14ac:dyDescent="0.35">
      <c r="A144" s="35">
        <v>1289554994</v>
      </c>
      <c r="B144" s="35" t="s">
        <v>74</v>
      </c>
      <c r="C144" s="35" t="s">
        <v>164</v>
      </c>
      <c r="D144" s="35" t="s">
        <v>16</v>
      </c>
      <c r="E144" s="36">
        <v>43234.406944444403</v>
      </c>
      <c r="F144" s="36">
        <v>43234.406944444403</v>
      </c>
      <c r="G144" s="36">
        <v>43234.434687499997</v>
      </c>
      <c r="H144" s="35" t="s">
        <v>250</v>
      </c>
      <c r="I144" s="35" t="s">
        <v>159</v>
      </c>
      <c r="J144" s="35" t="s">
        <v>45</v>
      </c>
      <c r="K144" s="35" t="s">
        <v>273</v>
      </c>
      <c r="L144" s="35" t="s">
        <v>821</v>
      </c>
      <c r="M144" s="35" t="s">
        <v>75</v>
      </c>
      <c r="N144" s="35">
        <v>6</v>
      </c>
      <c r="O144" s="37">
        <v>1</v>
      </c>
      <c r="P144" s="35">
        <v>40</v>
      </c>
      <c r="Q144" s="35">
        <v>40</v>
      </c>
      <c r="R144" s="35" t="s">
        <v>80</v>
      </c>
      <c r="S144" s="35" t="s">
        <v>59</v>
      </c>
      <c r="T144" s="35" t="s">
        <v>92</v>
      </c>
      <c r="U144" s="35" t="s">
        <v>78</v>
      </c>
      <c r="V144" s="35">
        <v>-89.978875000000002</v>
      </c>
      <c r="W144" s="35">
        <v>30.040545000000002</v>
      </c>
      <c r="X144" s="35">
        <v>70127</v>
      </c>
      <c r="Y144" s="35" t="s">
        <v>140</v>
      </c>
      <c r="Z144" s="35" t="s">
        <v>141</v>
      </c>
      <c r="AA144" s="35" t="s">
        <v>166</v>
      </c>
    </row>
    <row r="145" spans="1:27" x14ac:dyDescent="0.35">
      <c r="A145" s="35">
        <v>1288864987</v>
      </c>
      <c r="B145" s="35" t="s">
        <v>74</v>
      </c>
      <c r="C145" s="35" t="s">
        <v>157</v>
      </c>
      <c r="D145" s="35" t="s">
        <v>16</v>
      </c>
      <c r="E145" s="36">
        <v>43211.583333333299</v>
      </c>
      <c r="F145" s="36">
        <v>43211.583333333299</v>
      </c>
      <c r="G145" s="36">
        <v>43211.611342592601</v>
      </c>
      <c r="H145" s="35" t="s">
        <v>221</v>
      </c>
      <c r="I145" s="35" t="s">
        <v>159</v>
      </c>
      <c r="J145" s="35" t="s">
        <v>45</v>
      </c>
      <c r="K145" s="35" t="s">
        <v>569</v>
      </c>
      <c r="L145" s="35" t="s">
        <v>570</v>
      </c>
      <c r="M145" s="35" t="s">
        <v>75</v>
      </c>
      <c r="N145" s="35">
        <v>1</v>
      </c>
      <c r="O145" s="37">
        <v>1</v>
      </c>
      <c r="P145" s="35">
        <v>40</v>
      </c>
      <c r="Q145" s="35">
        <v>40</v>
      </c>
      <c r="R145" s="35" t="s">
        <v>112</v>
      </c>
      <c r="S145" s="35" t="s">
        <v>519</v>
      </c>
      <c r="T145" s="35" t="s">
        <v>1232</v>
      </c>
      <c r="U145" s="35" t="s">
        <v>78</v>
      </c>
      <c r="V145" s="35">
        <v>-90.062751000000006</v>
      </c>
      <c r="W145" s="35">
        <v>29.972227</v>
      </c>
      <c r="X145" s="35">
        <v>70116</v>
      </c>
      <c r="Y145" s="35" t="s">
        <v>134</v>
      </c>
      <c r="Z145" s="35" t="s">
        <v>135</v>
      </c>
      <c r="AA145" s="35" t="s">
        <v>174</v>
      </c>
    </row>
    <row r="146" spans="1:27" x14ac:dyDescent="0.35">
      <c r="A146" s="35">
        <v>1288356429</v>
      </c>
      <c r="B146" s="35" t="s">
        <v>74</v>
      </c>
      <c r="C146" s="35" t="s">
        <v>157</v>
      </c>
      <c r="D146" s="35" t="s">
        <v>16</v>
      </c>
      <c r="E146" s="36">
        <v>43203.336111111101</v>
      </c>
      <c r="F146" s="36">
        <v>43203.336111111101</v>
      </c>
      <c r="G146" s="36">
        <v>43203.364328703698</v>
      </c>
      <c r="H146" s="35" t="s">
        <v>437</v>
      </c>
      <c r="I146" s="35" t="s">
        <v>159</v>
      </c>
      <c r="J146" s="35" t="s">
        <v>19</v>
      </c>
      <c r="K146" s="35" t="s">
        <v>438</v>
      </c>
      <c r="L146" s="35" t="s">
        <v>439</v>
      </c>
      <c r="M146" s="35" t="s">
        <v>75</v>
      </c>
      <c r="N146" s="35">
        <v>1</v>
      </c>
      <c r="O146" s="37">
        <v>1</v>
      </c>
      <c r="P146" s="35">
        <v>41</v>
      </c>
      <c r="Q146" s="35">
        <v>41</v>
      </c>
      <c r="R146" s="35" t="s">
        <v>112</v>
      </c>
      <c r="S146" s="35" t="s">
        <v>33</v>
      </c>
      <c r="T146" s="35" t="s">
        <v>116</v>
      </c>
      <c r="U146" s="35" t="s">
        <v>78</v>
      </c>
      <c r="V146" s="35">
        <v>-90.095429999999993</v>
      </c>
      <c r="W146" s="35">
        <v>29.971211199999999</v>
      </c>
      <c r="X146" s="35">
        <v>70119</v>
      </c>
      <c r="Y146" s="35" t="s">
        <v>136</v>
      </c>
      <c r="Z146" s="35" t="s">
        <v>137</v>
      </c>
      <c r="AA146" s="35" t="s">
        <v>163</v>
      </c>
    </row>
    <row r="147" spans="1:27" x14ac:dyDescent="0.35">
      <c r="A147" s="35">
        <v>1287819475</v>
      </c>
      <c r="B147" s="35" t="s">
        <v>79</v>
      </c>
      <c r="C147" s="35" t="s">
        <v>164</v>
      </c>
      <c r="D147" s="35" t="s">
        <v>16</v>
      </c>
      <c r="E147" s="36">
        <v>43192.614583333299</v>
      </c>
      <c r="F147" s="36">
        <v>43192.627083333296</v>
      </c>
      <c r="G147" s="36">
        <v>43192.645833333299</v>
      </c>
      <c r="H147" s="35" t="s">
        <v>327</v>
      </c>
      <c r="I147" s="35" t="s">
        <v>328</v>
      </c>
      <c r="J147" s="35" t="s">
        <v>17</v>
      </c>
      <c r="K147" s="35" t="s">
        <v>329</v>
      </c>
      <c r="L147" s="35" t="s">
        <v>330</v>
      </c>
      <c r="M147" s="35" t="s">
        <v>75</v>
      </c>
      <c r="N147" s="35">
        <v>6</v>
      </c>
      <c r="O147" s="37">
        <v>6</v>
      </c>
      <c r="P147" s="35">
        <v>270</v>
      </c>
      <c r="Q147" s="35">
        <v>45</v>
      </c>
      <c r="R147" s="35" t="s">
        <v>112</v>
      </c>
      <c r="S147" s="35" t="s">
        <v>46</v>
      </c>
      <c r="T147" s="35" t="s">
        <v>121</v>
      </c>
      <c r="U147" s="35" t="s">
        <v>78</v>
      </c>
      <c r="V147" s="35">
        <v>-89.946088000000003</v>
      </c>
      <c r="W147" s="35">
        <v>29.983469299999999</v>
      </c>
      <c r="X147" s="35">
        <v>70126</v>
      </c>
      <c r="Y147" s="35" t="s">
        <v>140</v>
      </c>
      <c r="Z147" s="35" t="s">
        <v>141</v>
      </c>
      <c r="AA147" s="35" t="s">
        <v>166</v>
      </c>
    </row>
    <row r="148" spans="1:27" x14ac:dyDescent="0.35">
      <c r="A148" s="35">
        <v>1288303890</v>
      </c>
      <c r="B148" s="35" t="s">
        <v>74</v>
      </c>
      <c r="C148" s="35" t="s">
        <v>172</v>
      </c>
      <c r="D148" s="35" t="s">
        <v>16</v>
      </c>
      <c r="E148" s="36">
        <v>43201.377083333296</v>
      </c>
      <c r="F148" s="36">
        <v>43201.384722222203</v>
      </c>
      <c r="G148" s="36">
        <v>43201.411168981504</v>
      </c>
      <c r="H148" s="35" t="s">
        <v>47</v>
      </c>
      <c r="I148" s="35" t="s">
        <v>159</v>
      </c>
      <c r="J148" s="35" t="s">
        <v>19</v>
      </c>
      <c r="K148" s="35" t="s">
        <v>412</v>
      </c>
      <c r="L148" s="35" t="s">
        <v>413</v>
      </c>
      <c r="M148" s="35" t="s">
        <v>75</v>
      </c>
      <c r="N148" s="35">
        <v>81</v>
      </c>
      <c r="O148" s="37">
        <v>5</v>
      </c>
      <c r="P148" s="35">
        <v>245</v>
      </c>
      <c r="Q148" s="35">
        <v>49</v>
      </c>
      <c r="R148" s="35" t="s">
        <v>112</v>
      </c>
      <c r="S148" s="35" t="s">
        <v>20</v>
      </c>
      <c r="T148" s="35" t="s">
        <v>113</v>
      </c>
      <c r="U148" s="35" t="s">
        <v>78</v>
      </c>
      <c r="V148" s="35">
        <v>-89.98939</v>
      </c>
      <c r="W148" s="35">
        <v>29.912762300000001</v>
      </c>
      <c r="X148" s="35">
        <v>70131</v>
      </c>
      <c r="Y148" s="35" t="s">
        <v>134</v>
      </c>
      <c r="Z148" s="35" t="s">
        <v>135</v>
      </c>
      <c r="AA148" s="35" t="s">
        <v>174</v>
      </c>
    </row>
    <row r="149" spans="1:27" x14ac:dyDescent="0.35">
      <c r="A149" s="35">
        <v>1288499610</v>
      </c>
      <c r="B149" s="35" t="s">
        <v>74</v>
      </c>
      <c r="C149" s="35" t="s">
        <v>172</v>
      </c>
      <c r="D149" s="35" t="s">
        <v>16</v>
      </c>
      <c r="E149" s="36">
        <v>43204.3034722222</v>
      </c>
      <c r="F149" s="36">
        <v>43204.326388888898</v>
      </c>
      <c r="G149" s="36">
        <v>43204.338564814803</v>
      </c>
      <c r="H149" s="35" t="s">
        <v>47</v>
      </c>
      <c r="I149" s="35" t="s">
        <v>159</v>
      </c>
      <c r="J149" s="35" t="s">
        <v>19</v>
      </c>
      <c r="K149" s="35" t="s">
        <v>447</v>
      </c>
      <c r="L149" s="35" t="s">
        <v>448</v>
      </c>
      <c r="M149" s="35" t="s">
        <v>75</v>
      </c>
      <c r="N149" s="35">
        <v>81</v>
      </c>
      <c r="O149" s="37">
        <v>4</v>
      </c>
      <c r="P149" s="35">
        <v>200</v>
      </c>
      <c r="Q149" s="35">
        <v>50</v>
      </c>
      <c r="R149" s="35" t="s">
        <v>112</v>
      </c>
      <c r="S149" s="35" t="s">
        <v>18</v>
      </c>
      <c r="T149" s="35" t="s">
        <v>119</v>
      </c>
      <c r="U149" s="35" t="s">
        <v>78</v>
      </c>
      <c r="V149" s="35">
        <v>-89.988111000000004</v>
      </c>
      <c r="W149" s="35">
        <v>29.916218000000001</v>
      </c>
      <c r="X149" s="35">
        <v>70131</v>
      </c>
      <c r="Y149" s="35" t="s">
        <v>134</v>
      </c>
      <c r="Z149" s="35" t="s">
        <v>135</v>
      </c>
      <c r="AA149" s="35" t="s">
        <v>174</v>
      </c>
    </row>
    <row r="150" spans="1:27" x14ac:dyDescent="0.35">
      <c r="A150" s="35">
        <v>1289554721</v>
      </c>
      <c r="B150" s="35" t="s">
        <v>74</v>
      </c>
      <c r="C150" s="35" t="s">
        <v>164</v>
      </c>
      <c r="D150" s="35" t="s">
        <v>16</v>
      </c>
      <c r="E150" s="36">
        <v>43234.398611111101</v>
      </c>
      <c r="F150" s="36">
        <v>43234.398611111101</v>
      </c>
      <c r="G150" s="36">
        <v>43234.434409722198</v>
      </c>
      <c r="H150" s="35" t="s">
        <v>250</v>
      </c>
      <c r="I150" s="35" t="s">
        <v>159</v>
      </c>
      <c r="J150" s="35" t="s">
        <v>45</v>
      </c>
      <c r="K150" s="35" t="s">
        <v>273</v>
      </c>
      <c r="L150" s="35" t="s">
        <v>820</v>
      </c>
      <c r="M150" s="35" t="s">
        <v>75</v>
      </c>
      <c r="N150" s="35">
        <v>6</v>
      </c>
      <c r="O150" s="37">
        <v>1</v>
      </c>
      <c r="P150" s="35">
        <v>51</v>
      </c>
      <c r="Q150" s="35">
        <v>51</v>
      </c>
      <c r="R150" s="35" t="s">
        <v>80</v>
      </c>
      <c r="S150" s="35" t="s">
        <v>59</v>
      </c>
      <c r="T150" s="35" t="s">
        <v>92</v>
      </c>
      <c r="U150" s="35" t="s">
        <v>78</v>
      </c>
      <c r="V150" s="35">
        <v>-89.976433</v>
      </c>
      <c r="W150" s="35">
        <v>30.044230500000001</v>
      </c>
      <c r="X150" s="35">
        <v>70127</v>
      </c>
      <c r="Y150" s="35" t="s">
        <v>140</v>
      </c>
      <c r="Z150" s="35" t="s">
        <v>141</v>
      </c>
      <c r="AA150" s="35" t="s">
        <v>166</v>
      </c>
    </row>
    <row r="151" spans="1:27" x14ac:dyDescent="0.35">
      <c r="A151" s="35">
        <v>1288832383</v>
      </c>
      <c r="B151" s="35" t="s">
        <v>74</v>
      </c>
      <c r="C151" s="35" t="s">
        <v>164</v>
      </c>
      <c r="D151" s="35" t="s">
        <v>16</v>
      </c>
      <c r="E151" s="36">
        <v>43209.961111111101</v>
      </c>
      <c r="F151" s="36">
        <v>43209.995138888902</v>
      </c>
      <c r="G151" s="36">
        <v>43209.997268518498</v>
      </c>
      <c r="H151" s="35" t="s">
        <v>231</v>
      </c>
      <c r="I151" s="35" t="s">
        <v>159</v>
      </c>
      <c r="J151" s="35" t="s">
        <v>19</v>
      </c>
      <c r="K151" s="35" t="s">
        <v>553</v>
      </c>
      <c r="L151" s="35" t="s">
        <v>554</v>
      </c>
      <c r="M151" s="35" t="s">
        <v>75</v>
      </c>
      <c r="N151" s="35">
        <v>6</v>
      </c>
      <c r="O151" s="37">
        <v>8</v>
      </c>
      <c r="P151" s="35">
        <v>416</v>
      </c>
      <c r="Q151" s="35">
        <v>52</v>
      </c>
      <c r="R151" s="35" t="s">
        <v>178</v>
      </c>
      <c r="S151" s="35" t="s">
        <v>179</v>
      </c>
      <c r="T151" s="35" t="s">
        <v>315</v>
      </c>
      <c r="U151" s="35" t="s">
        <v>78</v>
      </c>
      <c r="V151" s="35">
        <v>-90.017219999999995</v>
      </c>
      <c r="W151" s="35">
        <v>30.026138599999999</v>
      </c>
      <c r="X151" s="35">
        <v>70126</v>
      </c>
      <c r="Y151" s="35" t="s">
        <v>131</v>
      </c>
      <c r="Z151" s="35" t="s">
        <v>132</v>
      </c>
      <c r="AA151" s="35" t="s">
        <v>133</v>
      </c>
    </row>
    <row r="152" spans="1:27" x14ac:dyDescent="0.35">
      <c r="A152" s="35">
        <v>1288656777</v>
      </c>
      <c r="B152" s="35" t="s">
        <v>74</v>
      </c>
      <c r="C152" s="35" t="s">
        <v>172</v>
      </c>
      <c r="D152" s="35" t="s">
        <v>29</v>
      </c>
      <c r="E152" s="36">
        <v>43204.768750000003</v>
      </c>
      <c r="F152" s="36">
        <v>43204.775694444397</v>
      </c>
      <c r="G152" s="36">
        <v>43204.806331018503</v>
      </c>
      <c r="H152" s="35" t="s">
        <v>259</v>
      </c>
      <c r="I152" s="35" t="s">
        <v>159</v>
      </c>
      <c r="J152" s="35" t="s">
        <v>19</v>
      </c>
      <c r="K152" s="35" t="s">
        <v>495</v>
      </c>
      <c r="L152" s="35" t="s">
        <v>496</v>
      </c>
      <c r="M152" s="35" t="s">
        <v>75</v>
      </c>
      <c r="N152" s="35">
        <v>81</v>
      </c>
      <c r="O152" s="37">
        <v>8</v>
      </c>
      <c r="P152" s="35">
        <v>432</v>
      </c>
      <c r="Q152" s="35">
        <v>54</v>
      </c>
      <c r="R152" s="35" t="s">
        <v>112</v>
      </c>
      <c r="S152" s="35" t="s">
        <v>20</v>
      </c>
      <c r="T152" s="35" t="s">
        <v>113</v>
      </c>
      <c r="U152" s="35" t="s">
        <v>78</v>
      </c>
      <c r="V152" s="35">
        <v>-89.972159000000005</v>
      </c>
      <c r="W152" s="35">
        <v>29.9181904</v>
      </c>
      <c r="X152" s="35">
        <v>70131</v>
      </c>
      <c r="Y152" s="35" t="s">
        <v>134</v>
      </c>
      <c r="Z152" s="35" t="s">
        <v>135</v>
      </c>
      <c r="AA152" s="35" t="s">
        <v>174</v>
      </c>
    </row>
    <row r="153" spans="1:27" x14ac:dyDescent="0.35">
      <c r="A153" s="35">
        <v>1290760727</v>
      </c>
      <c r="B153" s="35" t="s">
        <v>74</v>
      </c>
      <c r="C153" s="35" t="s">
        <v>157</v>
      </c>
      <c r="D153" s="35" t="s">
        <v>16</v>
      </c>
      <c r="E153" s="36">
        <v>43248.597916666702</v>
      </c>
      <c r="F153" s="36">
        <v>43248.597916666702</v>
      </c>
      <c r="G153" s="36">
        <v>43248.636099536998</v>
      </c>
      <c r="H153" s="35" t="s">
        <v>271</v>
      </c>
      <c r="I153" s="35" t="s">
        <v>159</v>
      </c>
      <c r="J153" s="35" t="s">
        <v>45</v>
      </c>
      <c r="K153" s="35" t="s">
        <v>151</v>
      </c>
      <c r="L153" s="35" t="s">
        <v>1189</v>
      </c>
      <c r="M153" s="35" t="s">
        <v>75</v>
      </c>
      <c r="N153" s="35">
        <v>1</v>
      </c>
      <c r="O153" s="37">
        <v>1</v>
      </c>
      <c r="P153" s="35">
        <v>55</v>
      </c>
      <c r="Q153" s="35">
        <v>55</v>
      </c>
      <c r="R153" s="35" t="s">
        <v>112</v>
      </c>
      <c r="S153" s="35" t="s">
        <v>27</v>
      </c>
      <c r="T153" s="35" t="s">
        <v>122</v>
      </c>
      <c r="U153" s="35" t="s">
        <v>78</v>
      </c>
      <c r="V153" s="35">
        <v>-90.077235000000002</v>
      </c>
      <c r="W153" s="35">
        <v>29.9231959</v>
      </c>
      <c r="X153" s="35">
        <v>70130</v>
      </c>
      <c r="Y153" s="35" t="s">
        <v>136</v>
      </c>
      <c r="Z153" s="35" t="s">
        <v>137</v>
      </c>
      <c r="AA153" s="35" t="s">
        <v>163</v>
      </c>
    </row>
    <row r="154" spans="1:27" x14ac:dyDescent="0.35">
      <c r="A154" s="35">
        <v>1290352499</v>
      </c>
      <c r="B154" s="35" t="s">
        <v>74</v>
      </c>
      <c r="C154" s="35" t="s">
        <v>157</v>
      </c>
      <c r="D154" s="35" t="s">
        <v>16</v>
      </c>
      <c r="E154" s="36">
        <v>43243.452777777798</v>
      </c>
      <c r="F154" s="36">
        <v>43243.601388888899</v>
      </c>
      <c r="G154" s="36">
        <v>43243.491076388898</v>
      </c>
      <c r="H154" s="35" t="s">
        <v>217</v>
      </c>
      <c r="I154" s="35" t="s">
        <v>159</v>
      </c>
      <c r="J154" s="35" t="s">
        <v>19</v>
      </c>
      <c r="K154" s="35" t="s">
        <v>1080</v>
      </c>
      <c r="L154" s="35" t="s">
        <v>1081</v>
      </c>
      <c r="M154" s="35" t="s">
        <v>75</v>
      </c>
      <c r="N154" s="35">
        <v>1</v>
      </c>
      <c r="O154" s="37">
        <v>1</v>
      </c>
      <c r="P154" s="35">
        <v>55</v>
      </c>
      <c r="Q154" s="35">
        <v>55</v>
      </c>
      <c r="R154" s="35" t="s">
        <v>112</v>
      </c>
      <c r="S154" s="35" t="s">
        <v>20</v>
      </c>
      <c r="T154" s="35" t="s">
        <v>113</v>
      </c>
      <c r="U154" s="35" t="s">
        <v>78</v>
      </c>
      <c r="V154" s="35">
        <v>-90.096419999999995</v>
      </c>
      <c r="W154" s="35">
        <v>29.9544648</v>
      </c>
      <c r="X154" s="35">
        <v>70125</v>
      </c>
      <c r="Y154" s="35" t="s">
        <v>136</v>
      </c>
      <c r="Z154" s="35" t="s">
        <v>137</v>
      </c>
      <c r="AA154" s="35" t="s">
        <v>163</v>
      </c>
    </row>
    <row r="155" spans="1:27" x14ac:dyDescent="0.35">
      <c r="A155" s="35">
        <v>1290218062</v>
      </c>
      <c r="B155" s="35" t="s">
        <v>74</v>
      </c>
      <c r="C155" s="35" t="s">
        <v>157</v>
      </c>
      <c r="D155" s="35" t="s">
        <v>16</v>
      </c>
      <c r="E155" s="36">
        <v>43241.65625</v>
      </c>
      <c r="F155" s="36">
        <v>43241.65625</v>
      </c>
      <c r="G155" s="36">
        <v>43241.696319444403</v>
      </c>
      <c r="H155" s="35" t="s">
        <v>197</v>
      </c>
      <c r="I155" s="35" t="s">
        <v>159</v>
      </c>
      <c r="J155" s="35" t="s">
        <v>45</v>
      </c>
      <c r="K155" s="35" t="s">
        <v>1046</v>
      </c>
      <c r="L155" s="35" t="s">
        <v>1047</v>
      </c>
      <c r="M155" s="35" t="s">
        <v>75</v>
      </c>
      <c r="N155" s="35">
        <v>1</v>
      </c>
      <c r="O155" s="37">
        <v>1</v>
      </c>
      <c r="P155" s="35">
        <v>58</v>
      </c>
      <c r="Q155" s="35">
        <v>58</v>
      </c>
      <c r="R155" s="35" t="s">
        <v>112</v>
      </c>
      <c r="S155" s="35" t="s">
        <v>1048</v>
      </c>
      <c r="T155" s="35" t="s">
        <v>1234</v>
      </c>
      <c r="U155" s="35" t="s">
        <v>78</v>
      </c>
      <c r="V155" s="35">
        <v>-90.112815999999995</v>
      </c>
      <c r="W155" s="35">
        <v>29.969184800000001</v>
      </c>
      <c r="X155" s="35">
        <v>70118</v>
      </c>
      <c r="Y155" s="35" t="s">
        <v>138</v>
      </c>
      <c r="Z155" s="35" t="s">
        <v>139</v>
      </c>
      <c r="AA155" s="35" t="s">
        <v>160</v>
      </c>
    </row>
    <row r="156" spans="1:27" x14ac:dyDescent="0.35">
      <c r="A156" s="35">
        <v>1289764129</v>
      </c>
      <c r="B156" s="35" t="s">
        <v>74</v>
      </c>
      <c r="C156" s="35" t="s">
        <v>164</v>
      </c>
      <c r="D156" s="35" t="s">
        <v>150</v>
      </c>
      <c r="E156" s="36">
        <v>43237.711805555598</v>
      </c>
      <c r="F156" s="36">
        <v>43237.711805555598</v>
      </c>
      <c r="G156" s="36">
        <v>43237.752569444398</v>
      </c>
      <c r="H156" s="35" t="s">
        <v>423</v>
      </c>
      <c r="I156" s="35" t="s">
        <v>159</v>
      </c>
      <c r="J156" s="35" t="s">
        <v>45</v>
      </c>
      <c r="K156" s="35" t="s">
        <v>890</v>
      </c>
      <c r="L156" s="35" t="s">
        <v>891</v>
      </c>
      <c r="M156" s="35" t="s">
        <v>75</v>
      </c>
      <c r="N156" s="35">
        <v>6</v>
      </c>
      <c r="O156" s="37">
        <v>1</v>
      </c>
      <c r="P156" s="35">
        <v>59</v>
      </c>
      <c r="Q156" s="35">
        <v>59</v>
      </c>
      <c r="R156" s="35" t="s">
        <v>112</v>
      </c>
      <c r="S156" s="35" t="s">
        <v>27</v>
      </c>
      <c r="T156" s="35" t="s">
        <v>122</v>
      </c>
      <c r="U156" s="35" t="s">
        <v>78</v>
      </c>
      <c r="V156" s="35">
        <v>-90.053358000000003</v>
      </c>
      <c r="W156" s="35">
        <v>30.001911499999999</v>
      </c>
      <c r="X156" s="35">
        <v>70122</v>
      </c>
      <c r="Y156" s="35" t="s">
        <v>131</v>
      </c>
      <c r="Z156" s="35" t="s">
        <v>132</v>
      </c>
      <c r="AA156" s="35" t="s">
        <v>133</v>
      </c>
    </row>
    <row r="157" spans="1:27" x14ac:dyDescent="0.35">
      <c r="A157" s="35">
        <v>1289683404</v>
      </c>
      <c r="B157" s="35" t="s">
        <v>74</v>
      </c>
      <c r="C157" s="35" t="s">
        <v>157</v>
      </c>
      <c r="D157" s="35" t="s">
        <v>16</v>
      </c>
      <c r="E157" s="36">
        <v>43236.706250000003</v>
      </c>
      <c r="F157" s="36">
        <v>43236.706250000003</v>
      </c>
      <c r="G157" s="36">
        <v>43236.7486921296</v>
      </c>
      <c r="H157" s="35" t="s">
        <v>184</v>
      </c>
      <c r="I157" s="35" t="s">
        <v>159</v>
      </c>
      <c r="J157" s="35" t="s">
        <v>45</v>
      </c>
      <c r="K157" s="35" t="s">
        <v>309</v>
      </c>
      <c r="L157" s="35" t="s">
        <v>873</v>
      </c>
      <c r="M157" s="35" t="s">
        <v>75</v>
      </c>
      <c r="N157" s="35">
        <v>1</v>
      </c>
      <c r="O157" s="37">
        <v>1</v>
      </c>
      <c r="P157" s="35">
        <v>61</v>
      </c>
      <c r="Q157" s="35">
        <v>61</v>
      </c>
      <c r="R157" s="35" t="s">
        <v>76</v>
      </c>
      <c r="S157" s="35" t="s">
        <v>200</v>
      </c>
      <c r="T157" s="35" t="s">
        <v>201</v>
      </c>
      <c r="U157" s="35" t="s">
        <v>78</v>
      </c>
      <c r="V157" s="35">
        <v>-90.069873000000001</v>
      </c>
      <c r="W157" s="35">
        <v>29.966697700000001</v>
      </c>
      <c r="X157" s="35">
        <v>70116</v>
      </c>
      <c r="Y157" s="35" t="s">
        <v>131</v>
      </c>
      <c r="Z157" s="35" t="s">
        <v>132</v>
      </c>
      <c r="AA157" s="35" t="s">
        <v>133</v>
      </c>
    </row>
    <row r="158" spans="1:27" x14ac:dyDescent="0.35">
      <c r="A158" s="35">
        <v>1288785510</v>
      </c>
      <c r="B158" s="35" t="s">
        <v>74</v>
      </c>
      <c r="C158" s="35" t="s">
        <v>164</v>
      </c>
      <c r="D158" s="35" t="s">
        <v>16</v>
      </c>
      <c r="E158" s="36">
        <v>43207.909027777801</v>
      </c>
      <c r="F158" s="36">
        <v>43207.909027777801</v>
      </c>
      <c r="G158" s="36">
        <v>43207.951249999998</v>
      </c>
      <c r="H158" s="35" t="s">
        <v>168</v>
      </c>
      <c r="I158" s="35" t="s">
        <v>159</v>
      </c>
      <c r="J158" s="35" t="s">
        <v>45</v>
      </c>
      <c r="K158" s="35" t="s">
        <v>525</v>
      </c>
      <c r="L158" s="35" t="s">
        <v>526</v>
      </c>
      <c r="M158" s="35" t="s">
        <v>75</v>
      </c>
      <c r="N158" s="35">
        <v>6</v>
      </c>
      <c r="O158" s="37">
        <v>1</v>
      </c>
      <c r="P158" s="35">
        <v>61</v>
      </c>
      <c r="Q158" s="35">
        <v>61</v>
      </c>
      <c r="R158" s="35" t="s">
        <v>178</v>
      </c>
      <c r="S158" s="35" t="s">
        <v>179</v>
      </c>
      <c r="T158" s="35" t="s">
        <v>315</v>
      </c>
      <c r="U158" s="35" t="s">
        <v>78</v>
      </c>
      <c r="V158" s="35">
        <v>-90.018904000000006</v>
      </c>
      <c r="W158" s="35">
        <v>29.957440099999999</v>
      </c>
      <c r="X158" s="35">
        <v>70117</v>
      </c>
      <c r="Y158" s="35" t="s">
        <v>140</v>
      </c>
      <c r="Z158" s="35" t="s">
        <v>141</v>
      </c>
      <c r="AA158" s="35" t="s">
        <v>166</v>
      </c>
    </row>
    <row r="159" spans="1:27" x14ac:dyDescent="0.35">
      <c r="A159" s="35">
        <v>1289117000</v>
      </c>
      <c r="B159" s="35" t="s">
        <v>74</v>
      </c>
      <c r="C159" s="35" t="s">
        <v>157</v>
      </c>
      <c r="D159" s="35" t="s">
        <v>16</v>
      </c>
      <c r="E159" s="36">
        <v>43220.436111111099</v>
      </c>
      <c r="F159" s="36">
        <v>43220.436111111099</v>
      </c>
      <c r="G159" s="36">
        <v>43220.4782291667</v>
      </c>
      <c r="H159" s="35" t="s">
        <v>206</v>
      </c>
      <c r="I159" s="35" t="s">
        <v>159</v>
      </c>
      <c r="J159" s="35" t="s">
        <v>45</v>
      </c>
      <c r="K159" s="35" t="s">
        <v>656</v>
      </c>
      <c r="L159" s="35" t="s">
        <v>657</v>
      </c>
      <c r="M159" s="35" t="s">
        <v>75</v>
      </c>
      <c r="N159" s="35">
        <v>1</v>
      </c>
      <c r="O159" s="37">
        <v>1</v>
      </c>
      <c r="P159" s="35">
        <v>61</v>
      </c>
      <c r="Q159" s="35">
        <v>61</v>
      </c>
      <c r="R159" s="35" t="s">
        <v>112</v>
      </c>
      <c r="S159" s="35" t="s">
        <v>27</v>
      </c>
      <c r="T159" s="35" t="s">
        <v>122</v>
      </c>
      <c r="U159" s="35" t="s">
        <v>78</v>
      </c>
      <c r="V159" s="35">
        <v>-90.121897000000004</v>
      </c>
      <c r="W159" s="35">
        <v>29.929386999999998</v>
      </c>
      <c r="X159" s="35">
        <v>70118</v>
      </c>
      <c r="Y159" s="35" t="s">
        <v>138</v>
      </c>
      <c r="Z159" s="35" t="s">
        <v>139</v>
      </c>
      <c r="AA159" s="35" t="s">
        <v>160</v>
      </c>
    </row>
    <row r="160" spans="1:27" x14ac:dyDescent="0.35">
      <c r="A160" s="35">
        <v>1290658749</v>
      </c>
      <c r="B160" s="35" t="s">
        <v>74</v>
      </c>
      <c r="C160" s="35" t="s">
        <v>164</v>
      </c>
      <c r="D160" s="35" t="s">
        <v>16</v>
      </c>
      <c r="E160" s="36">
        <v>43246.567361111098</v>
      </c>
      <c r="F160" s="36">
        <v>43246.567361111098</v>
      </c>
      <c r="G160" s="36">
        <v>43246.610358796301</v>
      </c>
      <c r="H160" s="35" t="s">
        <v>284</v>
      </c>
      <c r="I160" s="35" t="s">
        <v>159</v>
      </c>
      <c r="J160" s="35" t="s">
        <v>45</v>
      </c>
      <c r="K160" s="35" t="s">
        <v>1165</v>
      </c>
      <c r="L160" s="35" t="s">
        <v>1166</v>
      </c>
      <c r="M160" s="35" t="s">
        <v>75</v>
      </c>
      <c r="N160" s="35">
        <v>6</v>
      </c>
      <c r="O160" s="37">
        <v>1</v>
      </c>
      <c r="P160" s="35">
        <v>62</v>
      </c>
      <c r="Q160" s="35">
        <v>62</v>
      </c>
      <c r="R160" s="35" t="s">
        <v>178</v>
      </c>
      <c r="S160" s="35" t="s">
        <v>179</v>
      </c>
      <c r="T160" s="35" t="s">
        <v>315</v>
      </c>
      <c r="U160" s="35" t="s">
        <v>78</v>
      </c>
      <c r="V160" s="35">
        <v>-89.972562999999994</v>
      </c>
      <c r="W160" s="35">
        <v>30.021195800000001</v>
      </c>
      <c r="X160" s="35">
        <v>70127</v>
      </c>
      <c r="Y160" s="35" t="s">
        <v>140</v>
      </c>
      <c r="Z160" s="35" t="s">
        <v>141</v>
      </c>
      <c r="AA160" s="35" t="s">
        <v>166</v>
      </c>
    </row>
    <row r="161" spans="1:27" x14ac:dyDescent="0.35">
      <c r="A161" s="35">
        <v>1288054531</v>
      </c>
      <c r="B161" s="35" t="s">
        <v>74</v>
      </c>
      <c r="C161" s="35" t="s">
        <v>164</v>
      </c>
      <c r="D161" s="35" t="s">
        <v>16</v>
      </c>
      <c r="E161" s="36">
        <v>43194.750694444403</v>
      </c>
      <c r="F161" s="36">
        <v>43194.750694444403</v>
      </c>
      <c r="G161" s="36">
        <v>43194.794664351903</v>
      </c>
      <c r="H161" s="35" t="s">
        <v>257</v>
      </c>
      <c r="I161" s="35" t="s">
        <v>159</v>
      </c>
      <c r="J161" s="35" t="s">
        <v>45</v>
      </c>
      <c r="K161" s="35" t="s">
        <v>368</v>
      </c>
      <c r="L161" s="35" t="s">
        <v>369</v>
      </c>
      <c r="M161" s="35" t="s">
        <v>75</v>
      </c>
      <c r="N161" s="35">
        <v>6</v>
      </c>
      <c r="O161" s="37">
        <v>1</v>
      </c>
      <c r="P161" s="35">
        <v>63</v>
      </c>
      <c r="Q161" s="35">
        <v>63</v>
      </c>
      <c r="R161" s="35" t="s">
        <v>178</v>
      </c>
      <c r="S161" s="35" t="s">
        <v>179</v>
      </c>
      <c r="T161" s="35" t="s">
        <v>315</v>
      </c>
      <c r="U161" s="35" t="s">
        <v>78</v>
      </c>
      <c r="V161" s="35">
        <v>-90.031662999999995</v>
      </c>
      <c r="W161" s="35">
        <v>30.009387400000001</v>
      </c>
      <c r="X161" s="35">
        <v>70126</v>
      </c>
      <c r="Y161" s="35" t="s">
        <v>131</v>
      </c>
      <c r="Z161" s="35" t="s">
        <v>132</v>
      </c>
      <c r="AA161" s="35" t="s">
        <v>133</v>
      </c>
    </row>
    <row r="162" spans="1:27" x14ac:dyDescent="0.35">
      <c r="A162" s="35">
        <v>1290603491</v>
      </c>
      <c r="B162" s="35" t="s">
        <v>74</v>
      </c>
      <c r="C162" s="35" t="s">
        <v>164</v>
      </c>
      <c r="D162" s="35" t="s">
        <v>29</v>
      </c>
      <c r="E162" s="36">
        <v>43245.640972222202</v>
      </c>
      <c r="F162" s="36">
        <v>43245.6430555556</v>
      </c>
      <c r="G162" s="36">
        <v>43245.684872685197</v>
      </c>
      <c r="H162" s="35" t="s">
        <v>270</v>
      </c>
      <c r="I162" s="35" t="s">
        <v>159</v>
      </c>
      <c r="J162" s="35" t="s">
        <v>19</v>
      </c>
      <c r="K162" s="35" t="s">
        <v>1145</v>
      </c>
      <c r="L162" s="35" t="s">
        <v>1146</v>
      </c>
      <c r="M162" s="35" t="s">
        <v>75</v>
      </c>
      <c r="N162" s="35">
        <v>6</v>
      </c>
      <c r="O162" s="37">
        <v>3</v>
      </c>
      <c r="P162" s="35">
        <v>189</v>
      </c>
      <c r="Q162" s="35">
        <v>63</v>
      </c>
      <c r="R162" s="35" t="s">
        <v>112</v>
      </c>
      <c r="S162" s="35" t="s">
        <v>21</v>
      </c>
      <c r="T162" s="35" t="s">
        <v>117</v>
      </c>
      <c r="U162" s="35" t="s">
        <v>78</v>
      </c>
      <c r="V162" s="35">
        <v>-89.951758999999996</v>
      </c>
      <c r="W162" s="35">
        <v>30.025047900000001</v>
      </c>
      <c r="X162" s="35">
        <v>70128</v>
      </c>
      <c r="Y162" s="35" t="s">
        <v>140</v>
      </c>
      <c r="Z162" s="35" t="s">
        <v>141</v>
      </c>
      <c r="AA162" s="35" t="s">
        <v>166</v>
      </c>
    </row>
    <row r="163" spans="1:27" x14ac:dyDescent="0.35">
      <c r="A163" s="35">
        <v>1288300432</v>
      </c>
      <c r="B163" s="35" t="s">
        <v>74</v>
      </c>
      <c r="C163" s="35" t="s">
        <v>157</v>
      </c>
      <c r="D163" s="35" t="s">
        <v>16</v>
      </c>
      <c r="E163" s="36">
        <v>43201.040972222203</v>
      </c>
      <c r="F163" s="36">
        <v>43201.040972222203</v>
      </c>
      <c r="G163" s="36">
        <v>43201.086192129602</v>
      </c>
      <c r="H163" s="35" t="s">
        <v>162</v>
      </c>
      <c r="I163" s="35" t="s">
        <v>159</v>
      </c>
      <c r="J163" s="35" t="s">
        <v>19</v>
      </c>
      <c r="K163" s="35" t="s">
        <v>410</v>
      </c>
      <c r="L163" s="35" t="s">
        <v>411</v>
      </c>
      <c r="M163" s="35" t="s">
        <v>75</v>
      </c>
      <c r="N163" s="35">
        <v>1</v>
      </c>
      <c r="O163" s="37">
        <v>10</v>
      </c>
      <c r="P163" s="35">
        <v>650</v>
      </c>
      <c r="Q163" s="35">
        <v>65</v>
      </c>
      <c r="R163" s="35" t="s">
        <v>112</v>
      </c>
      <c r="S163" s="35" t="s">
        <v>46</v>
      </c>
      <c r="T163" s="35" t="s">
        <v>121</v>
      </c>
      <c r="U163" s="35" t="s">
        <v>78</v>
      </c>
      <c r="V163" s="35">
        <v>-90.089494999999999</v>
      </c>
      <c r="W163" s="35">
        <v>29.939646799999998</v>
      </c>
      <c r="X163" s="35">
        <v>70113</v>
      </c>
      <c r="Y163" s="35" t="s">
        <v>136</v>
      </c>
      <c r="Z163" s="35" t="s">
        <v>137</v>
      </c>
      <c r="AA163" s="35" t="s">
        <v>163</v>
      </c>
    </row>
    <row r="164" spans="1:27" x14ac:dyDescent="0.35">
      <c r="A164" s="35">
        <v>1290428096</v>
      </c>
      <c r="B164" s="35" t="s">
        <v>74</v>
      </c>
      <c r="C164" s="35" t="s">
        <v>164</v>
      </c>
      <c r="D164" s="35" t="s">
        <v>16</v>
      </c>
      <c r="E164" s="36">
        <v>43243.844444444403</v>
      </c>
      <c r="F164" s="36">
        <v>43243.844444444403</v>
      </c>
      <c r="G164" s="36">
        <v>43243.892314814802</v>
      </c>
      <c r="H164" s="35" t="s">
        <v>260</v>
      </c>
      <c r="I164" s="35" t="s">
        <v>159</v>
      </c>
      <c r="J164" s="35" t="s">
        <v>45</v>
      </c>
      <c r="K164" s="35" t="s">
        <v>1082</v>
      </c>
      <c r="L164" s="35" t="s">
        <v>1083</v>
      </c>
      <c r="M164" s="35" t="s">
        <v>75</v>
      </c>
      <c r="N164" s="35">
        <v>6</v>
      </c>
      <c r="O164" s="37">
        <v>1</v>
      </c>
      <c r="P164" s="35">
        <v>69</v>
      </c>
      <c r="Q164" s="35">
        <v>69</v>
      </c>
      <c r="R164" s="35" t="s">
        <v>114</v>
      </c>
      <c r="S164" s="35" t="s">
        <v>36</v>
      </c>
      <c r="T164" s="35" t="s">
        <v>87</v>
      </c>
      <c r="U164" s="35" t="s">
        <v>78</v>
      </c>
      <c r="V164" s="35">
        <v>-89.982547999999994</v>
      </c>
      <c r="W164" s="35">
        <v>30.0451309</v>
      </c>
      <c r="X164" s="35">
        <v>70127</v>
      </c>
      <c r="Y164" s="35" t="s">
        <v>140</v>
      </c>
      <c r="Z164" s="35" t="s">
        <v>141</v>
      </c>
      <c r="AA164" s="35" t="s">
        <v>166</v>
      </c>
    </row>
    <row r="165" spans="1:27" x14ac:dyDescent="0.35">
      <c r="A165" s="35">
        <v>1288778339</v>
      </c>
      <c r="B165" s="35" t="s">
        <v>74</v>
      </c>
      <c r="C165" s="35" t="s">
        <v>157</v>
      </c>
      <c r="D165" s="35" t="s">
        <v>16</v>
      </c>
      <c r="E165" s="36">
        <v>43207.722916666702</v>
      </c>
      <c r="F165" s="36">
        <v>43207.722916666702</v>
      </c>
      <c r="G165" s="36">
        <v>43207.771180555603</v>
      </c>
      <c r="H165" s="35" t="s">
        <v>522</v>
      </c>
      <c r="I165" s="35" t="s">
        <v>159</v>
      </c>
      <c r="J165" s="35" t="s">
        <v>19</v>
      </c>
      <c r="K165" s="35" t="s">
        <v>523</v>
      </c>
      <c r="L165" s="35" t="s">
        <v>524</v>
      </c>
      <c r="M165" s="35" t="s">
        <v>75</v>
      </c>
      <c r="N165" s="35">
        <v>1</v>
      </c>
      <c r="O165" s="37">
        <v>3</v>
      </c>
      <c r="P165" s="35">
        <v>207</v>
      </c>
      <c r="Q165" s="35">
        <v>69</v>
      </c>
      <c r="R165" s="35" t="s">
        <v>112</v>
      </c>
      <c r="S165" s="35" t="s">
        <v>46</v>
      </c>
      <c r="T165" s="35" t="s">
        <v>121</v>
      </c>
      <c r="U165" s="35" t="s">
        <v>78</v>
      </c>
      <c r="V165" s="35">
        <v>-90.119255999999993</v>
      </c>
      <c r="W165" s="35">
        <v>30.025279000000001</v>
      </c>
      <c r="X165" s="35">
        <v>70124</v>
      </c>
      <c r="Y165" s="35" t="s">
        <v>138</v>
      </c>
      <c r="Z165" s="35" t="s">
        <v>139</v>
      </c>
      <c r="AA165" s="35" t="s">
        <v>160</v>
      </c>
    </row>
    <row r="166" spans="1:27" x14ac:dyDescent="0.35">
      <c r="A166" s="35">
        <v>1289342275</v>
      </c>
      <c r="B166" s="35" t="s">
        <v>74</v>
      </c>
      <c r="C166" s="35" t="s">
        <v>164</v>
      </c>
      <c r="D166" s="35" t="s">
        <v>16</v>
      </c>
      <c r="E166" s="36">
        <v>43227.541666666701</v>
      </c>
      <c r="F166" s="36">
        <v>43227.550694444399</v>
      </c>
      <c r="G166" s="36">
        <v>43227.590231481503</v>
      </c>
      <c r="H166" s="35" t="s">
        <v>182</v>
      </c>
      <c r="I166" s="35" t="s">
        <v>159</v>
      </c>
      <c r="J166" s="35" t="s">
        <v>19</v>
      </c>
      <c r="K166" s="35" t="s">
        <v>725</v>
      </c>
      <c r="L166" s="35" t="s">
        <v>726</v>
      </c>
      <c r="M166" s="35" t="s">
        <v>75</v>
      </c>
      <c r="N166" s="35">
        <v>6</v>
      </c>
      <c r="O166" s="37">
        <v>5</v>
      </c>
      <c r="P166" s="35">
        <v>350</v>
      </c>
      <c r="Q166" s="35">
        <v>70</v>
      </c>
      <c r="R166" s="35" t="s">
        <v>112</v>
      </c>
      <c r="S166" s="35" t="s">
        <v>20</v>
      </c>
      <c r="T166" s="35" t="s">
        <v>113</v>
      </c>
      <c r="U166" s="35" t="s">
        <v>78</v>
      </c>
      <c r="V166" s="35">
        <v>-90.053568999999996</v>
      </c>
      <c r="W166" s="35">
        <v>30.024745299999999</v>
      </c>
      <c r="X166" s="35">
        <v>70122</v>
      </c>
      <c r="Y166" s="35" t="s">
        <v>131</v>
      </c>
      <c r="Z166" s="35" t="s">
        <v>132</v>
      </c>
      <c r="AA166" s="35" t="s">
        <v>133</v>
      </c>
    </row>
    <row r="167" spans="1:27" x14ac:dyDescent="0.35">
      <c r="A167" s="35">
        <v>1289553511</v>
      </c>
      <c r="B167" s="35" t="s">
        <v>74</v>
      </c>
      <c r="C167" s="35" t="s">
        <v>164</v>
      </c>
      <c r="D167" s="35" t="s">
        <v>16</v>
      </c>
      <c r="E167" s="36">
        <v>43234.3840277778</v>
      </c>
      <c r="F167" s="36">
        <v>43234.3840277778</v>
      </c>
      <c r="G167" s="36">
        <v>43234.434039351901</v>
      </c>
      <c r="H167" s="35" t="s">
        <v>250</v>
      </c>
      <c r="I167" s="35" t="s">
        <v>159</v>
      </c>
      <c r="J167" s="35" t="s">
        <v>45</v>
      </c>
      <c r="K167" s="35" t="s">
        <v>273</v>
      </c>
      <c r="L167" s="35" t="s">
        <v>816</v>
      </c>
      <c r="M167" s="35" t="s">
        <v>75</v>
      </c>
      <c r="N167" s="35">
        <v>6</v>
      </c>
      <c r="O167" s="37">
        <v>1</v>
      </c>
      <c r="P167" s="35">
        <v>72</v>
      </c>
      <c r="Q167" s="35">
        <v>72</v>
      </c>
      <c r="R167" s="35" t="s">
        <v>80</v>
      </c>
      <c r="S167" s="35" t="s">
        <v>59</v>
      </c>
      <c r="T167" s="35" t="s">
        <v>92</v>
      </c>
      <c r="U167" s="35" t="s">
        <v>78</v>
      </c>
      <c r="V167" s="35">
        <v>-89.976495</v>
      </c>
      <c r="W167" s="35">
        <v>30.038813600000001</v>
      </c>
      <c r="X167" s="35">
        <v>70127</v>
      </c>
      <c r="Y167" s="35" t="s">
        <v>140</v>
      </c>
      <c r="Z167" s="35" t="s">
        <v>141</v>
      </c>
      <c r="AA167" s="35" t="s">
        <v>166</v>
      </c>
    </row>
    <row r="168" spans="1:27" x14ac:dyDescent="0.35">
      <c r="A168" s="35">
        <v>1290795603</v>
      </c>
      <c r="B168" s="35" t="s">
        <v>74</v>
      </c>
      <c r="C168" s="35" t="s">
        <v>157</v>
      </c>
      <c r="D168" s="35" t="s">
        <v>16</v>
      </c>
      <c r="E168" s="36">
        <v>43249.698611111096</v>
      </c>
      <c r="F168" s="36">
        <v>43249.698611111096</v>
      </c>
      <c r="G168" s="36">
        <v>43249.749756944402</v>
      </c>
      <c r="H168" s="35" t="s">
        <v>271</v>
      </c>
      <c r="I168" s="35" t="s">
        <v>159</v>
      </c>
      <c r="J168" s="35" t="s">
        <v>45</v>
      </c>
      <c r="K168" s="35" t="s">
        <v>1204</v>
      </c>
      <c r="L168" s="35" t="s">
        <v>1205</v>
      </c>
      <c r="M168" s="35" t="s">
        <v>75</v>
      </c>
      <c r="N168" s="35">
        <v>1</v>
      </c>
      <c r="O168" s="37">
        <v>1</v>
      </c>
      <c r="P168" s="35">
        <v>74</v>
      </c>
      <c r="Q168" s="35">
        <v>74</v>
      </c>
      <c r="R168" s="35" t="s">
        <v>178</v>
      </c>
      <c r="S168" s="35" t="s">
        <v>179</v>
      </c>
      <c r="T168" s="35" t="s">
        <v>315</v>
      </c>
      <c r="U168" s="35" t="s">
        <v>78</v>
      </c>
      <c r="V168" s="35">
        <v>-90.085251</v>
      </c>
      <c r="W168" s="35">
        <v>29.924099699999999</v>
      </c>
      <c r="X168" s="35">
        <v>70115</v>
      </c>
      <c r="Y168" s="35" t="s">
        <v>136</v>
      </c>
      <c r="Z168" s="35" t="s">
        <v>137</v>
      </c>
      <c r="AA168" s="35" t="s">
        <v>163</v>
      </c>
    </row>
    <row r="169" spans="1:27" x14ac:dyDescent="0.35">
      <c r="A169" s="35">
        <v>1289029628</v>
      </c>
      <c r="B169" s="35" t="s">
        <v>74</v>
      </c>
      <c r="C169" s="35" t="s">
        <v>157</v>
      </c>
      <c r="D169" s="35" t="s">
        <v>16</v>
      </c>
      <c r="E169" s="36">
        <v>43216.740277777797</v>
      </c>
      <c r="F169" s="36">
        <v>43216.740277777797</v>
      </c>
      <c r="G169" s="36">
        <v>43216.792858796303</v>
      </c>
      <c r="H169" s="35" t="s">
        <v>214</v>
      </c>
      <c r="I169" s="35" t="s">
        <v>159</v>
      </c>
      <c r="J169" s="35" t="s">
        <v>45</v>
      </c>
      <c r="K169" s="35" t="s">
        <v>151</v>
      </c>
      <c r="L169" s="35" t="s">
        <v>626</v>
      </c>
      <c r="M169" s="35" t="s">
        <v>75</v>
      </c>
      <c r="N169" s="35">
        <v>1</v>
      </c>
      <c r="O169" s="37">
        <v>1</v>
      </c>
      <c r="P169" s="35">
        <v>76</v>
      </c>
      <c r="Q169" s="35">
        <v>76</v>
      </c>
      <c r="R169" s="35" t="s">
        <v>178</v>
      </c>
      <c r="S169" s="35" t="s">
        <v>179</v>
      </c>
      <c r="T169" s="35" t="s">
        <v>315</v>
      </c>
      <c r="U169" s="35" t="s">
        <v>78</v>
      </c>
      <c r="V169" s="35">
        <v>-90.076132999999999</v>
      </c>
      <c r="W169" s="35">
        <v>30.015974</v>
      </c>
      <c r="X169" s="35">
        <v>70122</v>
      </c>
      <c r="Y169" s="35" t="s">
        <v>131</v>
      </c>
      <c r="Z169" s="35" t="s">
        <v>132</v>
      </c>
      <c r="AA169" s="35" t="s">
        <v>133</v>
      </c>
    </row>
    <row r="170" spans="1:27" x14ac:dyDescent="0.35">
      <c r="A170" s="35">
        <v>1288353111</v>
      </c>
      <c r="B170" s="35" t="s">
        <v>74</v>
      </c>
      <c r="C170" s="35" t="s">
        <v>164</v>
      </c>
      <c r="D170" s="35" t="s">
        <v>16</v>
      </c>
      <c r="E170" s="36">
        <v>43202.947222222203</v>
      </c>
      <c r="F170" s="36">
        <v>43202.947222222203</v>
      </c>
      <c r="G170" s="36">
        <v>43203.002326388902</v>
      </c>
      <c r="H170" s="35" t="s">
        <v>305</v>
      </c>
      <c r="I170" s="35" t="s">
        <v>159</v>
      </c>
      <c r="J170" s="35" t="s">
        <v>19</v>
      </c>
      <c r="K170" s="35" t="s">
        <v>433</v>
      </c>
      <c r="L170" s="35" t="s">
        <v>434</v>
      </c>
      <c r="M170" s="35" t="s">
        <v>75</v>
      </c>
      <c r="N170" s="35">
        <v>6</v>
      </c>
      <c r="O170" s="37">
        <v>1</v>
      </c>
      <c r="P170" s="35">
        <v>79</v>
      </c>
      <c r="Q170" s="35">
        <v>79</v>
      </c>
      <c r="R170" s="35" t="s">
        <v>178</v>
      </c>
      <c r="S170" s="35" t="s">
        <v>179</v>
      </c>
      <c r="T170" s="35" t="s">
        <v>315</v>
      </c>
      <c r="U170" s="35" t="s">
        <v>78</v>
      </c>
      <c r="V170" s="35">
        <v>-89.953201000000007</v>
      </c>
      <c r="W170" s="35">
        <v>30.0371272</v>
      </c>
      <c r="X170" s="35">
        <v>70128</v>
      </c>
      <c r="Y170" s="35" t="s">
        <v>140</v>
      </c>
      <c r="Z170" s="35" t="s">
        <v>141</v>
      </c>
      <c r="AA170" s="35" t="s">
        <v>166</v>
      </c>
    </row>
    <row r="171" spans="1:27" x14ac:dyDescent="0.35">
      <c r="A171" s="35">
        <v>1288844437</v>
      </c>
      <c r="B171" s="35" t="s">
        <v>74</v>
      </c>
      <c r="C171" s="35" t="s">
        <v>157</v>
      </c>
      <c r="D171" s="35" t="s">
        <v>16</v>
      </c>
      <c r="E171" s="36">
        <v>43210.452777777798</v>
      </c>
      <c r="F171" s="36">
        <v>43210.452777777798</v>
      </c>
      <c r="G171" s="36">
        <v>43210.508425925902</v>
      </c>
      <c r="H171" s="35" t="s">
        <v>437</v>
      </c>
      <c r="I171" s="35" t="s">
        <v>159</v>
      </c>
      <c r="J171" s="35" t="s">
        <v>45</v>
      </c>
      <c r="K171" s="35" t="s">
        <v>557</v>
      </c>
      <c r="L171" s="35" t="s">
        <v>558</v>
      </c>
      <c r="M171" s="35" t="s">
        <v>75</v>
      </c>
      <c r="N171" s="35">
        <v>1</v>
      </c>
      <c r="O171" s="37">
        <v>1</v>
      </c>
      <c r="P171" s="35">
        <v>80</v>
      </c>
      <c r="Q171" s="35">
        <v>80</v>
      </c>
      <c r="R171" s="35" t="s">
        <v>178</v>
      </c>
      <c r="S171" s="35" t="s">
        <v>179</v>
      </c>
      <c r="T171" s="35" t="s">
        <v>315</v>
      </c>
      <c r="U171" s="35" t="s">
        <v>78</v>
      </c>
      <c r="V171" s="35">
        <v>-90.096562000000006</v>
      </c>
      <c r="W171" s="35">
        <v>29.9707665</v>
      </c>
      <c r="X171" s="35">
        <v>70119</v>
      </c>
      <c r="Y171" s="35" t="s">
        <v>136</v>
      </c>
      <c r="Z171" s="35" t="s">
        <v>137</v>
      </c>
      <c r="AA171" s="35" t="s">
        <v>163</v>
      </c>
    </row>
    <row r="172" spans="1:27" x14ac:dyDescent="0.35">
      <c r="A172" s="35">
        <v>1288866514</v>
      </c>
      <c r="B172" s="35" t="s">
        <v>74</v>
      </c>
      <c r="C172" s="35" t="s">
        <v>164</v>
      </c>
      <c r="D172" s="35" t="s">
        <v>16</v>
      </c>
      <c r="E172" s="36">
        <v>43211.6875</v>
      </c>
      <c r="F172" s="36">
        <v>43211.701388888898</v>
      </c>
      <c r="G172" s="36">
        <v>43211.743113425902</v>
      </c>
      <c r="H172" s="35" t="s">
        <v>284</v>
      </c>
      <c r="I172" s="35" t="s">
        <v>159</v>
      </c>
      <c r="J172" s="35" t="s">
        <v>45</v>
      </c>
      <c r="K172" s="35" t="s">
        <v>571</v>
      </c>
      <c r="L172" s="35" t="s">
        <v>572</v>
      </c>
      <c r="M172" s="35" t="s">
        <v>75</v>
      </c>
      <c r="N172" s="35">
        <v>6</v>
      </c>
      <c r="O172" s="37">
        <v>1</v>
      </c>
      <c r="P172" s="35">
        <v>80</v>
      </c>
      <c r="Q172" s="35">
        <v>80</v>
      </c>
      <c r="R172" s="35" t="s">
        <v>178</v>
      </c>
      <c r="S172" s="35" t="s">
        <v>179</v>
      </c>
      <c r="T172" s="35" t="s">
        <v>315</v>
      </c>
      <c r="U172" s="35" t="s">
        <v>78</v>
      </c>
      <c r="V172" s="35">
        <v>-89.970516000000003</v>
      </c>
      <c r="W172" s="35">
        <v>30.0253798</v>
      </c>
      <c r="X172" s="35">
        <v>70127</v>
      </c>
      <c r="Y172" s="35" t="s">
        <v>140</v>
      </c>
      <c r="Z172" s="35" t="s">
        <v>141</v>
      </c>
      <c r="AA172" s="35" t="s">
        <v>166</v>
      </c>
    </row>
    <row r="173" spans="1:27" x14ac:dyDescent="0.35">
      <c r="A173" s="35">
        <v>1290851255</v>
      </c>
      <c r="B173" s="35" t="s">
        <v>74</v>
      </c>
      <c r="C173" s="35" t="s">
        <v>164</v>
      </c>
      <c r="D173" s="35" t="s">
        <v>16</v>
      </c>
      <c r="E173" s="36">
        <v>43251.281944444403</v>
      </c>
      <c r="F173" s="36">
        <v>43251.320138888899</v>
      </c>
      <c r="G173" s="36">
        <v>43251.3374189815</v>
      </c>
      <c r="H173" s="35" t="s">
        <v>247</v>
      </c>
      <c r="I173" s="35" t="s">
        <v>159</v>
      </c>
      <c r="J173" s="35" t="s">
        <v>19</v>
      </c>
      <c r="K173" s="35" t="s">
        <v>1215</v>
      </c>
      <c r="L173" s="35" t="s">
        <v>1216</v>
      </c>
      <c r="M173" s="35" t="s">
        <v>75</v>
      </c>
      <c r="N173" s="35">
        <v>6</v>
      </c>
      <c r="O173" s="37">
        <v>10</v>
      </c>
      <c r="P173" s="35">
        <v>800</v>
      </c>
      <c r="Q173" s="35">
        <v>80</v>
      </c>
      <c r="R173" s="35" t="s">
        <v>114</v>
      </c>
      <c r="S173" s="35" t="s">
        <v>36</v>
      </c>
      <c r="T173" s="35" t="s">
        <v>87</v>
      </c>
      <c r="U173" s="35" t="s">
        <v>78</v>
      </c>
      <c r="V173" s="35">
        <v>-89.984159000000005</v>
      </c>
      <c r="W173" s="35">
        <v>30.017065800000001</v>
      </c>
      <c r="X173" s="35">
        <v>70127</v>
      </c>
      <c r="Y173" s="35" t="s">
        <v>140</v>
      </c>
      <c r="Z173" s="35" t="s">
        <v>141</v>
      </c>
      <c r="AA173" s="35" t="s">
        <v>166</v>
      </c>
    </row>
    <row r="174" spans="1:27" x14ac:dyDescent="0.35">
      <c r="A174" s="35">
        <v>1290783837</v>
      </c>
      <c r="B174" s="35" t="s">
        <v>74</v>
      </c>
      <c r="C174" s="35" t="s">
        <v>157</v>
      </c>
      <c r="D174" s="35" t="s">
        <v>150</v>
      </c>
      <c r="E174" s="36">
        <v>43249.518750000003</v>
      </c>
      <c r="F174" s="36">
        <v>43249.518750000003</v>
      </c>
      <c r="G174" s="36">
        <v>43249.576840277798</v>
      </c>
      <c r="H174" s="35" t="s">
        <v>218</v>
      </c>
      <c r="I174" s="35" t="s">
        <v>159</v>
      </c>
      <c r="J174" s="35" t="s">
        <v>34</v>
      </c>
      <c r="K174" s="35" t="s">
        <v>298</v>
      </c>
      <c r="L174" s="35" t="s">
        <v>1199</v>
      </c>
      <c r="M174" s="35" t="s">
        <v>75</v>
      </c>
      <c r="N174" s="35">
        <v>1</v>
      </c>
      <c r="O174" s="37">
        <v>1</v>
      </c>
      <c r="P174" s="35">
        <v>84</v>
      </c>
      <c r="Q174" s="35">
        <v>84</v>
      </c>
      <c r="R174" s="35" t="s">
        <v>114</v>
      </c>
      <c r="S174" s="35" t="s">
        <v>36</v>
      </c>
      <c r="T174" s="35" t="s">
        <v>87</v>
      </c>
      <c r="U174" s="35" t="s">
        <v>78</v>
      </c>
      <c r="V174" s="35">
        <v>-90.082694000000004</v>
      </c>
      <c r="W174" s="35">
        <v>29.9715414</v>
      </c>
      <c r="X174" s="35">
        <v>70119</v>
      </c>
      <c r="Y174" s="35" t="s">
        <v>138</v>
      </c>
      <c r="Z174" s="35" t="s">
        <v>139</v>
      </c>
      <c r="AA174" s="35" t="s">
        <v>160</v>
      </c>
    </row>
    <row r="175" spans="1:27" x14ac:dyDescent="0.35">
      <c r="A175" s="35">
        <v>1288914939</v>
      </c>
      <c r="B175" s="35" t="s">
        <v>74</v>
      </c>
      <c r="C175" s="35" t="s">
        <v>164</v>
      </c>
      <c r="D175" s="35" t="s">
        <v>16</v>
      </c>
      <c r="E175" s="36">
        <v>43212.902777777803</v>
      </c>
      <c r="F175" s="36">
        <v>43212.922916666699</v>
      </c>
      <c r="G175" s="36">
        <v>43212.961967592601</v>
      </c>
      <c r="H175" s="35" t="s">
        <v>306</v>
      </c>
      <c r="I175" s="35" t="s">
        <v>159</v>
      </c>
      <c r="J175" s="35" t="s">
        <v>19</v>
      </c>
      <c r="K175" s="35" t="s">
        <v>588</v>
      </c>
      <c r="L175" s="35" t="s">
        <v>589</v>
      </c>
      <c r="M175" s="35" t="s">
        <v>75</v>
      </c>
      <c r="N175" s="35">
        <v>6</v>
      </c>
      <c r="O175" s="37">
        <v>5</v>
      </c>
      <c r="P175" s="35">
        <v>425</v>
      </c>
      <c r="Q175" s="35">
        <v>85</v>
      </c>
      <c r="R175" s="35" t="s">
        <v>112</v>
      </c>
      <c r="S175" s="35" t="s">
        <v>20</v>
      </c>
      <c r="T175" s="35" t="s">
        <v>113</v>
      </c>
      <c r="U175" s="35" t="s">
        <v>78</v>
      </c>
      <c r="V175" s="35">
        <v>-90.035330000000002</v>
      </c>
      <c r="W175" s="35">
        <v>30.019500099999998</v>
      </c>
      <c r="X175" s="35">
        <v>70126</v>
      </c>
      <c r="Y175" s="35" t="s">
        <v>131</v>
      </c>
      <c r="Z175" s="35" t="s">
        <v>132</v>
      </c>
      <c r="AA175" s="35" t="s">
        <v>133</v>
      </c>
    </row>
    <row r="176" spans="1:27" x14ac:dyDescent="0.35">
      <c r="A176" s="35">
        <v>1290587821</v>
      </c>
      <c r="B176" s="35" t="s">
        <v>74</v>
      </c>
      <c r="C176" s="35" t="s">
        <v>164</v>
      </c>
      <c r="D176" s="35" t="s">
        <v>29</v>
      </c>
      <c r="E176" s="36">
        <v>43245.540972222203</v>
      </c>
      <c r="F176" s="36">
        <v>43245.540972222203</v>
      </c>
      <c r="G176" s="36">
        <v>43245.600856481498</v>
      </c>
      <c r="H176" s="35" t="s">
        <v>270</v>
      </c>
      <c r="I176" s="35" t="s">
        <v>159</v>
      </c>
      <c r="J176" s="35" t="s">
        <v>19</v>
      </c>
      <c r="K176" s="35" t="s">
        <v>1135</v>
      </c>
      <c r="L176" s="35" t="s">
        <v>1136</v>
      </c>
      <c r="M176" s="35" t="s">
        <v>75</v>
      </c>
      <c r="N176" s="35">
        <v>6</v>
      </c>
      <c r="O176" s="37">
        <v>5</v>
      </c>
      <c r="P176" s="35">
        <v>430</v>
      </c>
      <c r="Q176" s="35">
        <v>86</v>
      </c>
      <c r="R176" s="35" t="s">
        <v>112</v>
      </c>
      <c r="S176" s="35" t="s">
        <v>33</v>
      </c>
      <c r="T176" s="35" t="s">
        <v>116</v>
      </c>
      <c r="U176" s="35" t="s">
        <v>78</v>
      </c>
      <c r="V176" s="35">
        <v>-89.956168000000005</v>
      </c>
      <c r="W176" s="35">
        <v>30.0269771</v>
      </c>
      <c r="X176" s="35">
        <v>70128</v>
      </c>
      <c r="Y176" s="35" t="s">
        <v>140</v>
      </c>
      <c r="Z176" s="35" t="s">
        <v>141</v>
      </c>
      <c r="AA176" s="35" t="s">
        <v>166</v>
      </c>
    </row>
    <row r="177" spans="1:27" x14ac:dyDescent="0.35">
      <c r="A177" s="35">
        <v>1288685860</v>
      </c>
      <c r="B177" s="35" t="s">
        <v>74</v>
      </c>
      <c r="C177" s="35" t="s">
        <v>164</v>
      </c>
      <c r="D177" s="35" t="s">
        <v>16</v>
      </c>
      <c r="E177" s="36">
        <v>43205.358333333301</v>
      </c>
      <c r="F177" s="36">
        <v>43205.358333333301</v>
      </c>
      <c r="G177" s="36">
        <v>43205.420115740701</v>
      </c>
      <c r="H177" s="35" t="s">
        <v>229</v>
      </c>
      <c r="I177" s="35" t="s">
        <v>159</v>
      </c>
      <c r="J177" s="35" t="s">
        <v>19</v>
      </c>
      <c r="K177" s="35" t="s">
        <v>509</v>
      </c>
      <c r="L177" s="35" t="s">
        <v>510</v>
      </c>
      <c r="M177" s="35" t="s">
        <v>75</v>
      </c>
      <c r="N177" s="35">
        <v>6</v>
      </c>
      <c r="O177" s="37">
        <v>3</v>
      </c>
      <c r="P177" s="35">
        <v>267</v>
      </c>
      <c r="Q177" s="35">
        <v>89</v>
      </c>
      <c r="R177" s="35" t="s">
        <v>112</v>
      </c>
      <c r="S177" s="35" t="s">
        <v>18</v>
      </c>
      <c r="T177" s="35" t="s">
        <v>119</v>
      </c>
      <c r="U177" s="35" t="s">
        <v>78</v>
      </c>
      <c r="V177" s="35">
        <v>-89.801293000000001</v>
      </c>
      <c r="W177" s="35">
        <v>30.071473099999999</v>
      </c>
      <c r="X177" s="35">
        <v>70129</v>
      </c>
      <c r="Y177" s="35" t="s">
        <v>140</v>
      </c>
      <c r="Z177" s="35" t="s">
        <v>141</v>
      </c>
      <c r="AA177" s="35" t="s">
        <v>166</v>
      </c>
    </row>
    <row r="178" spans="1:27" x14ac:dyDescent="0.35">
      <c r="A178" s="35">
        <v>1288743694</v>
      </c>
      <c r="B178" s="35" t="s">
        <v>74</v>
      </c>
      <c r="C178" s="35" t="s">
        <v>157</v>
      </c>
      <c r="D178" s="35" t="s">
        <v>16</v>
      </c>
      <c r="E178" s="36">
        <v>43206.8347222222</v>
      </c>
      <c r="F178" s="36">
        <v>43206.852083333302</v>
      </c>
      <c r="G178" s="36">
        <v>43206.897106481498</v>
      </c>
      <c r="H178" s="35" t="s">
        <v>442</v>
      </c>
      <c r="I178" s="35" t="s">
        <v>159</v>
      </c>
      <c r="J178" s="35" t="s">
        <v>45</v>
      </c>
      <c r="K178" s="35" t="s">
        <v>517</v>
      </c>
      <c r="L178" s="35" t="s">
        <v>518</v>
      </c>
      <c r="M178" s="35" t="s">
        <v>75</v>
      </c>
      <c r="N178" s="35">
        <v>1</v>
      </c>
      <c r="O178" s="37">
        <v>1</v>
      </c>
      <c r="P178" s="35">
        <v>90</v>
      </c>
      <c r="Q178" s="35">
        <v>90</v>
      </c>
      <c r="R178" s="35" t="s">
        <v>112</v>
      </c>
      <c r="S178" s="35" t="s">
        <v>519</v>
      </c>
      <c r="T178" s="35" t="s">
        <v>1232</v>
      </c>
      <c r="U178" s="35" t="s">
        <v>78</v>
      </c>
      <c r="V178" s="35">
        <v>-90.088409999999996</v>
      </c>
      <c r="W178" s="35">
        <v>29.933025399999998</v>
      </c>
      <c r="X178" s="35">
        <v>70115</v>
      </c>
      <c r="Y178" s="35" t="s">
        <v>136</v>
      </c>
      <c r="Z178" s="35" t="s">
        <v>137</v>
      </c>
      <c r="AA178" s="35" t="s">
        <v>163</v>
      </c>
    </row>
    <row r="179" spans="1:27" x14ac:dyDescent="0.35">
      <c r="A179" s="35">
        <v>1288592711</v>
      </c>
      <c r="B179" s="35" t="s">
        <v>74</v>
      </c>
      <c r="C179" s="35" t="s">
        <v>157</v>
      </c>
      <c r="D179" s="35" t="s">
        <v>29</v>
      </c>
      <c r="E179" s="36">
        <v>43204.494444444397</v>
      </c>
      <c r="F179" s="36">
        <v>43204.494444444397</v>
      </c>
      <c r="G179" s="36">
        <v>43204.558333333298</v>
      </c>
      <c r="H179" s="35" t="s">
        <v>264</v>
      </c>
      <c r="I179" s="35" t="s">
        <v>159</v>
      </c>
      <c r="J179" s="35" t="s">
        <v>45</v>
      </c>
      <c r="K179" s="35" t="s">
        <v>454</v>
      </c>
      <c r="L179" s="35" t="s">
        <v>455</v>
      </c>
      <c r="M179" s="35" t="s">
        <v>75</v>
      </c>
      <c r="N179" s="35">
        <v>1</v>
      </c>
      <c r="O179" s="37">
        <v>1</v>
      </c>
      <c r="P179" s="35">
        <v>92</v>
      </c>
      <c r="Q179" s="35">
        <v>92</v>
      </c>
      <c r="R179" s="35" t="s">
        <v>114</v>
      </c>
      <c r="S179" s="35" t="s">
        <v>36</v>
      </c>
      <c r="T179" s="35" t="s">
        <v>87</v>
      </c>
      <c r="U179" s="35" t="s">
        <v>78</v>
      </c>
      <c r="V179" s="35">
        <v>-90.123596000000006</v>
      </c>
      <c r="W179" s="35">
        <v>29.9638299</v>
      </c>
      <c r="X179" s="35">
        <v>70118</v>
      </c>
      <c r="Y179" s="35" t="s">
        <v>138</v>
      </c>
      <c r="Z179" s="35" t="s">
        <v>139</v>
      </c>
      <c r="AA179" s="35" t="s">
        <v>160</v>
      </c>
    </row>
    <row r="180" spans="1:27" x14ac:dyDescent="0.35">
      <c r="A180" s="35">
        <v>1288231413</v>
      </c>
      <c r="B180" s="35" t="s">
        <v>74</v>
      </c>
      <c r="C180" s="35" t="s">
        <v>157</v>
      </c>
      <c r="D180" s="35" t="s">
        <v>23</v>
      </c>
      <c r="E180" s="36">
        <v>43197.75</v>
      </c>
      <c r="F180" s="36">
        <v>43197.75</v>
      </c>
      <c r="G180" s="36">
        <v>43197.815729166701</v>
      </c>
      <c r="H180" s="35" t="s">
        <v>184</v>
      </c>
      <c r="I180" s="35" t="s">
        <v>159</v>
      </c>
      <c r="J180" s="35" t="s">
        <v>19</v>
      </c>
      <c r="K180" s="35" t="s">
        <v>383</v>
      </c>
      <c r="L180" s="35" t="s">
        <v>384</v>
      </c>
      <c r="M180" s="35" t="s">
        <v>75</v>
      </c>
      <c r="N180" s="35">
        <v>1</v>
      </c>
      <c r="O180" s="37">
        <v>1</v>
      </c>
      <c r="P180" s="35">
        <v>95</v>
      </c>
      <c r="Q180" s="35">
        <v>95</v>
      </c>
      <c r="R180" s="35" t="s">
        <v>112</v>
      </c>
      <c r="S180" s="35" t="s">
        <v>20</v>
      </c>
      <c r="T180" s="35" t="s">
        <v>113</v>
      </c>
      <c r="U180" s="35" t="s">
        <v>78</v>
      </c>
      <c r="V180" s="35">
        <v>-90.067857000000004</v>
      </c>
      <c r="W180" s="35">
        <v>29.966801400000001</v>
      </c>
      <c r="X180" s="35">
        <v>70116</v>
      </c>
      <c r="Y180" s="35" t="s">
        <v>134</v>
      </c>
      <c r="Z180" s="35" t="s">
        <v>135</v>
      </c>
      <c r="AA180" s="35" t="s">
        <v>174</v>
      </c>
    </row>
    <row r="181" spans="1:27" x14ac:dyDescent="0.35">
      <c r="A181" s="35">
        <v>1290603389</v>
      </c>
      <c r="B181" s="35" t="s">
        <v>74</v>
      </c>
      <c r="C181" s="35" t="s">
        <v>164</v>
      </c>
      <c r="D181" s="35" t="s">
        <v>29</v>
      </c>
      <c r="E181" s="36">
        <v>43245.619444444397</v>
      </c>
      <c r="F181" s="36">
        <v>43245.631249999999</v>
      </c>
      <c r="G181" s="36">
        <v>43245.685462963003</v>
      </c>
      <c r="H181" s="35" t="s">
        <v>270</v>
      </c>
      <c r="I181" s="35" t="s">
        <v>159</v>
      </c>
      <c r="J181" s="35" t="s">
        <v>19</v>
      </c>
      <c r="K181" s="35" t="s">
        <v>1141</v>
      </c>
      <c r="L181" s="35" t="s">
        <v>1142</v>
      </c>
      <c r="M181" s="35" t="s">
        <v>75</v>
      </c>
      <c r="N181" s="35">
        <v>6</v>
      </c>
      <c r="O181" s="37">
        <v>7</v>
      </c>
      <c r="P181" s="35">
        <v>665</v>
      </c>
      <c r="Q181" s="35">
        <v>95</v>
      </c>
      <c r="R181" s="35" t="s">
        <v>112</v>
      </c>
      <c r="S181" s="35" t="s">
        <v>21</v>
      </c>
      <c r="T181" s="35" t="s">
        <v>117</v>
      </c>
      <c r="U181" s="35" t="s">
        <v>78</v>
      </c>
      <c r="V181" s="35">
        <v>-89.951802000000001</v>
      </c>
      <c r="W181" s="35">
        <v>30.025422500000001</v>
      </c>
      <c r="X181" s="35">
        <v>70128</v>
      </c>
      <c r="Y181" s="35" t="s">
        <v>140</v>
      </c>
      <c r="Z181" s="35" t="s">
        <v>141</v>
      </c>
      <c r="AA181" s="35" t="s">
        <v>166</v>
      </c>
    </row>
    <row r="182" spans="1:27" x14ac:dyDescent="0.35">
      <c r="A182" s="35">
        <v>1289542702</v>
      </c>
      <c r="B182" s="35" t="s">
        <v>74</v>
      </c>
      <c r="C182" s="35" t="s">
        <v>164</v>
      </c>
      <c r="D182" s="35" t="s">
        <v>16</v>
      </c>
      <c r="E182" s="36">
        <v>43233.774305555598</v>
      </c>
      <c r="F182" s="36">
        <v>43233.774305555598</v>
      </c>
      <c r="G182" s="36">
        <v>43233.842800925901</v>
      </c>
      <c r="H182" s="35" t="s">
        <v>664</v>
      </c>
      <c r="I182" s="35" t="s">
        <v>159</v>
      </c>
      <c r="J182" s="35" t="s">
        <v>19</v>
      </c>
      <c r="K182" s="35" t="s">
        <v>802</v>
      </c>
      <c r="L182" s="35" t="s">
        <v>803</v>
      </c>
      <c r="M182" s="35" t="s">
        <v>75</v>
      </c>
      <c r="N182" s="35">
        <v>6</v>
      </c>
      <c r="O182" s="37">
        <v>10</v>
      </c>
      <c r="P182" s="35">
        <v>980</v>
      </c>
      <c r="Q182" s="35">
        <v>98</v>
      </c>
      <c r="R182" s="35" t="s">
        <v>112</v>
      </c>
      <c r="S182" s="35" t="s">
        <v>33</v>
      </c>
      <c r="T182" s="35" t="s">
        <v>116</v>
      </c>
      <c r="U182" s="35" t="s">
        <v>78</v>
      </c>
      <c r="V182" s="35">
        <v>-89.945892000000001</v>
      </c>
      <c r="W182" s="35">
        <v>30.0436862</v>
      </c>
      <c r="X182" s="35">
        <v>70128</v>
      </c>
      <c r="Y182" s="35" t="s">
        <v>140</v>
      </c>
      <c r="Z182" s="35" t="s">
        <v>141</v>
      </c>
      <c r="AA182" s="35" t="s">
        <v>166</v>
      </c>
    </row>
    <row r="183" spans="1:27" x14ac:dyDescent="0.35">
      <c r="A183" s="35">
        <v>1288107119</v>
      </c>
      <c r="B183" s="35" t="s">
        <v>74</v>
      </c>
      <c r="C183" s="35" t="s">
        <v>164</v>
      </c>
      <c r="D183" s="35" t="s">
        <v>16</v>
      </c>
      <c r="E183" s="36">
        <v>43196.463888888902</v>
      </c>
      <c r="F183" s="36">
        <v>43196.463888888902</v>
      </c>
      <c r="G183" s="36">
        <v>43196.532685185201</v>
      </c>
      <c r="H183" s="35" t="s">
        <v>193</v>
      </c>
      <c r="I183" s="35" t="s">
        <v>159</v>
      </c>
      <c r="J183" s="35" t="s">
        <v>45</v>
      </c>
      <c r="K183" s="35" t="s">
        <v>151</v>
      </c>
      <c r="L183" s="35" t="s">
        <v>374</v>
      </c>
      <c r="M183" s="35" t="s">
        <v>75</v>
      </c>
      <c r="N183" s="35">
        <v>6</v>
      </c>
      <c r="O183" s="37">
        <v>1</v>
      </c>
      <c r="P183" s="35">
        <v>99</v>
      </c>
      <c r="Q183" s="35">
        <v>99</v>
      </c>
      <c r="R183" s="35" t="s">
        <v>178</v>
      </c>
      <c r="S183" s="35" t="s">
        <v>179</v>
      </c>
      <c r="T183" s="35" t="s">
        <v>315</v>
      </c>
      <c r="U183" s="35" t="s">
        <v>78</v>
      </c>
      <c r="V183" s="35">
        <v>-89.989480999999998</v>
      </c>
      <c r="W183" s="35">
        <v>30.019932799999999</v>
      </c>
      <c r="X183" s="35">
        <v>70126</v>
      </c>
      <c r="Y183" s="35" t="s">
        <v>140</v>
      </c>
      <c r="Z183" s="35" t="s">
        <v>141</v>
      </c>
      <c r="AA183" s="35" t="s">
        <v>166</v>
      </c>
    </row>
    <row r="184" spans="1:27" x14ac:dyDescent="0.35">
      <c r="A184" s="35">
        <v>1288535367</v>
      </c>
      <c r="B184" s="35" t="s">
        <v>74</v>
      </c>
      <c r="C184" s="35" t="s">
        <v>157</v>
      </c>
      <c r="D184" s="35" t="s">
        <v>16</v>
      </c>
      <c r="E184" s="36">
        <v>43204.368055555598</v>
      </c>
      <c r="F184" s="36">
        <v>43204.368055555598</v>
      </c>
      <c r="G184" s="36">
        <v>43204.437523148103</v>
      </c>
      <c r="H184" s="35" t="s">
        <v>449</v>
      </c>
      <c r="I184" s="35" t="s">
        <v>159</v>
      </c>
      <c r="J184" s="35" t="s">
        <v>19</v>
      </c>
      <c r="K184" s="35" t="s">
        <v>450</v>
      </c>
      <c r="L184" s="35" t="s">
        <v>451</v>
      </c>
      <c r="M184" s="35" t="s">
        <v>75</v>
      </c>
      <c r="N184" s="35">
        <v>1</v>
      </c>
      <c r="O184" s="37">
        <v>4</v>
      </c>
      <c r="P184" s="35">
        <v>400</v>
      </c>
      <c r="Q184" s="35">
        <v>100</v>
      </c>
      <c r="R184" s="35" t="s">
        <v>112</v>
      </c>
      <c r="S184" s="35" t="s">
        <v>46</v>
      </c>
      <c r="T184" s="35" t="s">
        <v>121</v>
      </c>
      <c r="U184" s="35" t="s">
        <v>78</v>
      </c>
      <c r="V184" s="35">
        <v>-90.110916000000003</v>
      </c>
      <c r="W184" s="35">
        <v>30.019525300000002</v>
      </c>
      <c r="X184" s="35">
        <v>70124</v>
      </c>
      <c r="Y184" s="35" t="s">
        <v>138</v>
      </c>
      <c r="Z184" s="35" t="s">
        <v>139</v>
      </c>
      <c r="AA184" s="35" t="s">
        <v>160</v>
      </c>
    </row>
    <row r="185" spans="1:27" x14ac:dyDescent="0.35">
      <c r="A185" s="35">
        <v>1289554054</v>
      </c>
      <c r="B185" s="35" t="s">
        <v>74</v>
      </c>
      <c r="C185" s="35" t="s">
        <v>164</v>
      </c>
      <c r="D185" s="35" t="s">
        <v>16</v>
      </c>
      <c r="E185" s="36">
        <v>43234.3930555556</v>
      </c>
      <c r="F185" s="36">
        <v>43234.3930555556</v>
      </c>
      <c r="G185" s="36">
        <v>43234.463078703702</v>
      </c>
      <c r="H185" s="35" t="s">
        <v>167</v>
      </c>
      <c r="I185" s="35" t="s">
        <v>159</v>
      </c>
      <c r="J185" s="35" t="s">
        <v>45</v>
      </c>
      <c r="K185" s="35" t="s">
        <v>151</v>
      </c>
      <c r="L185" s="35" t="s">
        <v>817</v>
      </c>
      <c r="M185" s="35" t="s">
        <v>75</v>
      </c>
      <c r="N185" s="35">
        <v>6</v>
      </c>
      <c r="O185" s="37">
        <v>1</v>
      </c>
      <c r="P185" s="35">
        <v>101</v>
      </c>
      <c r="Q185" s="35">
        <v>101</v>
      </c>
      <c r="R185" s="35" t="s">
        <v>114</v>
      </c>
      <c r="S185" s="35" t="s">
        <v>36</v>
      </c>
      <c r="T185" s="35" t="s">
        <v>87</v>
      </c>
      <c r="U185" s="35" t="s">
        <v>78</v>
      </c>
      <c r="V185" s="35">
        <v>-89.933610000000002</v>
      </c>
      <c r="W185" s="35">
        <v>30.038807800000001</v>
      </c>
      <c r="X185" s="35">
        <v>70129</v>
      </c>
      <c r="Y185" s="35" t="s">
        <v>140</v>
      </c>
      <c r="Z185" s="35" t="s">
        <v>141</v>
      </c>
      <c r="AA185" s="35" t="s">
        <v>166</v>
      </c>
    </row>
    <row r="186" spans="1:27" x14ac:dyDescent="0.35">
      <c r="A186" s="35">
        <v>1289510690</v>
      </c>
      <c r="B186" s="35" t="s">
        <v>74</v>
      </c>
      <c r="C186" s="35" t="s">
        <v>157</v>
      </c>
      <c r="D186" s="35" t="s">
        <v>150</v>
      </c>
      <c r="E186" s="36">
        <v>43232.457638888904</v>
      </c>
      <c r="F186" s="36">
        <v>43232.458333333299</v>
      </c>
      <c r="G186" s="36">
        <v>43232.528344907398</v>
      </c>
      <c r="H186" s="35" t="s">
        <v>158</v>
      </c>
      <c r="I186" s="35" t="s">
        <v>159</v>
      </c>
      <c r="J186" s="35" t="s">
        <v>17</v>
      </c>
      <c r="K186" s="35" t="s">
        <v>782</v>
      </c>
      <c r="L186" s="35" t="s">
        <v>783</v>
      </c>
      <c r="M186" s="35" t="s">
        <v>75</v>
      </c>
      <c r="N186" s="35">
        <v>1</v>
      </c>
      <c r="O186" s="37">
        <v>5</v>
      </c>
      <c r="P186" s="35">
        <v>510</v>
      </c>
      <c r="Q186" s="35">
        <v>102</v>
      </c>
      <c r="R186" s="35" t="s">
        <v>112</v>
      </c>
      <c r="S186" s="35" t="s">
        <v>21</v>
      </c>
      <c r="T186" s="35" t="s">
        <v>117</v>
      </c>
      <c r="U186" s="35" t="s">
        <v>78</v>
      </c>
      <c r="V186" s="35">
        <v>-90.114413999999996</v>
      </c>
      <c r="W186" s="35">
        <v>29.9450036</v>
      </c>
      <c r="X186" s="35">
        <v>70118</v>
      </c>
      <c r="Y186" s="35" t="s">
        <v>138</v>
      </c>
      <c r="Z186" s="35" t="s">
        <v>139</v>
      </c>
      <c r="AA186" s="35" t="s">
        <v>160</v>
      </c>
    </row>
    <row r="187" spans="1:27" x14ac:dyDescent="0.35">
      <c r="A187" s="35">
        <v>1290795814</v>
      </c>
      <c r="B187" s="35" t="s">
        <v>74</v>
      </c>
      <c r="C187" s="35" t="s">
        <v>164</v>
      </c>
      <c r="D187" s="35" t="s">
        <v>16</v>
      </c>
      <c r="E187" s="36">
        <v>43249.704166666699</v>
      </c>
      <c r="F187" s="36">
        <v>43249.704166666699</v>
      </c>
      <c r="G187" s="36">
        <v>43249.776574074102</v>
      </c>
      <c r="H187" s="35" t="s">
        <v>231</v>
      </c>
      <c r="I187" s="35" t="s">
        <v>159</v>
      </c>
      <c r="J187" s="35" t="s">
        <v>45</v>
      </c>
      <c r="K187" s="35" t="s">
        <v>151</v>
      </c>
      <c r="L187" s="35" t="s">
        <v>1206</v>
      </c>
      <c r="M187" s="35" t="s">
        <v>75</v>
      </c>
      <c r="N187" s="35">
        <v>6</v>
      </c>
      <c r="O187" s="37">
        <v>1</v>
      </c>
      <c r="P187" s="35">
        <v>104</v>
      </c>
      <c r="Q187" s="35">
        <v>104</v>
      </c>
      <c r="R187" s="35" t="s">
        <v>114</v>
      </c>
      <c r="S187" s="35" t="s">
        <v>36</v>
      </c>
      <c r="T187" s="35" t="s">
        <v>87</v>
      </c>
      <c r="U187" s="35" t="s">
        <v>78</v>
      </c>
      <c r="V187" s="35">
        <v>-90.015844999999999</v>
      </c>
      <c r="W187" s="35">
        <v>30.024865699999999</v>
      </c>
      <c r="X187" s="35">
        <v>70126</v>
      </c>
      <c r="Y187" s="35" t="s">
        <v>131</v>
      </c>
      <c r="Z187" s="35" t="s">
        <v>132</v>
      </c>
      <c r="AA187" s="35" t="s">
        <v>133</v>
      </c>
    </row>
    <row r="188" spans="1:27" x14ac:dyDescent="0.35">
      <c r="A188" s="35">
        <v>1289168609</v>
      </c>
      <c r="B188" s="35" t="s">
        <v>74</v>
      </c>
      <c r="C188" s="35" t="s">
        <v>164</v>
      </c>
      <c r="D188" s="35" t="s">
        <v>16</v>
      </c>
      <c r="E188" s="36">
        <v>43221.856249999997</v>
      </c>
      <c r="F188" s="36">
        <v>43221.856249999997</v>
      </c>
      <c r="G188" s="36">
        <v>43221.9309953704</v>
      </c>
      <c r="H188" s="35" t="s">
        <v>250</v>
      </c>
      <c r="I188" s="35" t="s">
        <v>159</v>
      </c>
      <c r="J188" s="35" t="s">
        <v>45</v>
      </c>
      <c r="K188" s="35" t="s">
        <v>681</v>
      </c>
      <c r="L188" s="35" t="s">
        <v>682</v>
      </c>
      <c r="M188" s="35" t="s">
        <v>75</v>
      </c>
      <c r="N188" s="35">
        <v>6</v>
      </c>
      <c r="O188" s="37">
        <v>1</v>
      </c>
      <c r="P188" s="35">
        <v>108</v>
      </c>
      <c r="Q188" s="35">
        <v>108</v>
      </c>
      <c r="R188" s="35" t="s">
        <v>114</v>
      </c>
      <c r="S188" s="35" t="s">
        <v>36</v>
      </c>
      <c r="T188" s="35" t="s">
        <v>87</v>
      </c>
      <c r="U188" s="35" t="s">
        <v>78</v>
      </c>
      <c r="V188" s="35">
        <v>-89.975110999999998</v>
      </c>
      <c r="W188" s="35">
        <v>30.041839299999999</v>
      </c>
      <c r="X188" s="35">
        <v>70127</v>
      </c>
      <c r="Y188" s="35" t="s">
        <v>140</v>
      </c>
      <c r="Z188" s="35" t="s">
        <v>141</v>
      </c>
      <c r="AA188" s="35" t="s">
        <v>166</v>
      </c>
    </row>
    <row r="189" spans="1:27" x14ac:dyDescent="0.35">
      <c r="A189" s="35">
        <v>1290677166</v>
      </c>
      <c r="B189" s="35" t="s">
        <v>74</v>
      </c>
      <c r="C189" s="35" t="s">
        <v>164</v>
      </c>
      <c r="D189" s="35" t="s">
        <v>29</v>
      </c>
      <c r="E189" s="36">
        <v>43246.675000000003</v>
      </c>
      <c r="F189" s="36">
        <v>43246.675000000003</v>
      </c>
      <c r="G189" s="36">
        <v>43246.750173611101</v>
      </c>
      <c r="H189" s="35" t="s">
        <v>168</v>
      </c>
      <c r="I189" s="35" t="s">
        <v>159</v>
      </c>
      <c r="J189" s="35" t="s">
        <v>19</v>
      </c>
      <c r="K189" s="35" t="s">
        <v>1167</v>
      </c>
      <c r="L189" s="35" t="s">
        <v>1168</v>
      </c>
      <c r="M189" s="35" t="s">
        <v>75</v>
      </c>
      <c r="N189" s="35">
        <v>6</v>
      </c>
      <c r="O189" s="37">
        <v>5</v>
      </c>
      <c r="P189" s="35">
        <v>540</v>
      </c>
      <c r="Q189" s="35">
        <v>108</v>
      </c>
      <c r="R189" s="35" t="s">
        <v>112</v>
      </c>
      <c r="S189" s="35" t="s">
        <v>33</v>
      </c>
      <c r="T189" s="35" t="s">
        <v>116</v>
      </c>
      <c r="U189" s="35" t="s">
        <v>78</v>
      </c>
      <c r="V189" s="35">
        <v>-90.023971000000003</v>
      </c>
      <c r="W189" s="35">
        <v>29.961669100000002</v>
      </c>
      <c r="X189" s="35">
        <v>70117</v>
      </c>
      <c r="Y189" s="35" t="s">
        <v>140</v>
      </c>
      <c r="Z189" s="35" t="s">
        <v>141</v>
      </c>
      <c r="AA189" s="35" t="s">
        <v>166</v>
      </c>
    </row>
    <row r="190" spans="1:27" x14ac:dyDescent="0.35">
      <c r="A190" s="35">
        <v>1288687977</v>
      </c>
      <c r="B190" s="35" t="s">
        <v>74</v>
      </c>
      <c r="C190" s="35" t="s">
        <v>164</v>
      </c>
      <c r="D190" s="35" t="s">
        <v>16</v>
      </c>
      <c r="E190" s="36">
        <v>43205.398611111101</v>
      </c>
      <c r="F190" s="36">
        <v>43205.398611111101</v>
      </c>
      <c r="G190" s="36">
        <v>43205.474282407398</v>
      </c>
      <c r="H190" s="35" t="s">
        <v>210</v>
      </c>
      <c r="I190" s="35" t="s">
        <v>159</v>
      </c>
      <c r="J190" s="35" t="s">
        <v>45</v>
      </c>
      <c r="K190" s="35" t="s">
        <v>151</v>
      </c>
      <c r="L190" s="35" t="s">
        <v>511</v>
      </c>
      <c r="M190" s="35" t="s">
        <v>75</v>
      </c>
      <c r="N190" s="35">
        <v>6</v>
      </c>
      <c r="O190" s="37">
        <v>1</v>
      </c>
      <c r="P190" s="35">
        <v>109</v>
      </c>
      <c r="Q190" s="35">
        <v>109</v>
      </c>
      <c r="R190" s="35" t="s">
        <v>114</v>
      </c>
      <c r="S190" s="35" t="s">
        <v>36</v>
      </c>
      <c r="T190" s="35" t="s">
        <v>87</v>
      </c>
      <c r="U190" s="35" t="s">
        <v>78</v>
      </c>
      <c r="V190" s="35">
        <v>-89.996601999999996</v>
      </c>
      <c r="W190" s="35">
        <v>30.032697599999999</v>
      </c>
      <c r="X190" s="35">
        <v>70126</v>
      </c>
      <c r="Y190" s="35" t="s">
        <v>140</v>
      </c>
      <c r="Z190" s="35" t="s">
        <v>141</v>
      </c>
      <c r="AA190" s="35" t="s">
        <v>166</v>
      </c>
    </row>
    <row r="191" spans="1:27" x14ac:dyDescent="0.35">
      <c r="A191" s="35">
        <v>1288260338</v>
      </c>
      <c r="B191" s="35" t="s">
        <v>74</v>
      </c>
      <c r="C191" s="35" t="s">
        <v>157</v>
      </c>
      <c r="D191" s="35" t="s">
        <v>16</v>
      </c>
      <c r="E191" s="36">
        <v>43199.467361111099</v>
      </c>
      <c r="F191" s="36">
        <v>43199.467361111099</v>
      </c>
      <c r="G191" s="36">
        <v>43199.543935185196</v>
      </c>
      <c r="H191" s="35" t="s">
        <v>158</v>
      </c>
      <c r="I191" s="35" t="s">
        <v>159</v>
      </c>
      <c r="J191" s="35" t="s">
        <v>45</v>
      </c>
      <c r="K191" s="35" t="s">
        <v>391</v>
      </c>
      <c r="L191" s="35" t="s">
        <v>392</v>
      </c>
      <c r="M191" s="35" t="s">
        <v>75</v>
      </c>
      <c r="N191" s="35">
        <v>1</v>
      </c>
      <c r="O191" s="37">
        <v>1</v>
      </c>
      <c r="P191" s="35">
        <v>110</v>
      </c>
      <c r="Q191" s="35">
        <v>110</v>
      </c>
      <c r="R191" s="35" t="s">
        <v>178</v>
      </c>
      <c r="S191" s="35" t="s">
        <v>179</v>
      </c>
      <c r="T191" s="35" t="s">
        <v>315</v>
      </c>
      <c r="U191" s="35" t="s">
        <v>78</v>
      </c>
      <c r="V191" s="35">
        <v>-90.113934</v>
      </c>
      <c r="W191" s="35">
        <v>29.946905399999999</v>
      </c>
      <c r="X191" s="35">
        <v>70125</v>
      </c>
      <c r="Y191" s="35" t="s">
        <v>138</v>
      </c>
      <c r="Z191" s="35" t="s">
        <v>139</v>
      </c>
      <c r="AA191" s="35" t="s">
        <v>160</v>
      </c>
    </row>
    <row r="192" spans="1:27" x14ac:dyDescent="0.35">
      <c r="A192" s="35">
        <v>1288075816</v>
      </c>
      <c r="B192" s="35" t="s">
        <v>74</v>
      </c>
      <c r="C192" s="35" t="s">
        <v>157</v>
      </c>
      <c r="D192" s="35" t="s">
        <v>16</v>
      </c>
      <c r="E192" s="36">
        <v>43195.652083333298</v>
      </c>
      <c r="F192" s="36">
        <v>43195.652083333298</v>
      </c>
      <c r="G192" s="36">
        <v>43195.728865740697</v>
      </c>
      <c r="H192" s="35" t="s">
        <v>218</v>
      </c>
      <c r="I192" s="35" t="s">
        <v>159</v>
      </c>
      <c r="J192" s="35" t="s">
        <v>19</v>
      </c>
      <c r="K192" s="35" t="s">
        <v>370</v>
      </c>
      <c r="L192" s="35" t="s">
        <v>371</v>
      </c>
      <c r="M192" s="35" t="s">
        <v>75</v>
      </c>
      <c r="N192" s="35">
        <v>1</v>
      </c>
      <c r="O192" s="37">
        <v>5</v>
      </c>
      <c r="P192" s="35">
        <v>550</v>
      </c>
      <c r="Q192" s="35">
        <v>110</v>
      </c>
      <c r="R192" s="35" t="s">
        <v>112</v>
      </c>
      <c r="S192" s="35" t="s">
        <v>20</v>
      </c>
      <c r="T192" s="35" t="s">
        <v>113</v>
      </c>
      <c r="U192" s="35" t="s">
        <v>78</v>
      </c>
      <c r="V192" s="35">
        <v>-90.086461999999997</v>
      </c>
      <c r="W192" s="35">
        <v>29.9737525</v>
      </c>
      <c r="X192" s="35">
        <v>70119</v>
      </c>
      <c r="Y192" s="35" t="s">
        <v>138</v>
      </c>
      <c r="Z192" s="35" t="s">
        <v>139</v>
      </c>
      <c r="AA192" s="35" t="s">
        <v>160</v>
      </c>
    </row>
    <row r="193" spans="1:27" x14ac:dyDescent="0.35">
      <c r="A193" s="35">
        <v>1290698115</v>
      </c>
      <c r="B193" s="35" t="s">
        <v>74</v>
      </c>
      <c r="C193" s="35" t="s">
        <v>157</v>
      </c>
      <c r="D193" s="35" t="s">
        <v>16</v>
      </c>
      <c r="E193" s="36">
        <v>43246.827777777798</v>
      </c>
      <c r="F193" s="36">
        <v>43246.827777777798</v>
      </c>
      <c r="G193" s="36">
        <v>43246.9046296296</v>
      </c>
      <c r="H193" s="35" t="s">
        <v>295</v>
      </c>
      <c r="I193" s="35" t="s">
        <v>159</v>
      </c>
      <c r="J193" s="35" t="s">
        <v>45</v>
      </c>
      <c r="K193" s="35" t="s">
        <v>1173</v>
      </c>
      <c r="L193" s="35" t="s">
        <v>1174</v>
      </c>
      <c r="M193" s="35" t="s">
        <v>75</v>
      </c>
      <c r="N193" s="35">
        <v>1</v>
      </c>
      <c r="O193" s="37">
        <v>1</v>
      </c>
      <c r="P193" s="35">
        <v>111</v>
      </c>
      <c r="Q193" s="35">
        <v>111</v>
      </c>
      <c r="R193" s="35" t="s">
        <v>114</v>
      </c>
      <c r="S193" s="35" t="s">
        <v>36</v>
      </c>
      <c r="T193" s="35" t="s">
        <v>87</v>
      </c>
      <c r="U193" s="35" t="s">
        <v>78</v>
      </c>
      <c r="V193" s="35">
        <v>-90.104415000000003</v>
      </c>
      <c r="W193" s="35">
        <v>29.9301852</v>
      </c>
      <c r="X193" s="35">
        <v>70115</v>
      </c>
      <c r="Y193" s="35" t="s">
        <v>136</v>
      </c>
      <c r="Z193" s="35" t="s">
        <v>137</v>
      </c>
      <c r="AA193" s="35" t="s">
        <v>163</v>
      </c>
    </row>
    <row r="194" spans="1:27" x14ac:dyDescent="0.35">
      <c r="A194" s="35">
        <v>1288861065</v>
      </c>
      <c r="B194" s="35" t="s">
        <v>74</v>
      </c>
      <c r="C194" s="35" t="s">
        <v>164</v>
      </c>
      <c r="D194" s="35" t="s">
        <v>16</v>
      </c>
      <c r="E194" s="36">
        <v>43211.308333333298</v>
      </c>
      <c r="F194" s="36">
        <v>43211.324999999997</v>
      </c>
      <c r="G194" s="36">
        <v>43211.385717592602</v>
      </c>
      <c r="H194" s="35" t="s">
        <v>165</v>
      </c>
      <c r="I194" s="35" t="s">
        <v>159</v>
      </c>
      <c r="J194" s="35" t="s">
        <v>34</v>
      </c>
      <c r="K194" s="35" t="s">
        <v>563</v>
      </c>
      <c r="L194" s="35" t="s">
        <v>564</v>
      </c>
      <c r="M194" s="35" t="s">
        <v>75</v>
      </c>
      <c r="N194" s="35">
        <v>6</v>
      </c>
      <c r="O194" s="37">
        <v>4</v>
      </c>
      <c r="P194" s="35">
        <v>444</v>
      </c>
      <c r="Q194" s="35">
        <v>111</v>
      </c>
      <c r="R194" s="35" t="s">
        <v>112</v>
      </c>
      <c r="S194" s="35" t="s">
        <v>27</v>
      </c>
      <c r="T194" s="35" t="s">
        <v>122</v>
      </c>
      <c r="U194" s="35" t="s">
        <v>78</v>
      </c>
      <c r="V194" s="35">
        <v>-90.011730999999997</v>
      </c>
      <c r="W194" s="35">
        <v>30.0319726</v>
      </c>
      <c r="X194" s="35">
        <v>70126</v>
      </c>
      <c r="Y194" s="35" t="s">
        <v>140</v>
      </c>
      <c r="Z194" s="35" t="s">
        <v>141</v>
      </c>
      <c r="AA194" s="35" t="s">
        <v>166</v>
      </c>
    </row>
    <row r="195" spans="1:27" x14ac:dyDescent="0.35">
      <c r="A195" s="35">
        <v>1289844644</v>
      </c>
      <c r="B195" s="35" t="s">
        <v>74</v>
      </c>
      <c r="C195" s="35" t="s">
        <v>164</v>
      </c>
      <c r="D195" s="35" t="s">
        <v>29</v>
      </c>
      <c r="E195" s="36">
        <v>43238.999305555597</v>
      </c>
      <c r="F195" s="36">
        <v>43238.999305555597</v>
      </c>
      <c r="G195" s="36">
        <v>43239.076782407399</v>
      </c>
      <c r="H195" s="35" t="s">
        <v>773</v>
      </c>
      <c r="I195" s="35" t="s">
        <v>159</v>
      </c>
      <c r="J195" s="35" t="s">
        <v>19</v>
      </c>
      <c r="K195" s="35" t="s">
        <v>988</v>
      </c>
      <c r="L195" s="35" t="s">
        <v>989</v>
      </c>
      <c r="M195" s="35" t="s">
        <v>75</v>
      </c>
      <c r="N195" s="35">
        <v>6</v>
      </c>
      <c r="O195" s="37">
        <v>4</v>
      </c>
      <c r="P195" s="35">
        <v>444</v>
      </c>
      <c r="Q195" s="35">
        <v>111</v>
      </c>
      <c r="R195" s="35" t="s">
        <v>112</v>
      </c>
      <c r="S195" s="35" t="s">
        <v>33</v>
      </c>
      <c r="T195" s="35" t="s">
        <v>116</v>
      </c>
      <c r="U195" s="35" t="s">
        <v>78</v>
      </c>
      <c r="V195" s="35">
        <v>-89.973343</v>
      </c>
      <c r="W195" s="35">
        <v>30.044939500000002</v>
      </c>
      <c r="X195" s="35">
        <v>70127</v>
      </c>
      <c r="Y195" s="35" t="s">
        <v>140</v>
      </c>
      <c r="Z195" s="35" t="s">
        <v>141</v>
      </c>
      <c r="AA195" s="35" t="s">
        <v>166</v>
      </c>
    </row>
    <row r="196" spans="1:27" x14ac:dyDescent="0.35">
      <c r="A196" s="35">
        <v>1288884571</v>
      </c>
      <c r="B196" s="35" t="s">
        <v>74</v>
      </c>
      <c r="C196" s="35" t="s">
        <v>157</v>
      </c>
      <c r="D196" s="35" t="s">
        <v>16</v>
      </c>
      <c r="E196" s="36">
        <v>43212.247222222199</v>
      </c>
      <c r="F196" s="36">
        <v>43212.247222222199</v>
      </c>
      <c r="G196" s="36">
        <v>43212.327025462997</v>
      </c>
      <c r="H196" s="35" t="s">
        <v>304</v>
      </c>
      <c r="I196" s="35" t="s">
        <v>159</v>
      </c>
      <c r="J196" s="35" t="s">
        <v>45</v>
      </c>
      <c r="K196" s="35" t="s">
        <v>573</v>
      </c>
      <c r="L196" s="35" t="s">
        <v>574</v>
      </c>
      <c r="M196" s="35" t="s">
        <v>75</v>
      </c>
      <c r="N196" s="35">
        <v>1</v>
      </c>
      <c r="O196" s="37">
        <v>1</v>
      </c>
      <c r="P196" s="35">
        <v>115</v>
      </c>
      <c r="Q196" s="35">
        <v>115</v>
      </c>
      <c r="R196" s="35" t="s">
        <v>112</v>
      </c>
      <c r="S196" s="35" t="s">
        <v>27</v>
      </c>
      <c r="T196" s="35" t="s">
        <v>122</v>
      </c>
      <c r="U196" s="35" t="s">
        <v>78</v>
      </c>
      <c r="V196" s="35">
        <v>-90.065802000000005</v>
      </c>
      <c r="W196" s="35">
        <v>29.9863684</v>
      </c>
      <c r="X196" s="35">
        <v>70119</v>
      </c>
      <c r="Y196" s="35" t="s">
        <v>131</v>
      </c>
      <c r="Z196" s="35" t="s">
        <v>132</v>
      </c>
      <c r="AA196" s="35" t="s">
        <v>133</v>
      </c>
    </row>
    <row r="197" spans="1:27" x14ac:dyDescent="0.35">
      <c r="A197" s="35">
        <v>1289358084</v>
      </c>
      <c r="B197" s="35" t="s">
        <v>74</v>
      </c>
      <c r="C197" s="35" t="s">
        <v>164</v>
      </c>
      <c r="D197" s="35" t="s">
        <v>16</v>
      </c>
      <c r="E197" s="36">
        <v>43227.827777777798</v>
      </c>
      <c r="F197" s="36">
        <v>43227.827777777798</v>
      </c>
      <c r="G197" s="36">
        <v>43227.910150463002</v>
      </c>
      <c r="H197" s="35" t="s">
        <v>165</v>
      </c>
      <c r="I197" s="35" t="s">
        <v>159</v>
      </c>
      <c r="J197" s="35" t="s">
        <v>34</v>
      </c>
      <c r="K197" s="35" t="s">
        <v>731</v>
      </c>
      <c r="L197" s="35" t="s">
        <v>732</v>
      </c>
      <c r="M197" s="35" t="s">
        <v>75</v>
      </c>
      <c r="N197" s="35">
        <v>6</v>
      </c>
      <c r="O197" s="37">
        <v>1</v>
      </c>
      <c r="P197" s="35">
        <v>119</v>
      </c>
      <c r="Q197" s="35">
        <v>119</v>
      </c>
      <c r="R197" s="35" t="s">
        <v>112</v>
      </c>
      <c r="S197" s="35" t="s">
        <v>51</v>
      </c>
      <c r="T197" s="35" t="s">
        <v>124</v>
      </c>
      <c r="U197" s="35" t="s">
        <v>78</v>
      </c>
      <c r="V197" s="35">
        <v>-90.003738999999996</v>
      </c>
      <c r="W197" s="35">
        <v>30.038212399999999</v>
      </c>
      <c r="X197" s="35">
        <v>70126</v>
      </c>
      <c r="Y197" s="35" t="s">
        <v>140</v>
      </c>
      <c r="Z197" s="35" t="s">
        <v>141</v>
      </c>
      <c r="AA197" s="35" t="s">
        <v>166</v>
      </c>
    </row>
    <row r="198" spans="1:27" x14ac:dyDescent="0.35">
      <c r="A198" s="35">
        <v>1288811131</v>
      </c>
      <c r="B198" s="35" t="s">
        <v>74</v>
      </c>
      <c r="C198" s="35" t="s">
        <v>172</v>
      </c>
      <c r="D198" s="35" t="s">
        <v>16</v>
      </c>
      <c r="E198" s="36">
        <v>43209.306250000001</v>
      </c>
      <c r="F198" s="36">
        <v>43209.306250000001</v>
      </c>
      <c r="G198" s="36">
        <v>43209.389432870397</v>
      </c>
      <c r="H198" s="35" t="s">
        <v>28</v>
      </c>
      <c r="I198" s="35" t="s">
        <v>159</v>
      </c>
      <c r="J198" s="35" t="s">
        <v>45</v>
      </c>
      <c r="K198" s="35" t="s">
        <v>151</v>
      </c>
      <c r="L198" s="35" t="s">
        <v>537</v>
      </c>
      <c r="M198" s="35" t="s">
        <v>75</v>
      </c>
      <c r="N198" s="35">
        <v>81</v>
      </c>
      <c r="O198" s="37">
        <v>1</v>
      </c>
      <c r="P198" s="35">
        <v>120</v>
      </c>
      <c r="Q198" s="35">
        <v>120</v>
      </c>
      <c r="R198" s="35" t="s">
        <v>114</v>
      </c>
      <c r="S198" s="35" t="s">
        <v>36</v>
      </c>
      <c r="T198" s="35" t="s">
        <v>87</v>
      </c>
      <c r="U198" s="35" t="s">
        <v>78</v>
      </c>
      <c r="V198" s="35">
        <v>-90.038009000000002</v>
      </c>
      <c r="W198" s="35">
        <v>29.9281498</v>
      </c>
      <c r="X198" s="35">
        <v>70114</v>
      </c>
      <c r="Y198" s="35" t="s">
        <v>134</v>
      </c>
      <c r="Z198" s="35" t="s">
        <v>135</v>
      </c>
      <c r="AA198" s="35" t="s">
        <v>174</v>
      </c>
    </row>
    <row r="199" spans="1:27" x14ac:dyDescent="0.35">
      <c r="A199" s="35">
        <v>1290246881</v>
      </c>
      <c r="B199" s="35" t="s">
        <v>74</v>
      </c>
      <c r="C199" s="35" t="s">
        <v>157</v>
      </c>
      <c r="D199" s="35" t="s">
        <v>16</v>
      </c>
      <c r="E199" s="36">
        <v>43241.867361111101</v>
      </c>
      <c r="F199" s="36">
        <v>43241.867361111101</v>
      </c>
      <c r="G199" s="36">
        <v>43241.951539351903</v>
      </c>
      <c r="H199" s="35" t="s">
        <v>286</v>
      </c>
      <c r="I199" s="35" t="s">
        <v>159</v>
      </c>
      <c r="J199" s="35" t="s">
        <v>45</v>
      </c>
      <c r="K199" s="35" t="s">
        <v>1055</v>
      </c>
      <c r="L199" s="35" t="s">
        <v>1056</v>
      </c>
      <c r="M199" s="35" t="s">
        <v>75</v>
      </c>
      <c r="N199" s="35">
        <v>1</v>
      </c>
      <c r="O199" s="37">
        <v>1</v>
      </c>
      <c r="P199" s="35">
        <v>121</v>
      </c>
      <c r="Q199" s="35">
        <v>121</v>
      </c>
      <c r="R199" s="35" t="s">
        <v>114</v>
      </c>
      <c r="S199" s="35" t="s">
        <v>36</v>
      </c>
      <c r="T199" s="35" t="s">
        <v>87</v>
      </c>
      <c r="U199" s="35" t="s">
        <v>78</v>
      </c>
      <c r="V199" s="35">
        <v>-90.108309000000006</v>
      </c>
      <c r="W199" s="35">
        <v>29.956121799999998</v>
      </c>
      <c r="X199" s="35">
        <v>70125</v>
      </c>
      <c r="Y199" s="35" t="s">
        <v>136</v>
      </c>
      <c r="Z199" s="35" t="s">
        <v>137</v>
      </c>
      <c r="AA199" s="35" t="s">
        <v>163</v>
      </c>
    </row>
    <row r="200" spans="1:27" x14ac:dyDescent="0.35">
      <c r="A200" s="35">
        <v>1290267087</v>
      </c>
      <c r="B200" s="35" t="s">
        <v>74</v>
      </c>
      <c r="C200" s="35" t="s">
        <v>157</v>
      </c>
      <c r="D200" s="35" t="s">
        <v>16</v>
      </c>
      <c r="E200" s="36">
        <v>43242.5222222222</v>
      </c>
      <c r="F200" s="36">
        <v>43242.5222222222</v>
      </c>
      <c r="G200" s="36">
        <v>43242.607638888898</v>
      </c>
      <c r="H200" s="35" t="s">
        <v>232</v>
      </c>
      <c r="I200" s="35" t="s">
        <v>159</v>
      </c>
      <c r="J200" s="35" t="s">
        <v>45</v>
      </c>
      <c r="K200" s="35" t="s">
        <v>309</v>
      </c>
      <c r="L200" s="35" t="s">
        <v>1059</v>
      </c>
      <c r="M200" s="35" t="s">
        <v>75</v>
      </c>
      <c r="N200" s="35">
        <v>1</v>
      </c>
      <c r="O200" s="37">
        <v>1</v>
      </c>
      <c r="P200" s="35">
        <v>123</v>
      </c>
      <c r="Q200" s="35">
        <v>123</v>
      </c>
      <c r="R200" s="35" t="s">
        <v>76</v>
      </c>
      <c r="S200" s="35" t="s">
        <v>238</v>
      </c>
      <c r="T200" s="35" t="s">
        <v>239</v>
      </c>
      <c r="U200" s="35" t="s">
        <v>78</v>
      </c>
      <c r="V200" s="35">
        <v>-90.114272</v>
      </c>
      <c r="W200" s="35">
        <v>29.9396834</v>
      </c>
      <c r="X200" s="35">
        <v>70115</v>
      </c>
      <c r="Y200" s="35" t="s">
        <v>138</v>
      </c>
      <c r="Z200" s="35" t="s">
        <v>139</v>
      </c>
      <c r="AA200" s="35" t="s">
        <v>160</v>
      </c>
    </row>
    <row r="201" spans="1:27" x14ac:dyDescent="0.35">
      <c r="A201" s="35">
        <v>1288101661</v>
      </c>
      <c r="B201" s="35" t="s">
        <v>74</v>
      </c>
      <c r="C201" s="35" t="s">
        <v>157</v>
      </c>
      <c r="D201" s="35" t="s">
        <v>16</v>
      </c>
      <c r="E201" s="36">
        <v>43196.4152777778</v>
      </c>
      <c r="F201" s="36">
        <v>43196.4152777778</v>
      </c>
      <c r="G201" s="36">
        <v>43196.500775462999</v>
      </c>
      <c r="H201" s="35" t="s">
        <v>218</v>
      </c>
      <c r="I201" s="35" t="s">
        <v>159</v>
      </c>
      <c r="J201" s="35" t="s">
        <v>19</v>
      </c>
      <c r="K201" s="35" t="s">
        <v>372</v>
      </c>
      <c r="L201" s="35" t="s">
        <v>373</v>
      </c>
      <c r="M201" s="35" t="s">
        <v>75</v>
      </c>
      <c r="N201" s="35">
        <v>1</v>
      </c>
      <c r="O201" s="37">
        <v>1</v>
      </c>
      <c r="P201" s="35">
        <v>123</v>
      </c>
      <c r="Q201" s="35">
        <v>123</v>
      </c>
      <c r="R201" s="35" t="s">
        <v>112</v>
      </c>
      <c r="S201" s="35" t="s">
        <v>18</v>
      </c>
      <c r="T201" s="35" t="s">
        <v>119</v>
      </c>
      <c r="U201" s="35" t="s">
        <v>78</v>
      </c>
      <c r="V201" s="35">
        <v>-90.096397999999994</v>
      </c>
      <c r="W201" s="35">
        <v>29.975006400000002</v>
      </c>
      <c r="X201" s="35">
        <v>70119</v>
      </c>
      <c r="Y201" s="35" t="s">
        <v>138</v>
      </c>
      <c r="Z201" s="35" t="s">
        <v>139</v>
      </c>
      <c r="AA201" s="35" t="s">
        <v>160</v>
      </c>
    </row>
    <row r="202" spans="1:27" x14ac:dyDescent="0.35">
      <c r="A202" s="35">
        <v>1289815670</v>
      </c>
      <c r="B202" s="35" t="s">
        <v>74</v>
      </c>
      <c r="C202" s="35" t="s">
        <v>157</v>
      </c>
      <c r="D202" s="35" t="s">
        <v>29</v>
      </c>
      <c r="E202" s="36">
        <v>43238.7097222222</v>
      </c>
      <c r="F202" s="36">
        <v>43238.711111111101</v>
      </c>
      <c r="G202" s="36">
        <v>43238.795092592598</v>
      </c>
      <c r="H202" s="35" t="s">
        <v>248</v>
      </c>
      <c r="I202" s="35" t="s">
        <v>159</v>
      </c>
      <c r="J202" s="35" t="s">
        <v>19</v>
      </c>
      <c r="K202" s="35" t="s">
        <v>943</v>
      </c>
      <c r="L202" s="35" t="s">
        <v>944</v>
      </c>
      <c r="M202" s="35" t="s">
        <v>75</v>
      </c>
      <c r="N202" s="35">
        <v>1</v>
      </c>
      <c r="O202" s="37">
        <v>6</v>
      </c>
      <c r="P202" s="35">
        <v>738</v>
      </c>
      <c r="Q202" s="35">
        <v>123</v>
      </c>
      <c r="R202" s="35" t="s">
        <v>112</v>
      </c>
      <c r="S202" s="35" t="s">
        <v>51</v>
      </c>
      <c r="T202" s="35" t="s">
        <v>124</v>
      </c>
      <c r="U202" s="35" t="s">
        <v>78</v>
      </c>
      <c r="V202" s="35">
        <v>-90.081446999999997</v>
      </c>
      <c r="W202" s="35">
        <v>29.980687700000001</v>
      </c>
      <c r="X202" s="35">
        <v>70119</v>
      </c>
      <c r="Y202" s="35" t="s">
        <v>138</v>
      </c>
      <c r="Z202" s="35" t="s">
        <v>139</v>
      </c>
      <c r="AA202" s="35" t="s">
        <v>160</v>
      </c>
    </row>
    <row r="203" spans="1:27" x14ac:dyDescent="0.35">
      <c r="A203" s="35">
        <v>1290874988</v>
      </c>
      <c r="B203" s="35" t="s">
        <v>74</v>
      </c>
      <c r="C203" s="35" t="s">
        <v>157</v>
      </c>
      <c r="D203" s="35" t="s">
        <v>150</v>
      </c>
      <c r="E203" s="36">
        <v>43251.690277777801</v>
      </c>
      <c r="F203" s="36">
        <v>43251.690277777801</v>
      </c>
      <c r="G203" s="36">
        <v>43251.777083333298</v>
      </c>
      <c r="H203" s="35" t="s">
        <v>217</v>
      </c>
      <c r="I203" s="35" t="s">
        <v>159</v>
      </c>
      <c r="J203" s="35" t="s">
        <v>45</v>
      </c>
      <c r="K203" s="35" t="s">
        <v>309</v>
      </c>
      <c r="L203" s="35" t="s">
        <v>1224</v>
      </c>
      <c r="M203" s="35" t="s">
        <v>75</v>
      </c>
      <c r="N203" s="35">
        <v>1</v>
      </c>
      <c r="O203" s="37">
        <v>1</v>
      </c>
      <c r="P203" s="35">
        <v>125</v>
      </c>
      <c r="Q203" s="35">
        <v>125</v>
      </c>
      <c r="R203" s="35" t="s">
        <v>76</v>
      </c>
      <c r="S203" s="35" t="s">
        <v>238</v>
      </c>
      <c r="T203" s="35" t="s">
        <v>239</v>
      </c>
      <c r="U203" s="35" t="s">
        <v>78</v>
      </c>
      <c r="V203" s="35">
        <v>-90.101802000000006</v>
      </c>
      <c r="W203" s="35">
        <v>29.948013</v>
      </c>
      <c r="X203" s="35">
        <v>70125</v>
      </c>
      <c r="Y203" s="35" t="s">
        <v>136</v>
      </c>
      <c r="Z203" s="35" t="s">
        <v>137</v>
      </c>
      <c r="AA203" s="35" t="s">
        <v>163</v>
      </c>
    </row>
    <row r="204" spans="1:27" x14ac:dyDescent="0.35">
      <c r="A204" s="35">
        <v>1289691638</v>
      </c>
      <c r="B204" s="35" t="s">
        <v>74</v>
      </c>
      <c r="C204" s="35" t="s">
        <v>164</v>
      </c>
      <c r="D204" s="35" t="s">
        <v>16</v>
      </c>
      <c r="E204" s="36">
        <v>43236.786805555603</v>
      </c>
      <c r="F204" s="36">
        <v>43236.881944444402</v>
      </c>
      <c r="G204" s="36">
        <v>43236.874016203699</v>
      </c>
      <c r="H204" s="35" t="s">
        <v>167</v>
      </c>
      <c r="I204" s="35" t="s">
        <v>159</v>
      </c>
      <c r="J204" s="35" t="s">
        <v>34</v>
      </c>
      <c r="K204" s="35" t="s">
        <v>298</v>
      </c>
      <c r="L204" s="35" t="s">
        <v>874</v>
      </c>
      <c r="M204" s="35" t="s">
        <v>75</v>
      </c>
      <c r="N204" s="35">
        <v>6</v>
      </c>
      <c r="O204" s="37">
        <v>1</v>
      </c>
      <c r="P204" s="35">
        <v>126</v>
      </c>
      <c r="Q204" s="35">
        <v>126</v>
      </c>
      <c r="R204" s="35" t="s">
        <v>114</v>
      </c>
      <c r="S204" s="35" t="s">
        <v>36</v>
      </c>
      <c r="T204" s="35" t="s">
        <v>87</v>
      </c>
      <c r="U204" s="35" t="s">
        <v>78</v>
      </c>
      <c r="V204" s="35"/>
      <c r="W204" s="35"/>
      <c r="X204" s="35">
        <v>70129</v>
      </c>
      <c r="Y204" s="35" t="s">
        <v>140</v>
      </c>
      <c r="Z204" s="35" t="s">
        <v>141</v>
      </c>
      <c r="AA204" s="35" t="s">
        <v>166</v>
      </c>
    </row>
    <row r="205" spans="1:27" x14ac:dyDescent="0.35">
      <c r="A205" s="35">
        <v>1288653035</v>
      </c>
      <c r="B205" s="35" t="s">
        <v>74</v>
      </c>
      <c r="C205" s="35" t="s">
        <v>157</v>
      </c>
      <c r="D205" s="35" t="s">
        <v>29</v>
      </c>
      <c r="E205" s="36">
        <v>43204.738194444399</v>
      </c>
      <c r="F205" s="36">
        <v>43204.738888888904</v>
      </c>
      <c r="G205" s="36">
        <v>43204.8254282407</v>
      </c>
      <c r="H205" s="35" t="s">
        <v>217</v>
      </c>
      <c r="I205" s="35" t="s">
        <v>159</v>
      </c>
      <c r="J205" s="35" t="s">
        <v>19</v>
      </c>
      <c r="K205" s="35" t="s">
        <v>493</v>
      </c>
      <c r="L205" s="35" t="s">
        <v>494</v>
      </c>
      <c r="M205" s="35" t="s">
        <v>75</v>
      </c>
      <c r="N205" s="35">
        <v>1</v>
      </c>
      <c r="O205" s="37">
        <v>6</v>
      </c>
      <c r="P205" s="35">
        <v>756</v>
      </c>
      <c r="Q205" s="35">
        <v>126</v>
      </c>
      <c r="R205" s="35" t="s">
        <v>114</v>
      </c>
      <c r="S205" s="35" t="s">
        <v>32</v>
      </c>
      <c r="T205" s="35" t="s">
        <v>115</v>
      </c>
      <c r="U205" s="35" t="s">
        <v>78</v>
      </c>
      <c r="V205" s="35">
        <v>-90.096551000000005</v>
      </c>
      <c r="W205" s="35">
        <v>29.952882599999999</v>
      </c>
      <c r="X205" s="35">
        <v>70125</v>
      </c>
      <c r="Y205" s="35" t="s">
        <v>136</v>
      </c>
      <c r="Z205" s="35" t="s">
        <v>137</v>
      </c>
      <c r="AA205" s="35" t="s">
        <v>163</v>
      </c>
    </row>
    <row r="206" spans="1:27" x14ac:dyDescent="0.35">
      <c r="A206" s="35">
        <v>1289148619</v>
      </c>
      <c r="B206" s="35" t="s">
        <v>74</v>
      </c>
      <c r="C206" s="35" t="s">
        <v>157</v>
      </c>
      <c r="D206" s="35" t="s">
        <v>16</v>
      </c>
      <c r="E206" s="36">
        <v>43221.501388888901</v>
      </c>
      <c r="F206" s="36">
        <v>43221.501388888901</v>
      </c>
      <c r="G206" s="36">
        <v>43221.592858796299</v>
      </c>
      <c r="H206" s="35" t="s">
        <v>211</v>
      </c>
      <c r="I206" s="35" t="s">
        <v>159</v>
      </c>
      <c r="J206" s="35" t="s">
        <v>45</v>
      </c>
      <c r="K206" s="35" t="s">
        <v>309</v>
      </c>
      <c r="L206" s="35" t="s">
        <v>677</v>
      </c>
      <c r="M206" s="35" t="s">
        <v>75</v>
      </c>
      <c r="N206" s="35">
        <v>1</v>
      </c>
      <c r="O206" s="37">
        <v>1</v>
      </c>
      <c r="P206" s="35">
        <v>132</v>
      </c>
      <c r="Q206" s="35">
        <v>132</v>
      </c>
      <c r="R206" s="35" t="s">
        <v>76</v>
      </c>
      <c r="S206" s="35" t="s">
        <v>603</v>
      </c>
      <c r="T206" s="35" t="s">
        <v>604</v>
      </c>
      <c r="U206" s="35" t="s">
        <v>78</v>
      </c>
      <c r="V206" s="35">
        <v>-90.075478000000004</v>
      </c>
      <c r="W206" s="35">
        <v>29.929822699999999</v>
      </c>
      <c r="X206" s="35">
        <v>70130</v>
      </c>
      <c r="Y206" s="35" t="s">
        <v>136</v>
      </c>
      <c r="Z206" s="35" t="s">
        <v>137</v>
      </c>
      <c r="AA206" s="35" t="s">
        <v>163</v>
      </c>
    </row>
    <row r="207" spans="1:27" x14ac:dyDescent="0.35">
      <c r="A207" s="35">
        <v>1288355258</v>
      </c>
      <c r="B207" s="35" t="s">
        <v>74</v>
      </c>
      <c r="C207" s="35" t="s">
        <v>172</v>
      </c>
      <c r="D207" s="35" t="s">
        <v>16</v>
      </c>
      <c r="E207" s="36">
        <v>43203.2319444444</v>
      </c>
      <c r="F207" s="36">
        <v>43203.236111111102</v>
      </c>
      <c r="G207" s="36">
        <v>43203.323854166701</v>
      </c>
      <c r="H207" s="35" t="s">
        <v>152</v>
      </c>
      <c r="I207" s="35" t="s">
        <v>159</v>
      </c>
      <c r="J207" s="35" t="s">
        <v>19</v>
      </c>
      <c r="K207" s="35" t="s">
        <v>435</v>
      </c>
      <c r="L207" s="35" t="s">
        <v>436</v>
      </c>
      <c r="M207" s="35" t="s">
        <v>75</v>
      </c>
      <c r="N207" s="35">
        <v>81</v>
      </c>
      <c r="O207" s="37">
        <v>10</v>
      </c>
      <c r="P207" s="35">
        <v>1320</v>
      </c>
      <c r="Q207" s="35">
        <v>132</v>
      </c>
      <c r="R207" s="35" t="s">
        <v>112</v>
      </c>
      <c r="S207" s="35" t="s">
        <v>21</v>
      </c>
      <c r="T207" s="35" t="s">
        <v>117</v>
      </c>
      <c r="U207" s="35" t="s">
        <v>78</v>
      </c>
      <c r="V207" s="35">
        <v>-90.045957000000001</v>
      </c>
      <c r="W207" s="35">
        <v>29.952080299999999</v>
      </c>
      <c r="X207" s="35">
        <v>70114</v>
      </c>
      <c r="Y207" s="35" t="s">
        <v>134</v>
      </c>
      <c r="Z207" s="35" t="s">
        <v>135</v>
      </c>
      <c r="AA207" s="35" t="s">
        <v>174</v>
      </c>
    </row>
    <row r="208" spans="1:27" x14ac:dyDescent="0.35">
      <c r="A208" s="35">
        <v>1289413662</v>
      </c>
      <c r="B208" s="35" t="s">
        <v>74</v>
      </c>
      <c r="C208" s="35" t="s">
        <v>157</v>
      </c>
      <c r="D208" s="35" t="s">
        <v>16</v>
      </c>
      <c r="E208" s="36">
        <v>43229.286111111098</v>
      </c>
      <c r="F208" s="36">
        <v>43229.304166666698</v>
      </c>
      <c r="G208" s="36">
        <v>43229.378680555601</v>
      </c>
      <c r="H208" s="35" t="s">
        <v>437</v>
      </c>
      <c r="I208" s="35" t="s">
        <v>159</v>
      </c>
      <c r="J208" s="35" t="s">
        <v>19</v>
      </c>
      <c r="K208" s="35" t="s">
        <v>755</v>
      </c>
      <c r="L208" s="35" t="s">
        <v>756</v>
      </c>
      <c r="M208" s="35" t="s">
        <v>75</v>
      </c>
      <c r="N208" s="35">
        <v>1</v>
      </c>
      <c r="O208" s="37">
        <v>2</v>
      </c>
      <c r="P208" s="35">
        <v>266</v>
      </c>
      <c r="Q208" s="35">
        <v>133</v>
      </c>
      <c r="R208" s="35" t="s">
        <v>114</v>
      </c>
      <c r="S208" s="35" t="s">
        <v>32</v>
      </c>
      <c r="T208" s="35" t="s">
        <v>115</v>
      </c>
      <c r="U208" s="35" t="s">
        <v>78</v>
      </c>
      <c r="V208" s="35">
        <v>-90.085504</v>
      </c>
      <c r="W208" s="35">
        <v>29.957855200000001</v>
      </c>
      <c r="X208" s="35">
        <v>70112</v>
      </c>
      <c r="Y208" s="35" t="s">
        <v>136</v>
      </c>
      <c r="Z208" s="35" t="s">
        <v>137</v>
      </c>
      <c r="AA208" s="35" t="s">
        <v>163</v>
      </c>
    </row>
    <row r="209" spans="1:27" x14ac:dyDescent="0.35">
      <c r="A209" s="35">
        <v>1289856973</v>
      </c>
      <c r="B209" s="35" t="s">
        <v>74</v>
      </c>
      <c r="C209" s="35" t="s">
        <v>157</v>
      </c>
      <c r="D209" s="35" t="s">
        <v>150</v>
      </c>
      <c r="E209" s="36">
        <v>43239.413888888899</v>
      </c>
      <c r="F209" s="36">
        <v>43239.413888888899</v>
      </c>
      <c r="G209" s="36">
        <v>43239.5078125</v>
      </c>
      <c r="H209" s="35" t="s">
        <v>312</v>
      </c>
      <c r="I209" s="35" t="s">
        <v>159</v>
      </c>
      <c r="J209" s="35" t="s">
        <v>19</v>
      </c>
      <c r="K209" s="35" t="s">
        <v>998</v>
      </c>
      <c r="L209" s="35" t="s">
        <v>999</v>
      </c>
      <c r="M209" s="35" t="s">
        <v>75</v>
      </c>
      <c r="N209" s="35">
        <v>1</v>
      </c>
      <c r="O209" s="37">
        <v>1</v>
      </c>
      <c r="P209" s="35">
        <v>135</v>
      </c>
      <c r="Q209" s="35">
        <v>135</v>
      </c>
      <c r="R209" s="35" t="s">
        <v>112</v>
      </c>
      <c r="S209" s="35" t="s">
        <v>20</v>
      </c>
      <c r="T209" s="35" t="s">
        <v>113</v>
      </c>
      <c r="U209" s="35" t="s">
        <v>78</v>
      </c>
      <c r="V209" s="35">
        <v>-90.122298000000001</v>
      </c>
      <c r="W209" s="35">
        <v>29.9495969</v>
      </c>
      <c r="X209" s="35">
        <v>70118</v>
      </c>
      <c r="Y209" s="35" t="s">
        <v>138</v>
      </c>
      <c r="Z209" s="35" t="s">
        <v>139</v>
      </c>
      <c r="AA209" s="35" t="s">
        <v>160</v>
      </c>
    </row>
    <row r="210" spans="1:27" x14ac:dyDescent="0.35">
      <c r="A210" s="35">
        <v>1288619028</v>
      </c>
      <c r="B210" s="35" t="s">
        <v>74</v>
      </c>
      <c r="C210" s="35" t="s">
        <v>157</v>
      </c>
      <c r="D210" s="35" t="s">
        <v>29</v>
      </c>
      <c r="E210" s="36">
        <v>43204.573611111096</v>
      </c>
      <c r="F210" s="36">
        <v>43204.650694444397</v>
      </c>
      <c r="G210" s="36">
        <v>43204.668356481503</v>
      </c>
      <c r="H210" s="35" t="s">
        <v>202</v>
      </c>
      <c r="I210" s="35" t="s">
        <v>159</v>
      </c>
      <c r="J210" s="35" t="s">
        <v>19</v>
      </c>
      <c r="K210" s="35" t="s">
        <v>273</v>
      </c>
      <c r="L210" s="35" t="s">
        <v>469</v>
      </c>
      <c r="M210" s="35" t="s">
        <v>75</v>
      </c>
      <c r="N210" s="35">
        <v>1</v>
      </c>
      <c r="O210" s="37">
        <v>1</v>
      </c>
      <c r="P210" s="35">
        <v>136</v>
      </c>
      <c r="Q210" s="35">
        <v>136</v>
      </c>
      <c r="R210" s="35" t="s">
        <v>112</v>
      </c>
      <c r="S210" s="35" t="s">
        <v>33</v>
      </c>
      <c r="T210" s="35" t="s">
        <v>116</v>
      </c>
      <c r="U210" s="35" t="s">
        <v>78</v>
      </c>
      <c r="V210" s="35">
        <v>-90.075146000000004</v>
      </c>
      <c r="W210" s="35">
        <v>29.974408499999999</v>
      </c>
      <c r="X210" s="35">
        <v>70119</v>
      </c>
      <c r="Y210" s="35" t="s">
        <v>131</v>
      </c>
      <c r="Z210" s="35" t="s">
        <v>132</v>
      </c>
      <c r="AA210" s="35" t="s">
        <v>133</v>
      </c>
    </row>
    <row r="211" spans="1:27" x14ac:dyDescent="0.35">
      <c r="A211" s="35">
        <v>1289025018</v>
      </c>
      <c r="B211" s="35" t="s">
        <v>74</v>
      </c>
      <c r="C211" s="35" t="s">
        <v>164</v>
      </c>
      <c r="D211" s="35" t="s">
        <v>16</v>
      </c>
      <c r="E211" s="36">
        <v>43216.5805555556</v>
      </c>
      <c r="F211" s="36">
        <v>43216.5805555556</v>
      </c>
      <c r="G211" s="36">
        <v>43216.6784722222</v>
      </c>
      <c r="H211" s="35" t="s">
        <v>279</v>
      </c>
      <c r="I211" s="35" t="s">
        <v>159</v>
      </c>
      <c r="J211" s="35" t="s">
        <v>45</v>
      </c>
      <c r="K211" s="35" t="s">
        <v>309</v>
      </c>
      <c r="L211" s="35" t="s">
        <v>625</v>
      </c>
      <c r="M211" s="35" t="s">
        <v>75</v>
      </c>
      <c r="N211" s="35">
        <v>6</v>
      </c>
      <c r="O211" s="37">
        <v>1</v>
      </c>
      <c r="P211" s="35">
        <v>141</v>
      </c>
      <c r="Q211" s="35">
        <v>141</v>
      </c>
      <c r="R211" s="35" t="s">
        <v>76</v>
      </c>
      <c r="S211" s="35" t="s">
        <v>603</v>
      </c>
      <c r="T211" s="35" t="s">
        <v>604</v>
      </c>
      <c r="U211" s="35" t="s">
        <v>78</v>
      </c>
      <c r="V211" s="35">
        <v>-90.043779999999998</v>
      </c>
      <c r="W211" s="35">
        <v>29.969116499999998</v>
      </c>
      <c r="X211" s="35">
        <v>70117</v>
      </c>
      <c r="Y211" s="35" t="s">
        <v>134</v>
      </c>
      <c r="Z211" s="35" t="s">
        <v>135</v>
      </c>
      <c r="AA211" s="35" t="s">
        <v>174</v>
      </c>
    </row>
    <row r="212" spans="1:27" x14ac:dyDescent="0.35">
      <c r="A212" s="35">
        <v>1290877469</v>
      </c>
      <c r="B212" s="35" t="s">
        <v>74</v>
      </c>
      <c r="C212" s="35" t="s">
        <v>164</v>
      </c>
      <c r="D212" s="35" t="s">
        <v>16</v>
      </c>
      <c r="E212" s="36">
        <v>43251.778472222199</v>
      </c>
      <c r="F212" s="36">
        <v>43251.778472222199</v>
      </c>
      <c r="G212" s="36">
        <v>43251.878935185203</v>
      </c>
      <c r="H212" s="35" t="s">
        <v>167</v>
      </c>
      <c r="I212" s="35" t="s">
        <v>159</v>
      </c>
      <c r="J212" s="35" t="s">
        <v>45</v>
      </c>
      <c r="K212" s="35" t="s">
        <v>1225</v>
      </c>
      <c r="L212" s="35" t="s">
        <v>1226</v>
      </c>
      <c r="M212" s="35" t="s">
        <v>75</v>
      </c>
      <c r="N212" s="35">
        <v>6</v>
      </c>
      <c r="O212" s="37">
        <v>1</v>
      </c>
      <c r="P212" s="35">
        <v>145</v>
      </c>
      <c r="Q212" s="35">
        <v>145</v>
      </c>
      <c r="R212" s="35" t="s">
        <v>178</v>
      </c>
      <c r="S212" s="35" t="s">
        <v>179</v>
      </c>
      <c r="T212" s="35" t="s">
        <v>315</v>
      </c>
      <c r="U212" s="35" t="s">
        <v>78</v>
      </c>
      <c r="V212" s="35">
        <v>-89.929179000000005</v>
      </c>
      <c r="W212" s="35">
        <v>30.042814100000001</v>
      </c>
      <c r="X212" s="35">
        <v>70129</v>
      </c>
      <c r="Y212" s="35" t="s">
        <v>140</v>
      </c>
      <c r="Z212" s="35" t="s">
        <v>141</v>
      </c>
      <c r="AA212" s="35" t="s">
        <v>166</v>
      </c>
    </row>
    <row r="213" spans="1:27" x14ac:dyDescent="0.35">
      <c r="A213" s="35">
        <v>1290859674</v>
      </c>
      <c r="B213" s="35" t="s">
        <v>74</v>
      </c>
      <c r="C213" s="35" t="s">
        <v>164</v>
      </c>
      <c r="D213" s="35" t="s">
        <v>16</v>
      </c>
      <c r="E213" s="36">
        <v>43251.401388888902</v>
      </c>
      <c r="F213" s="36">
        <v>43251.401388888902</v>
      </c>
      <c r="G213" s="36">
        <v>43251.502777777801</v>
      </c>
      <c r="H213" s="35" t="s">
        <v>168</v>
      </c>
      <c r="I213" s="35" t="s">
        <v>159</v>
      </c>
      <c r="J213" s="35" t="s">
        <v>45</v>
      </c>
      <c r="K213" s="35" t="s">
        <v>309</v>
      </c>
      <c r="L213" s="35" t="s">
        <v>1221</v>
      </c>
      <c r="M213" s="35" t="s">
        <v>75</v>
      </c>
      <c r="N213" s="35">
        <v>6</v>
      </c>
      <c r="O213" s="37">
        <v>1</v>
      </c>
      <c r="P213" s="35">
        <v>146</v>
      </c>
      <c r="Q213" s="35">
        <v>146</v>
      </c>
      <c r="R213" s="35" t="s">
        <v>76</v>
      </c>
      <c r="S213" s="35" t="s">
        <v>238</v>
      </c>
      <c r="T213" s="35" t="s">
        <v>239</v>
      </c>
      <c r="U213" s="35" t="s">
        <v>78</v>
      </c>
      <c r="V213" s="35">
        <v>-90.013672999999997</v>
      </c>
      <c r="W213" s="35">
        <v>29.9613747</v>
      </c>
      <c r="X213" s="35">
        <v>70117</v>
      </c>
      <c r="Y213" s="35" t="s">
        <v>140</v>
      </c>
      <c r="Z213" s="35" t="s">
        <v>141</v>
      </c>
      <c r="AA213" s="35" t="s">
        <v>166</v>
      </c>
    </row>
    <row r="214" spans="1:27" x14ac:dyDescent="0.35">
      <c r="A214" s="35">
        <v>1289567790</v>
      </c>
      <c r="B214" s="35" t="s">
        <v>74</v>
      </c>
      <c r="C214" s="35" t="s">
        <v>157</v>
      </c>
      <c r="D214" s="35" t="s">
        <v>16</v>
      </c>
      <c r="E214" s="36">
        <v>43234.643750000003</v>
      </c>
      <c r="F214" s="36">
        <v>43234.725694444402</v>
      </c>
      <c r="G214" s="36">
        <v>43234.745914351901</v>
      </c>
      <c r="H214" s="35" t="s">
        <v>196</v>
      </c>
      <c r="I214" s="35" t="s">
        <v>159</v>
      </c>
      <c r="J214" s="35" t="s">
        <v>34</v>
      </c>
      <c r="K214" s="35" t="s">
        <v>249</v>
      </c>
      <c r="L214" s="35" t="s">
        <v>825</v>
      </c>
      <c r="M214" s="35" t="s">
        <v>75</v>
      </c>
      <c r="N214" s="35">
        <v>1</v>
      </c>
      <c r="O214" s="37">
        <v>6</v>
      </c>
      <c r="P214" s="35">
        <v>882</v>
      </c>
      <c r="Q214" s="35">
        <v>147</v>
      </c>
      <c r="R214" s="35" t="s">
        <v>114</v>
      </c>
      <c r="S214" s="35" t="s">
        <v>36</v>
      </c>
      <c r="T214" s="35" t="s">
        <v>87</v>
      </c>
      <c r="U214" s="35" t="s">
        <v>78</v>
      </c>
      <c r="V214" s="35">
        <v>-90.117480999999998</v>
      </c>
      <c r="W214" s="35">
        <v>29.990652699999998</v>
      </c>
      <c r="X214" s="35">
        <v>70124</v>
      </c>
      <c r="Y214" s="35" t="s">
        <v>138</v>
      </c>
      <c r="Z214" s="35" t="s">
        <v>139</v>
      </c>
      <c r="AA214" s="35" t="s">
        <v>160</v>
      </c>
    </row>
    <row r="215" spans="1:27" x14ac:dyDescent="0.35">
      <c r="A215" s="35">
        <v>1288245407</v>
      </c>
      <c r="B215" s="35" t="s">
        <v>74</v>
      </c>
      <c r="C215" s="35" t="s">
        <v>157</v>
      </c>
      <c r="D215" s="35" t="s">
        <v>16</v>
      </c>
      <c r="E215" s="36">
        <v>43198.5756944444</v>
      </c>
      <c r="F215" s="36">
        <v>43198.579166666699</v>
      </c>
      <c r="G215" s="36">
        <v>43198.678807870398</v>
      </c>
      <c r="H215" s="35" t="s">
        <v>214</v>
      </c>
      <c r="I215" s="35" t="s">
        <v>159</v>
      </c>
      <c r="J215" s="35" t="s">
        <v>19</v>
      </c>
      <c r="K215" s="35" t="s">
        <v>385</v>
      </c>
      <c r="L215" s="35" t="s">
        <v>386</v>
      </c>
      <c r="M215" s="35" t="s">
        <v>75</v>
      </c>
      <c r="N215" s="35">
        <v>1</v>
      </c>
      <c r="O215" s="37">
        <v>10</v>
      </c>
      <c r="P215" s="35">
        <v>1480</v>
      </c>
      <c r="Q215" s="35">
        <v>148</v>
      </c>
      <c r="R215" s="35" t="s">
        <v>178</v>
      </c>
      <c r="S215" s="35" t="s">
        <v>179</v>
      </c>
      <c r="T215" s="35" t="s">
        <v>315</v>
      </c>
      <c r="U215" s="35" t="s">
        <v>78</v>
      </c>
      <c r="V215" s="35">
        <v>-90.078005000000005</v>
      </c>
      <c r="W215" s="35">
        <v>30.016715900000001</v>
      </c>
      <c r="X215" s="35">
        <v>70122</v>
      </c>
      <c r="Y215" s="35" t="s">
        <v>131</v>
      </c>
      <c r="Z215" s="35" t="s">
        <v>132</v>
      </c>
      <c r="AA215" s="35" t="s">
        <v>133</v>
      </c>
    </row>
    <row r="216" spans="1:27" x14ac:dyDescent="0.35">
      <c r="A216" s="35">
        <v>1289476562</v>
      </c>
      <c r="B216" s="35" t="s">
        <v>74</v>
      </c>
      <c r="C216" s="35" t="s">
        <v>157</v>
      </c>
      <c r="D216" s="35" t="s">
        <v>16</v>
      </c>
      <c r="E216" s="36">
        <v>43231.283333333296</v>
      </c>
      <c r="F216" s="36">
        <v>43231.382638888899</v>
      </c>
      <c r="G216" s="36">
        <v>43231.387499999997</v>
      </c>
      <c r="H216" s="35" t="s">
        <v>522</v>
      </c>
      <c r="I216" s="35" t="s">
        <v>159</v>
      </c>
      <c r="J216" s="35" t="s">
        <v>19</v>
      </c>
      <c r="K216" s="35" t="s">
        <v>771</v>
      </c>
      <c r="L216" s="35" t="s">
        <v>772</v>
      </c>
      <c r="M216" s="35" t="s">
        <v>75</v>
      </c>
      <c r="N216" s="35">
        <v>1</v>
      </c>
      <c r="O216" s="37">
        <v>9</v>
      </c>
      <c r="P216" s="35">
        <v>1350</v>
      </c>
      <c r="Q216" s="35">
        <v>150</v>
      </c>
      <c r="R216" s="35" t="s">
        <v>114</v>
      </c>
      <c r="S216" s="35" t="s">
        <v>266</v>
      </c>
      <c r="T216" s="35" t="s">
        <v>267</v>
      </c>
      <c r="U216" s="35" t="s">
        <v>78</v>
      </c>
      <c r="V216" s="35">
        <v>-90.115229999999997</v>
      </c>
      <c r="W216" s="35">
        <v>30.025441099999998</v>
      </c>
      <c r="X216" s="35">
        <v>70124</v>
      </c>
      <c r="Y216" s="35" t="s">
        <v>138</v>
      </c>
      <c r="Z216" s="35" t="s">
        <v>139</v>
      </c>
      <c r="AA216" s="35" t="s">
        <v>160</v>
      </c>
    </row>
    <row r="217" spans="1:27" x14ac:dyDescent="0.35">
      <c r="A217" s="35">
        <v>1288956200</v>
      </c>
      <c r="B217" s="35" t="s">
        <v>74</v>
      </c>
      <c r="C217" s="35" t="s">
        <v>164</v>
      </c>
      <c r="D217" s="35" t="s">
        <v>16</v>
      </c>
      <c r="E217" s="36">
        <v>43214.809027777803</v>
      </c>
      <c r="F217" s="36">
        <v>43214.809027777803</v>
      </c>
      <c r="G217" s="36">
        <v>43214.913831018501</v>
      </c>
      <c r="H217" s="35" t="s">
        <v>305</v>
      </c>
      <c r="I217" s="35" t="s">
        <v>159</v>
      </c>
      <c r="J217" s="35" t="s">
        <v>19</v>
      </c>
      <c r="K217" s="35" t="s">
        <v>600</v>
      </c>
      <c r="L217" s="35" t="s">
        <v>601</v>
      </c>
      <c r="M217" s="35" t="s">
        <v>75</v>
      </c>
      <c r="N217" s="35">
        <v>6</v>
      </c>
      <c r="O217" s="37">
        <v>6</v>
      </c>
      <c r="P217" s="35">
        <v>906</v>
      </c>
      <c r="Q217" s="35">
        <v>151</v>
      </c>
      <c r="R217" s="35" t="s">
        <v>112</v>
      </c>
      <c r="S217" s="35" t="s">
        <v>33</v>
      </c>
      <c r="T217" s="35" t="s">
        <v>116</v>
      </c>
      <c r="U217" s="35" t="s">
        <v>78</v>
      </c>
      <c r="V217" s="35">
        <v>-89.957697999999993</v>
      </c>
      <c r="W217" s="35">
        <v>30.036503199999999</v>
      </c>
      <c r="X217" s="35">
        <v>70128</v>
      </c>
      <c r="Y217" s="35" t="s">
        <v>140</v>
      </c>
      <c r="Z217" s="35" t="s">
        <v>141</v>
      </c>
      <c r="AA217" s="35" t="s">
        <v>166</v>
      </c>
    </row>
    <row r="218" spans="1:27" x14ac:dyDescent="0.35">
      <c r="A218" s="35">
        <v>1289373145</v>
      </c>
      <c r="B218" s="35" t="s">
        <v>74</v>
      </c>
      <c r="C218" s="35" t="s">
        <v>157</v>
      </c>
      <c r="D218" s="35" t="s">
        <v>16</v>
      </c>
      <c r="E218" s="36">
        <v>43228.477083333302</v>
      </c>
      <c r="F218" s="36">
        <v>43228.479166666701</v>
      </c>
      <c r="G218" s="36">
        <v>43228.584537037001</v>
      </c>
      <c r="H218" s="35" t="s">
        <v>271</v>
      </c>
      <c r="I218" s="35" t="s">
        <v>159</v>
      </c>
      <c r="J218" s="35" t="s">
        <v>45</v>
      </c>
      <c r="K218" s="35" t="s">
        <v>739</v>
      </c>
      <c r="L218" s="35" t="s">
        <v>740</v>
      </c>
      <c r="M218" s="35" t="s">
        <v>75</v>
      </c>
      <c r="N218" s="35">
        <v>1</v>
      </c>
      <c r="O218" s="37">
        <v>1</v>
      </c>
      <c r="P218" s="35">
        <v>155</v>
      </c>
      <c r="Q218" s="35">
        <v>155</v>
      </c>
      <c r="R218" s="35" t="s">
        <v>112</v>
      </c>
      <c r="S218" s="35" t="s">
        <v>27</v>
      </c>
      <c r="T218" s="35" t="s">
        <v>122</v>
      </c>
      <c r="U218" s="35" t="s">
        <v>78</v>
      </c>
      <c r="V218" s="35">
        <v>-90.076391999999998</v>
      </c>
      <c r="W218" s="35">
        <v>29.925577400000002</v>
      </c>
      <c r="X218" s="35">
        <v>70130</v>
      </c>
      <c r="Y218" s="35" t="s">
        <v>136</v>
      </c>
      <c r="Z218" s="35" t="s">
        <v>137</v>
      </c>
      <c r="AA218" s="35" t="s">
        <v>163</v>
      </c>
    </row>
    <row r="219" spans="1:27" x14ac:dyDescent="0.35">
      <c r="A219" s="35">
        <v>1290548983</v>
      </c>
      <c r="B219" s="35" t="s">
        <v>74</v>
      </c>
      <c r="C219" s="35" t="s">
        <v>164</v>
      </c>
      <c r="D219" s="35" t="s">
        <v>16</v>
      </c>
      <c r="E219" s="36">
        <v>43244.619444444397</v>
      </c>
      <c r="F219" s="36">
        <v>43244.668749999997</v>
      </c>
      <c r="G219" s="36">
        <v>43244.731041666702</v>
      </c>
      <c r="H219" s="35" t="s">
        <v>229</v>
      </c>
      <c r="I219" s="35" t="s">
        <v>159</v>
      </c>
      <c r="J219" s="35" t="s">
        <v>45</v>
      </c>
      <c r="K219" s="35" t="s">
        <v>1116</v>
      </c>
      <c r="L219" s="35" t="s">
        <v>1117</v>
      </c>
      <c r="M219" s="35" t="s">
        <v>75</v>
      </c>
      <c r="N219" s="35">
        <v>6</v>
      </c>
      <c r="O219" s="37">
        <v>1</v>
      </c>
      <c r="P219" s="35">
        <v>161</v>
      </c>
      <c r="Q219" s="35">
        <v>161</v>
      </c>
      <c r="R219" s="35" t="s">
        <v>178</v>
      </c>
      <c r="S219" s="35" t="s">
        <v>1118</v>
      </c>
      <c r="T219" s="35" t="s">
        <v>1235</v>
      </c>
      <c r="U219" s="35" t="s">
        <v>78</v>
      </c>
      <c r="V219" s="35">
        <v>-89.739849000000007</v>
      </c>
      <c r="W219" s="35">
        <v>30.1626257</v>
      </c>
      <c r="X219" s="35">
        <v>70129</v>
      </c>
      <c r="Y219" s="35" t="s">
        <v>140</v>
      </c>
      <c r="Z219" s="35" t="s">
        <v>141</v>
      </c>
      <c r="AA219" s="35" t="s">
        <v>166</v>
      </c>
    </row>
    <row r="220" spans="1:27" x14ac:dyDescent="0.35">
      <c r="A220" s="35">
        <v>1288283498</v>
      </c>
      <c r="B220" s="35" t="s">
        <v>74</v>
      </c>
      <c r="C220" s="35" t="s">
        <v>157</v>
      </c>
      <c r="D220" s="35" t="s">
        <v>16</v>
      </c>
      <c r="E220" s="36">
        <v>43200.465972222199</v>
      </c>
      <c r="F220" s="36">
        <v>43200.465972222199</v>
      </c>
      <c r="G220" s="36">
        <v>43200.579907407402</v>
      </c>
      <c r="H220" s="35" t="s">
        <v>40</v>
      </c>
      <c r="I220" s="35" t="s">
        <v>159</v>
      </c>
      <c r="J220" s="35" t="s">
        <v>19</v>
      </c>
      <c r="K220" s="35" t="s">
        <v>403</v>
      </c>
      <c r="L220" s="35" t="s">
        <v>404</v>
      </c>
      <c r="M220" s="35" t="s">
        <v>75</v>
      </c>
      <c r="N220" s="35">
        <v>1</v>
      </c>
      <c r="O220" s="37">
        <v>1</v>
      </c>
      <c r="P220" s="35">
        <v>164</v>
      </c>
      <c r="Q220" s="35">
        <v>164</v>
      </c>
      <c r="R220" s="35" t="s">
        <v>112</v>
      </c>
      <c r="S220" s="35" t="s">
        <v>33</v>
      </c>
      <c r="T220" s="35" t="s">
        <v>116</v>
      </c>
      <c r="U220" s="35" t="s">
        <v>78</v>
      </c>
      <c r="V220" s="35">
        <v>-90.133069000000006</v>
      </c>
      <c r="W220" s="35">
        <v>29.9406955</v>
      </c>
      <c r="X220" s="35">
        <v>70118</v>
      </c>
      <c r="Y220" s="35" t="s">
        <v>138</v>
      </c>
      <c r="Z220" s="35" t="s">
        <v>139</v>
      </c>
      <c r="AA220" s="35" t="s">
        <v>160</v>
      </c>
    </row>
    <row r="221" spans="1:27" x14ac:dyDescent="0.35">
      <c r="A221" s="35">
        <v>1289572857</v>
      </c>
      <c r="B221" s="35" t="s">
        <v>74</v>
      </c>
      <c r="C221" s="35" t="s">
        <v>172</v>
      </c>
      <c r="D221" s="35" t="s">
        <v>16</v>
      </c>
      <c r="E221" s="36">
        <v>43234.718055555597</v>
      </c>
      <c r="F221" s="36">
        <v>43234.718055555597</v>
      </c>
      <c r="G221" s="36">
        <v>43234.833449074104</v>
      </c>
      <c r="H221" s="35" t="s">
        <v>611</v>
      </c>
      <c r="I221" s="35" t="s">
        <v>159</v>
      </c>
      <c r="J221" s="35" t="s">
        <v>19</v>
      </c>
      <c r="K221" s="35" t="s">
        <v>826</v>
      </c>
      <c r="L221" s="35" t="s">
        <v>827</v>
      </c>
      <c r="M221" s="35" t="s">
        <v>75</v>
      </c>
      <c r="N221" s="35">
        <v>81</v>
      </c>
      <c r="O221" s="37">
        <v>1</v>
      </c>
      <c r="P221" s="35">
        <v>166</v>
      </c>
      <c r="Q221" s="35">
        <v>166</v>
      </c>
      <c r="R221" s="35" t="s">
        <v>112</v>
      </c>
      <c r="S221" s="35" t="s">
        <v>33</v>
      </c>
      <c r="T221" s="35" t="s">
        <v>116</v>
      </c>
      <c r="U221" s="35" t="s">
        <v>78</v>
      </c>
      <c r="V221" s="35">
        <v>-90.016687000000005</v>
      </c>
      <c r="W221" s="35">
        <v>29.922075</v>
      </c>
      <c r="X221" s="35">
        <v>70114</v>
      </c>
      <c r="Y221" s="35" t="s">
        <v>134</v>
      </c>
      <c r="Z221" s="35" t="s">
        <v>135</v>
      </c>
      <c r="AA221" s="35" t="s">
        <v>174</v>
      </c>
    </row>
    <row r="222" spans="1:27" x14ac:dyDescent="0.35">
      <c r="A222" s="35">
        <v>1289842840</v>
      </c>
      <c r="B222" s="35" t="s">
        <v>74</v>
      </c>
      <c r="C222" s="35" t="s">
        <v>157</v>
      </c>
      <c r="D222" s="35" t="s">
        <v>29</v>
      </c>
      <c r="E222" s="36">
        <v>43238.9375</v>
      </c>
      <c r="F222" s="36">
        <v>43238.9375</v>
      </c>
      <c r="G222" s="36">
        <v>43239.054270833301</v>
      </c>
      <c r="H222" s="35" t="s">
        <v>983</v>
      </c>
      <c r="I222" s="35" t="s">
        <v>159</v>
      </c>
      <c r="J222" s="35" t="s">
        <v>45</v>
      </c>
      <c r="K222" s="35" t="s">
        <v>984</v>
      </c>
      <c r="L222" s="35" t="s">
        <v>985</v>
      </c>
      <c r="M222" s="35" t="s">
        <v>75</v>
      </c>
      <c r="N222" s="35">
        <v>1</v>
      </c>
      <c r="O222" s="37">
        <v>1</v>
      </c>
      <c r="P222" s="35">
        <v>168</v>
      </c>
      <c r="Q222" s="35">
        <v>168</v>
      </c>
      <c r="R222" s="35" t="s">
        <v>178</v>
      </c>
      <c r="S222" s="35" t="s">
        <v>179</v>
      </c>
      <c r="T222" s="35" t="s">
        <v>315</v>
      </c>
      <c r="U222" s="35" t="s">
        <v>78</v>
      </c>
      <c r="V222" s="35">
        <v>-90.09836</v>
      </c>
      <c r="W222" s="35">
        <v>29.963778600000001</v>
      </c>
      <c r="X222" s="35">
        <v>70119</v>
      </c>
      <c r="Y222" s="35" t="s">
        <v>136</v>
      </c>
      <c r="Z222" s="35" t="s">
        <v>137</v>
      </c>
      <c r="AA222" s="35" t="s">
        <v>163</v>
      </c>
    </row>
    <row r="223" spans="1:27" x14ac:dyDescent="0.35">
      <c r="A223" s="35">
        <v>1288266819</v>
      </c>
      <c r="B223" s="35" t="s">
        <v>74</v>
      </c>
      <c r="C223" s="35" t="s">
        <v>157</v>
      </c>
      <c r="D223" s="35" t="s">
        <v>16</v>
      </c>
      <c r="E223" s="36">
        <v>43199.625694444403</v>
      </c>
      <c r="F223" s="36">
        <v>43199.632638888899</v>
      </c>
      <c r="G223" s="36">
        <v>43199.7433101852</v>
      </c>
      <c r="H223" s="35" t="s">
        <v>162</v>
      </c>
      <c r="I223" s="35" t="s">
        <v>159</v>
      </c>
      <c r="J223" s="35" t="s">
        <v>19</v>
      </c>
      <c r="K223" s="35" t="s">
        <v>393</v>
      </c>
      <c r="L223" s="35" t="s">
        <v>394</v>
      </c>
      <c r="M223" s="35" t="s">
        <v>75</v>
      </c>
      <c r="N223" s="35">
        <v>1</v>
      </c>
      <c r="O223" s="37">
        <v>8</v>
      </c>
      <c r="P223" s="35">
        <v>1352</v>
      </c>
      <c r="Q223" s="35">
        <v>169</v>
      </c>
      <c r="R223" s="35" t="s">
        <v>80</v>
      </c>
      <c r="S223" s="35" t="s">
        <v>30</v>
      </c>
      <c r="T223" s="35" t="s">
        <v>88</v>
      </c>
      <c r="U223" s="35" t="s">
        <v>78</v>
      </c>
      <c r="V223" s="35">
        <v>-90.102879000000001</v>
      </c>
      <c r="W223" s="35">
        <v>29.946865599999999</v>
      </c>
      <c r="X223" s="35">
        <v>70125</v>
      </c>
      <c r="Y223" s="35" t="s">
        <v>136</v>
      </c>
      <c r="Z223" s="35" t="s">
        <v>137</v>
      </c>
      <c r="AA223" s="35" t="s">
        <v>163</v>
      </c>
    </row>
    <row r="224" spans="1:27" x14ac:dyDescent="0.35">
      <c r="A224" s="35">
        <v>1289549291</v>
      </c>
      <c r="B224" s="35" t="s">
        <v>74</v>
      </c>
      <c r="C224" s="35" t="s">
        <v>164</v>
      </c>
      <c r="D224" s="35" t="s">
        <v>16</v>
      </c>
      <c r="E224" s="36">
        <v>43234.2993055556</v>
      </c>
      <c r="F224" s="36">
        <v>43234.2993055556</v>
      </c>
      <c r="G224" s="36">
        <v>43234.417337963001</v>
      </c>
      <c r="H224" s="35" t="s">
        <v>270</v>
      </c>
      <c r="I224" s="35" t="s">
        <v>159</v>
      </c>
      <c r="J224" s="35" t="s">
        <v>19</v>
      </c>
      <c r="K224" s="35" t="s">
        <v>814</v>
      </c>
      <c r="L224" s="35" t="s">
        <v>815</v>
      </c>
      <c r="M224" s="35" t="s">
        <v>75</v>
      </c>
      <c r="N224" s="35">
        <v>6</v>
      </c>
      <c r="O224" s="37">
        <v>1</v>
      </c>
      <c r="P224" s="35">
        <v>170</v>
      </c>
      <c r="Q224" s="35">
        <v>170</v>
      </c>
      <c r="R224" s="35" t="s">
        <v>112</v>
      </c>
      <c r="S224" s="35" t="s">
        <v>33</v>
      </c>
      <c r="T224" s="35" t="s">
        <v>116</v>
      </c>
      <c r="U224" s="35" t="s">
        <v>78</v>
      </c>
      <c r="V224" s="35">
        <v>-89.925982000000005</v>
      </c>
      <c r="W224" s="35">
        <v>30.027779200000001</v>
      </c>
      <c r="X224" s="35">
        <v>70129</v>
      </c>
      <c r="Y224" s="35" t="s">
        <v>140</v>
      </c>
      <c r="Z224" s="35" t="s">
        <v>141</v>
      </c>
      <c r="AA224" s="35" t="s">
        <v>166</v>
      </c>
    </row>
    <row r="225" spans="1:27" x14ac:dyDescent="0.35">
      <c r="A225" s="35">
        <v>1289867085</v>
      </c>
      <c r="B225" s="35" t="s">
        <v>74</v>
      </c>
      <c r="C225" s="35" t="s">
        <v>164</v>
      </c>
      <c r="D225" s="35" t="s">
        <v>150</v>
      </c>
      <c r="E225" s="36">
        <v>43239.613194444399</v>
      </c>
      <c r="F225" s="36">
        <v>43239.613194444399</v>
      </c>
      <c r="G225" s="36">
        <v>43239.731643518498</v>
      </c>
      <c r="H225" s="35" t="s">
        <v>302</v>
      </c>
      <c r="I225" s="35" t="s">
        <v>159</v>
      </c>
      <c r="J225" s="35" t="s">
        <v>19</v>
      </c>
      <c r="K225" s="35" t="s">
        <v>1012</v>
      </c>
      <c r="L225" s="35" t="s">
        <v>1013</v>
      </c>
      <c r="M225" s="35" t="s">
        <v>75</v>
      </c>
      <c r="N225" s="35">
        <v>6</v>
      </c>
      <c r="O225" s="37">
        <v>5</v>
      </c>
      <c r="P225" s="35">
        <v>850</v>
      </c>
      <c r="Q225" s="35">
        <v>170</v>
      </c>
      <c r="R225" s="35" t="s">
        <v>112</v>
      </c>
      <c r="S225" s="35" t="s">
        <v>20</v>
      </c>
      <c r="T225" s="35" t="s">
        <v>113</v>
      </c>
      <c r="U225" s="35" t="s">
        <v>78</v>
      </c>
      <c r="V225" s="35">
        <v>-90.029818000000006</v>
      </c>
      <c r="W225" s="35">
        <v>29.971174300000001</v>
      </c>
      <c r="X225" s="35">
        <v>70117</v>
      </c>
      <c r="Y225" s="35" t="s">
        <v>131</v>
      </c>
      <c r="Z225" s="35" t="s">
        <v>132</v>
      </c>
      <c r="AA225" s="35" t="s">
        <v>133</v>
      </c>
    </row>
    <row r="226" spans="1:27" x14ac:dyDescent="0.35">
      <c r="A226" s="35">
        <v>1289249295</v>
      </c>
      <c r="B226" s="35" t="s">
        <v>74</v>
      </c>
      <c r="C226" s="35" t="s">
        <v>157</v>
      </c>
      <c r="D226" s="35" t="s">
        <v>16</v>
      </c>
      <c r="E226" s="36">
        <v>43224.5625</v>
      </c>
      <c r="F226" s="36">
        <v>43224.567361111098</v>
      </c>
      <c r="G226" s="36">
        <v>43224.6823842593</v>
      </c>
      <c r="H226" s="35" t="s">
        <v>620</v>
      </c>
      <c r="I226" s="35" t="s">
        <v>159</v>
      </c>
      <c r="J226" s="35" t="s">
        <v>19</v>
      </c>
      <c r="K226" s="35" t="s">
        <v>695</v>
      </c>
      <c r="L226" s="35" t="s">
        <v>696</v>
      </c>
      <c r="M226" s="35" t="s">
        <v>75</v>
      </c>
      <c r="N226" s="35">
        <v>1</v>
      </c>
      <c r="O226" s="37">
        <v>9</v>
      </c>
      <c r="P226" s="35">
        <v>1557</v>
      </c>
      <c r="Q226" s="35">
        <v>173</v>
      </c>
      <c r="R226" s="35" t="s">
        <v>112</v>
      </c>
      <c r="S226" s="35" t="s">
        <v>33</v>
      </c>
      <c r="T226" s="35" t="s">
        <v>116</v>
      </c>
      <c r="U226" s="35" t="s">
        <v>78</v>
      </c>
      <c r="V226" s="35">
        <v>-90.077825000000004</v>
      </c>
      <c r="W226" s="35">
        <v>29.962351600000002</v>
      </c>
      <c r="X226" s="35">
        <v>70112</v>
      </c>
      <c r="Y226" s="35" t="s">
        <v>136</v>
      </c>
      <c r="Z226" s="35" t="s">
        <v>137</v>
      </c>
      <c r="AA226" s="35" t="s">
        <v>163</v>
      </c>
    </row>
    <row r="227" spans="1:27" x14ac:dyDescent="0.35">
      <c r="A227" s="35">
        <v>1289852506</v>
      </c>
      <c r="B227" s="35" t="s">
        <v>74</v>
      </c>
      <c r="C227" s="35" t="s">
        <v>172</v>
      </c>
      <c r="D227" s="35" t="s">
        <v>16</v>
      </c>
      <c r="E227" s="36">
        <v>43239.334027777797</v>
      </c>
      <c r="F227" s="36">
        <v>43239.334027777797</v>
      </c>
      <c r="G227" s="36">
        <v>43239.458356481497</v>
      </c>
      <c r="H227" s="35" t="s">
        <v>152</v>
      </c>
      <c r="I227" s="35" t="s">
        <v>159</v>
      </c>
      <c r="J227" s="35" t="s">
        <v>297</v>
      </c>
      <c r="K227" s="35" t="s">
        <v>994</v>
      </c>
      <c r="L227" s="35" t="s">
        <v>995</v>
      </c>
      <c r="M227" s="35" t="s">
        <v>75</v>
      </c>
      <c r="N227" s="35">
        <v>81</v>
      </c>
      <c r="O227" s="37">
        <v>1</v>
      </c>
      <c r="P227" s="35">
        <v>179</v>
      </c>
      <c r="Q227" s="35">
        <v>179</v>
      </c>
      <c r="R227" s="35" t="s">
        <v>112</v>
      </c>
      <c r="S227" s="35" t="s">
        <v>51</v>
      </c>
      <c r="T227" s="35" t="s">
        <v>124</v>
      </c>
      <c r="U227" s="35" t="s">
        <v>78</v>
      </c>
      <c r="V227" s="35"/>
      <c r="W227" s="35"/>
      <c r="X227" s="35">
        <v>70114</v>
      </c>
      <c r="Y227" s="35" t="s">
        <v>134</v>
      </c>
      <c r="Z227" s="35" t="s">
        <v>135</v>
      </c>
      <c r="AA227" s="35" t="s">
        <v>174</v>
      </c>
    </row>
    <row r="228" spans="1:27" x14ac:dyDescent="0.35">
      <c r="A228" s="35">
        <v>1290768277</v>
      </c>
      <c r="B228" s="35" t="s">
        <v>74</v>
      </c>
      <c r="C228" s="35" t="s">
        <v>157</v>
      </c>
      <c r="D228" s="35" t="s">
        <v>150</v>
      </c>
      <c r="E228" s="36">
        <v>43248.761805555601</v>
      </c>
      <c r="F228" s="36">
        <v>43248.787499999999</v>
      </c>
      <c r="G228" s="36">
        <v>43248.8895486111</v>
      </c>
      <c r="H228" s="35" t="s">
        <v>449</v>
      </c>
      <c r="I228" s="35" t="s">
        <v>159</v>
      </c>
      <c r="J228" s="35" t="s">
        <v>19</v>
      </c>
      <c r="K228" s="35" t="s">
        <v>1194</v>
      </c>
      <c r="L228" s="35" t="s">
        <v>1195</v>
      </c>
      <c r="M228" s="35" t="s">
        <v>75</v>
      </c>
      <c r="N228" s="35">
        <v>1</v>
      </c>
      <c r="O228" s="37">
        <v>7</v>
      </c>
      <c r="P228" s="35">
        <v>1288</v>
      </c>
      <c r="Q228" s="35">
        <v>184</v>
      </c>
      <c r="R228" s="35" t="s">
        <v>112</v>
      </c>
      <c r="S228" s="35" t="s">
        <v>33</v>
      </c>
      <c r="T228" s="35" t="s">
        <v>116</v>
      </c>
      <c r="U228" s="35" t="s">
        <v>78</v>
      </c>
      <c r="V228" s="35">
        <v>-90.108774999999994</v>
      </c>
      <c r="W228" s="35">
        <v>30.012422900000001</v>
      </c>
      <c r="X228" s="35">
        <v>70124</v>
      </c>
      <c r="Y228" s="35" t="s">
        <v>138</v>
      </c>
      <c r="Z228" s="35" t="s">
        <v>139</v>
      </c>
      <c r="AA228" s="35" t="s">
        <v>160</v>
      </c>
    </row>
    <row r="229" spans="1:27" x14ac:dyDescent="0.35">
      <c r="A229" s="35">
        <v>1290150394</v>
      </c>
      <c r="B229" s="35" t="s">
        <v>74</v>
      </c>
      <c r="C229" s="35" t="s">
        <v>157</v>
      </c>
      <c r="D229" s="35" t="s">
        <v>16</v>
      </c>
      <c r="E229" s="36">
        <v>43241.436805555597</v>
      </c>
      <c r="F229" s="36">
        <v>43241.436805555597</v>
      </c>
      <c r="G229" s="36">
        <v>43241.565277777801</v>
      </c>
      <c r="H229" s="35" t="s">
        <v>222</v>
      </c>
      <c r="I229" s="35" t="s">
        <v>159</v>
      </c>
      <c r="J229" s="35" t="s">
        <v>86</v>
      </c>
      <c r="K229" s="35" t="s">
        <v>1036</v>
      </c>
      <c r="L229" s="35" t="s">
        <v>1037</v>
      </c>
      <c r="M229" s="35" t="s">
        <v>75</v>
      </c>
      <c r="N229" s="35">
        <v>1</v>
      </c>
      <c r="O229" s="37">
        <v>4</v>
      </c>
      <c r="P229" s="35">
        <v>740</v>
      </c>
      <c r="Q229" s="35">
        <v>185</v>
      </c>
      <c r="R229" s="35" t="s">
        <v>112</v>
      </c>
      <c r="S229" s="35" t="s">
        <v>46</v>
      </c>
      <c r="T229" s="35" t="s">
        <v>121</v>
      </c>
      <c r="U229" s="35" t="s">
        <v>78</v>
      </c>
      <c r="V229" s="35">
        <v>-90.094470999999999</v>
      </c>
      <c r="W229" s="35">
        <v>29.934265100000001</v>
      </c>
      <c r="X229" s="35">
        <v>70115</v>
      </c>
      <c r="Y229" s="35" t="s">
        <v>136</v>
      </c>
      <c r="Z229" s="35" t="s">
        <v>137</v>
      </c>
      <c r="AA229" s="35" t="s">
        <v>163</v>
      </c>
    </row>
    <row r="230" spans="1:27" x14ac:dyDescent="0.35">
      <c r="A230" s="35">
        <v>1288668693</v>
      </c>
      <c r="B230" s="35" t="s">
        <v>74</v>
      </c>
      <c r="C230" s="35" t="s">
        <v>164</v>
      </c>
      <c r="D230" s="35" t="s">
        <v>29</v>
      </c>
      <c r="E230" s="36">
        <v>43204.8972222222</v>
      </c>
      <c r="F230" s="36">
        <v>43204.998611111099</v>
      </c>
      <c r="G230" s="36">
        <v>43205.028055555602</v>
      </c>
      <c r="H230" s="35" t="s">
        <v>317</v>
      </c>
      <c r="I230" s="35" t="s">
        <v>159</v>
      </c>
      <c r="J230" s="35" t="s">
        <v>19</v>
      </c>
      <c r="K230" s="35" t="s">
        <v>499</v>
      </c>
      <c r="L230" s="35" t="s">
        <v>500</v>
      </c>
      <c r="M230" s="35" t="s">
        <v>75</v>
      </c>
      <c r="N230" s="35">
        <v>6</v>
      </c>
      <c r="O230" s="37">
        <v>8</v>
      </c>
      <c r="P230" s="35">
        <v>1504</v>
      </c>
      <c r="Q230" s="35">
        <v>188</v>
      </c>
      <c r="R230" s="35" t="s">
        <v>114</v>
      </c>
      <c r="S230" s="35" t="s">
        <v>32</v>
      </c>
      <c r="T230" s="35" t="s">
        <v>115</v>
      </c>
      <c r="U230" s="35" t="s">
        <v>78</v>
      </c>
      <c r="V230" s="35">
        <v>-89.959079000000003</v>
      </c>
      <c r="W230" s="35">
        <v>30.0449582</v>
      </c>
      <c r="X230" s="35">
        <v>70128</v>
      </c>
      <c r="Y230" s="35" t="s">
        <v>140</v>
      </c>
      <c r="Z230" s="35" t="s">
        <v>141</v>
      </c>
      <c r="AA230" s="35" t="s">
        <v>166</v>
      </c>
    </row>
    <row r="231" spans="1:27" x14ac:dyDescent="0.35">
      <c r="A231" s="35">
        <v>1289921459</v>
      </c>
      <c r="B231" s="35" t="s">
        <v>74</v>
      </c>
      <c r="C231" s="35" t="s">
        <v>157</v>
      </c>
      <c r="D231" s="35" t="s">
        <v>16</v>
      </c>
      <c r="E231" s="36">
        <v>43240.415972222203</v>
      </c>
      <c r="F231" s="36">
        <v>43240.527777777803</v>
      </c>
      <c r="G231" s="36">
        <v>43240.549293981501</v>
      </c>
      <c r="H231" s="35" t="s">
        <v>184</v>
      </c>
      <c r="I231" s="35" t="s">
        <v>159</v>
      </c>
      <c r="J231" s="35" t="s">
        <v>19</v>
      </c>
      <c r="K231" s="35" t="s">
        <v>1020</v>
      </c>
      <c r="L231" s="35" t="s">
        <v>1021</v>
      </c>
      <c r="M231" s="35" t="s">
        <v>75</v>
      </c>
      <c r="N231" s="35">
        <v>1</v>
      </c>
      <c r="O231" s="37">
        <v>10</v>
      </c>
      <c r="P231" s="35">
        <v>1920</v>
      </c>
      <c r="Q231" s="35">
        <v>192</v>
      </c>
      <c r="R231" s="35" t="s">
        <v>112</v>
      </c>
      <c r="S231" s="35" t="s">
        <v>33</v>
      </c>
      <c r="T231" s="35" t="s">
        <v>116</v>
      </c>
      <c r="U231" s="35" t="s">
        <v>78</v>
      </c>
      <c r="V231" s="35">
        <v>-90.066191000000003</v>
      </c>
      <c r="W231" s="35">
        <v>29.964925000000001</v>
      </c>
      <c r="X231" s="35">
        <v>70116</v>
      </c>
      <c r="Y231" s="35" t="s">
        <v>134</v>
      </c>
      <c r="Z231" s="35" t="s">
        <v>135</v>
      </c>
      <c r="AA231" s="35" t="s">
        <v>174</v>
      </c>
    </row>
    <row r="232" spans="1:27" x14ac:dyDescent="0.35">
      <c r="A232" s="35">
        <v>1289140257</v>
      </c>
      <c r="B232" s="35" t="s">
        <v>74</v>
      </c>
      <c r="C232" s="35" t="s">
        <v>164</v>
      </c>
      <c r="D232" s="35" t="s">
        <v>16</v>
      </c>
      <c r="E232" s="36">
        <v>43221.248611111099</v>
      </c>
      <c r="F232" s="36">
        <v>43221.306250000001</v>
      </c>
      <c r="G232" s="36">
        <v>43221.3890972222</v>
      </c>
      <c r="H232" s="35" t="s">
        <v>664</v>
      </c>
      <c r="I232" s="35" t="s">
        <v>159</v>
      </c>
      <c r="J232" s="35" t="s">
        <v>17</v>
      </c>
      <c r="K232" s="35" t="s">
        <v>665</v>
      </c>
      <c r="L232" s="35" t="s">
        <v>599</v>
      </c>
      <c r="M232" s="35" t="s">
        <v>75</v>
      </c>
      <c r="N232" s="35">
        <v>6</v>
      </c>
      <c r="O232" s="37">
        <v>9</v>
      </c>
      <c r="P232" s="35">
        <v>1818</v>
      </c>
      <c r="Q232" s="35">
        <v>202</v>
      </c>
      <c r="R232" s="35" t="s">
        <v>112</v>
      </c>
      <c r="S232" s="35" t="s">
        <v>33</v>
      </c>
      <c r="T232" s="35" t="s">
        <v>116</v>
      </c>
      <c r="U232" s="35" t="s">
        <v>78</v>
      </c>
      <c r="V232" s="35">
        <v>-97.075798000000006</v>
      </c>
      <c r="W232" s="35">
        <v>27.906585</v>
      </c>
      <c r="X232" s="35">
        <v>70128</v>
      </c>
      <c r="Y232" s="35" t="s">
        <v>140</v>
      </c>
      <c r="Z232" s="35" t="s">
        <v>141</v>
      </c>
      <c r="AA232" s="35" t="s">
        <v>166</v>
      </c>
    </row>
    <row r="233" spans="1:27" x14ac:dyDescent="0.35">
      <c r="A233" s="35">
        <v>1288700777</v>
      </c>
      <c r="B233" s="35" t="s">
        <v>74</v>
      </c>
      <c r="C233" s="35" t="s">
        <v>164</v>
      </c>
      <c r="D233" s="35" t="s">
        <v>16</v>
      </c>
      <c r="E233" s="36">
        <v>43205.595138888901</v>
      </c>
      <c r="F233" s="36">
        <v>43205.595138888901</v>
      </c>
      <c r="G233" s="36">
        <v>43205.736469907402</v>
      </c>
      <c r="H233" s="35" t="s">
        <v>229</v>
      </c>
      <c r="I233" s="35" t="s">
        <v>159</v>
      </c>
      <c r="J233" s="35" t="s">
        <v>19</v>
      </c>
      <c r="K233" s="35" t="s">
        <v>509</v>
      </c>
      <c r="L233" s="35" t="s">
        <v>510</v>
      </c>
      <c r="M233" s="35" t="s">
        <v>75</v>
      </c>
      <c r="N233" s="35">
        <v>6</v>
      </c>
      <c r="O233" s="37">
        <v>3</v>
      </c>
      <c r="P233" s="35">
        <v>609</v>
      </c>
      <c r="Q233" s="35">
        <v>203</v>
      </c>
      <c r="R233" s="35" t="s">
        <v>112</v>
      </c>
      <c r="S233" s="35" t="s">
        <v>33</v>
      </c>
      <c r="T233" s="35" t="s">
        <v>116</v>
      </c>
      <c r="U233" s="35" t="s">
        <v>78</v>
      </c>
      <c r="V233" s="35">
        <v>-89.801293000000001</v>
      </c>
      <c r="W233" s="35">
        <v>30.071473099999999</v>
      </c>
      <c r="X233" s="35">
        <v>70129</v>
      </c>
      <c r="Y233" s="35" t="s">
        <v>140</v>
      </c>
      <c r="Z233" s="35" t="s">
        <v>141</v>
      </c>
      <c r="AA233" s="35" t="s">
        <v>166</v>
      </c>
    </row>
    <row r="234" spans="1:27" x14ac:dyDescent="0.35">
      <c r="A234" s="35">
        <v>1290581704</v>
      </c>
      <c r="B234" s="35" t="s">
        <v>74</v>
      </c>
      <c r="C234" s="35" t="s">
        <v>164</v>
      </c>
      <c r="D234" s="35" t="s">
        <v>29</v>
      </c>
      <c r="E234" s="36">
        <v>43245.481249999997</v>
      </c>
      <c r="F234" s="36">
        <v>43245.693055555603</v>
      </c>
      <c r="G234" s="36">
        <v>43245.625486111101</v>
      </c>
      <c r="H234" s="35" t="s">
        <v>277</v>
      </c>
      <c r="I234" s="35" t="s">
        <v>159</v>
      </c>
      <c r="J234" s="35" t="s">
        <v>19</v>
      </c>
      <c r="K234" s="35" t="s">
        <v>1127</v>
      </c>
      <c r="L234" s="35" t="s">
        <v>1128</v>
      </c>
      <c r="M234" s="35" t="s">
        <v>75</v>
      </c>
      <c r="N234" s="35">
        <v>6</v>
      </c>
      <c r="O234" s="37">
        <v>10</v>
      </c>
      <c r="P234" s="35">
        <v>2080</v>
      </c>
      <c r="Q234" s="35">
        <v>208</v>
      </c>
      <c r="R234" s="35" t="s">
        <v>112</v>
      </c>
      <c r="S234" s="35" t="s">
        <v>33</v>
      </c>
      <c r="T234" s="35" t="s">
        <v>116</v>
      </c>
      <c r="U234" s="35" t="s">
        <v>78</v>
      </c>
      <c r="V234" s="35">
        <v>-90.033339999999995</v>
      </c>
      <c r="W234" s="35">
        <v>29.960656799999999</v>
      </c>
      <c r="X234" s="35">
        <v>70117</v>
      </c>
      <c r="Y234" s="35" t="s">
        <v>134</v>
      </c>
      <c r="Z234" s="35" t="s">
        <v>135</v>
      </c>
      <c r="AA234" s="35" t="s">
        <v>174</v>
      </c>
    </row>
    <row r="235" spans="1:27" x14ac:dyDescent="0.35">
      <c r="A235" s="35">
        <v>1288307660</v>
      </c>
      <c r="B235" s="35" t="s">
        <v>74</v>
      </c>
      <c r="C235" s="35" t="s">
        <v>172</v>
      </c>
      <c r="D235" s="35" t="s">
        <v>16</v>
      </c>
      <c r="E235" s="36">
        <v>43201.434722222199</v>
      </c>
      <c r="F235" s="36">
        <v>43201.434722222199</v>
      </c>
      <c r="G235" s="36">
        <v>43201.580266203702</v>
      </c>
      <c r="H235" s="35" t="s">
        <v>28</v>
      </c>
      <c r="I235" s="35" t="s">
        <v>159</v>
      </c>
      <c r="J235" s="35" t="s">
        <v>19</v>
      </c>
      <c r="K235" s="35" t="s">
        <v>414</v>
      </c>
      <c r="L235" s="35" t="s">
        <v>415</v>
      </c>
      <c r="M235" s="35" t="s">
        <v>75</v>
      </c>
      <c r="N235" s="35">
        <v>81</v>
      </c>
      <c r="O235" s="37">
        <v>5</v>
      </c>
      <c r="P235" s="35">
        <v>1050</v>
      </c>
      <c r="Q235" s="35">
        <v>210</v>
      </c>
      <c r="R235" s="35" t="s">
        <v>112</v>
      </c>
      <c r="S235" s="35" t="s">
        <v>41</v>
      </c>
      <c r="T235" s="35" t="s">
        <v>118</v>
      </c>
      <c r="U235" s="35" t="s">
        <v>78</v>
      </c>
      <c r="V235" s="35">
        <v>-90.029574999999994</v>
      </c>
      <c r="W235" s="35">
        <v>29.926869</v>
      </c>
      <c r="X235" s="35">
        <v>70114</v>
      </c>
      <c r="Y235" s="35" t="s">
        <v>134</v>
      </c>
      <c r="Z235" s="35" t="s">
        <v>135</v>
      </c>
      <c r="AA235" s="35" t="s">
        <v>174</v>
      </c>
    </row>
    <row r="236" spans="1:27" x14ac:dyDescent="0.35">
      <c r="A236" s="35">
        <v>1288959882</v>
      </c>
      <c r="B236" s="35" t="s">
        <v>74</v>
      </c>
      <c r="C236" s="35" t="s">
        <v>157</v>
      </c>
      <c r="D236" s="35" t="s">
        <v>16</v>
      </c>
      <c r="E236" s="36">
        <v>43215.276388888902</v>
      </c>
      <c r="F236" s="36">
        <v>43215.284722222197</v>
      </c>
      <c r="G236" s="36">
        <v>43215.424328703702</v>
      </c>
      <c r="H236" s="35" t="s">
        <v>575</v>
      </c>
      <c r="I236" s="35" t="s">
        <v>159</v>
      </c>
      <c r="J236" s="35" t="s">
        <v>19</v>
      </c>
      <c r="K236" s="35" t="s">
        <v>607</v>
      </c>
      <c r="L236" s="35" t="s">
        <v>608</v>
      </c>
      <c r="M236" s="35" t="s">
        <v>75</v>
      </c>
      <c r="N236" s="35">
        <v>1</v>
      </c>
      <c r="O236" s="37">
        <v>4</v>
      </c>
      <c r="P236" s="35">
        <v>852</v>
      </c>
      <c r="Q236" s="35">
        <v>213</v>
      </c>
      <c r="R236" s="35" t="s">
        <v>112</v>
      </c>
      <c r="S236" s="35" t="s">
        <v>27</v>
      </c>
      <c r="T236" s="35" t="s">
        <v>122</v>
      </c>
      <c r="U236" s="35" t="s">
        <v>78</v>
      </c>
      <c r="V236" s="35">
        <v>-90.119935999999996</v>
      </c>
      <c r="W236" s="35">
        <v>29.996934100000001</v>
      </c>
      <c r="X236" s="35">
        <v>70124</v>
      </c>
      <c r="Y236" s="35" t="s">
        <v>138</v>
      </c>
      <c r="Z236" s="35" t="s">
        <v>139</v>
      </c>
      <c r="AA236" s="35" t="s">
        <v>160</v>
      </c>
    </row>
    <row r="237" spans="1:27" x14ac:dyDescent="0.35">
      <c r="A237" s="35">
        <v>1289581476</v>
      </c>
      <c r="B237" s="35" t="s">
        <v>74</v>
      </c>
      <c r="C237" s="35" t="s">
        <v>157</v>
      </c>
      <c r="D237" s="35" t="s">
        <v>16</v>
      </c>
      <c r="E237" s="36">
        <v>43234.809722222199</v>
      </c>
      <c r="F237" s="36">
        <v>43234.824305555601</v>
      </c>
      <c r="G237" s="36">
        <v>43234.958634259303</v>
      </c>
      <c r="H237" s="35" t="s">
        <v>227</v>
      </c>
      <c r="I237" s="35" t="s">
        <v>159</v>
      </c>
      <c r="J237" s="35" t="s">
        <v>19</v>
      </c>
      <c r="K237" s="35" t="s">
        <v>830</v>
      </c>
      <c r="L237" s="35" t="s">
        <v>831</v>
      </c>
      <c r="M237" s="35" t="s">
        <v>75</v>
      </c>
      <c r="N237" s="35">
        <v>1</v>
      </c>
      <c r="O237" s="37">
        <v>9</v>
      </c>
      <c r="P237" s="35">
        <v>1926</v>
      </c>
      <c r="Q237" s="35">
        <v>214</v>
      </c>
      <c r="R237" s="35" t="s">
        <v>112</v>
      </c>
      <c r="S237" s="35" t="s">
        <v>33</v>
      </c>
      <c r="T237" s="35" t="s">
        <v>116</v>
      </c>
      <c r="U237" s="35" t="s">
        <v>78</v>
      </c>
      <c r="V237" s="35">
        <v>-90.110747000000003</v>
      </c>
      <c r="W237" s="35">
        <v>29.924932399999999</v>
      </c>
      <c r="X237" s="35">
        <v>70115</v>
      </c>
      <c r="Y237" s="35" t="s">
        <v>136</v>
      </c>
      <c r="Z237" s="35" t="s">
        <v>137</v>
      </c>
      <c r="AA237" s="35" t="s">
        <v>163</v>
      </c>
    </row>
    <row r="238" spans="1:27" x14ac:dyDescent="0.35">
      <c r="A238" s="35">
        <v>1289357891</v>
      </c>
      <c r="B238" s="35" t="s">
        <v>74</v>
      </c>
      <c r="C238" s="35" t="s">
        <v>164</v>
      </c>
      <c r="D238" s="35" t="s">
        <v>16</v>
      </c>
      <c r="E238" s="36">
        <v>43227.818749999999</v>
      </c>
      <c r="F238" s="36">
        <v>43227.8569444444</v>
      </c>
      <c r="G238" s="36">
        <v>43227.968900462998</v>
      </c>
      <c r="H238" s="35" t="s">
        <v>294</v>
      </c>
      <c r="I238" s="35" t="s">
        <v>159</v>
      </c>
      <c r="J238" s="35" t="s">
        <v>19</v>
      </c>
      <c r="K238" s="35" t="s">
        <v>729</v>
      </c>
      <c r="L238" s="35" t="s">
        <v>730</v>
      </c>
      <c r="M238" s="35" t="s">
        <v>75</v>
      </c>
      <c r="N238" s="35">
        <v>6</v>
      </c>
      <c r="O238" s="37">
        <v>8</v>
      </c>
      <c r="P238" s="35">
        <v>1728</v>
      </c>
      <c r="Q238" s="35">
        <v>216</v>
      </c>
      <c r="R238" s="35" t="s">
        <v>112</v>
      </c>
      <c r="S238" s="35" t="s">
        <v>33</v>
      </c>
      <c r="T238" s="35" t="s">
        <v>116</v>
      </c>
      <c r="U238" s="35" t="s">
        <v>78</v>
      </c>
      <c r="V238" s="35">
        <v>-90.035589999999999</v>
      </c>
      <c r="W238" s="35">
        <v>29.9804715</v>
      </c>
      <c r="X238" s="35">
        <v>70117</v>
      </c>
      <c r="Y238" s="35" t="s">
        <v>131</v>
      </c>
      <c r="Z238" s="35" t="s">
        <v>132</v>
      </c>
      <c r="AA238" s="35" t="s">
        <v>133</v>
      </c>
    </row>
    <row r="239" spans="1:27" x14ac:dyDescent="0.35">
      <c r="A239" s="35">
        <v>1290470440</v>
      </c>
      <c r="B239" s="35" t="s">
        <v>74</v>
      </c>
      <c r="C239" s="35" t="s">
        <v>164</v>
      </c>
      <c r="D239" s="35" t="s">
        <v>16</v>
      </c>
      <c r="E239" s="36">
        <v>43244.145833333299</v>
      </c>
      <c r="F239" s="36">
        <v>43244.145833333299</v>
      </c>
      <c r="G239" s="36">
        <v>43244.298796296302</v>
      </c>
      <c r="H239" s="35" t="s">
        <v>1084</v>
      </c>
      <c r="I239" s="35" t="s">
        <v>159</v>
      </c>
      <c r="J239" s="35" t="s">
        <v>17</v>
      </c>
      <c r="K239" s="35" t="s">
        <v>1085</v>
      </c>
      <c r="L239" s="35" t="s">
        <v>1086</v>
      </c>
      <c r="M239" s="35" t="s">
        <v>75</v>
      </c>
      <c r="N239" s="35">
        <v>6</v>
      </c>
      <c r="O239" s="37">
        <v>5</v>
      </c>
      <c r="P239" s="35">
        <v>1100</v>
      </c>
      <c r="Q239" s="35">
        <v>220</v>
      </c>
      <c r="R239" s="35" t="s">
        <v>112</v>
      </c>
      <c r="S239" s="35" t="s">
        <v>27</v>
      </c>
      <c r="T239" s="35" t="s">
        <v>122</v>
      </c>
      <c r="U239" s="35" t="s">
        <v>78</v>
      </c>
      <c r="V239" s="35">
        <v>-90.020442000000003</v>
      </c>
      <c r="W239" s="35">
        <v>29.9991558</v>
      </c>
      <c r="X239" s="35">
        <v>70126</v>
      </c>
      <c r="Y239" s="35" t="s">
        <v>140</v>
      </c>
      <c r="Z239" s="35" t="s">
        <v>141</v>
      </c>
      <c r="AA239" s="35" t="s">
        <v>166</v>
      </c>
    </row>
    <row r="240" spans="1:27" x14ac:dyDescent="0.35">
      <c r="A240" s="35">
        <v>1289578693</v>
      </c>
      <c r="B240" s="35" t="s">
        <v>74</v>
      </c>
      <c r="C240" s="35" t="s">
        <v>164</v>
      </c>
      <c r="D240" s="35" t="s">
        <v>16</v>
      </c>
      <c r="E240" s="36">
        <v>43234.796527777798</v>
      </c>
      <c r="F240" s="36">
        <v>43234.863194444399</v>
      </c>
      <c r="G240" s="36">
        <v>43234.951932870397</v>
      </c>
      <c r="H240" s="35" t="s">
        <v>165</v>
      </c>
      <c r="I240" s="35" t="s">
        <v>159</v>
      </c>
      <c r="J240" s="35" t="s">
        <v>19</v>
      </c>
      <c r="K240" s="35" t="s">
        <v>828</v>
      </c>
      <c r="L240" s="35" t="s">
        <v>829</v>
      </c>
      <c r="M240" s="35" t="s">
        <v>75</v>
      </c>
      <c r="N240" s="35">
        <v>6</v>
      </c>
      <c r="O240" s="37">
        <v>4</v>
      </c>
      <c r="P240" s="35">
        <v>896</v>
      </c>
      <c r="Q240" s="35">
        <v>224</v>
      </c>
      <c r="R240" s="35" t="s">
        <v>112</v>
      </c>
      <c r="S240" s="35" t="s">
        <v>33</v>
      </c>
      <c r="T240" s="35" t="s">
        <v>116</v>
      </c>
      <c r="U240" s="35" t="s">
        <v>78</v>
      </c>
      <c r="V240" s="35">
        <v>-90.000279000000006</v>
      </c>
      <c r="W240" s="35">
        <v>30.037424999999999</v>
      </c>
      <c r="X240" s="35">
        <v>70126</v>
      </c>
      <c r="Y240" s="35" t="s">
        <v>140</v>
      </c>
      <c r="Z240" s="35" t="s">
        <v>141</v>
      </c>
      <c r="AA240" s="35" t="s">
        <v>166</v>
      </c>
    </row>
    <row r="241" spans="1:27" x14ac:dyDescent="0.35">
      <c r="A241" s="35">
        <v>1289471831</v>
      </c>
      <c r="B241" s="35" t="s">
        <v>74</v>
      </c>
      <c r="C241" s="35" t="s">
        <v>157</v>
      </c>
      <c r="D241" s="35" t="s">
        <v>16</v>
      </c>
      <c r="E241" s="36">
        <v>43230.7680555556</v>
      </c>
      <c r="F241" s="36">
        <v>43230.775000000001</v>
      </c>
      <c r="G241" s="36">
        <v>43230.923842592601</v>
      </c>
      <c r="H241" s="35" t="s">
        <v>522</v>
      </c>
      <c r="I241" s="35" t="s">
        <v>159</v>
      </c>
      <c r="J241" s="35" t="s">
        <v>19</v>
      </c>
      <c r="K241" s="35" t="s">
        <v>771</v>
      </c>
      <c r="L241" s="35" t="s">
        <v>772</v>
      </c>
      <c r="M241" s="35" t="s">
        <v>75</v>
      </c>
      <c r="N241" s="35">
        <v>1</v>
      </c>
      <c r="O241" s="37">
        <v>9</v>
      </c>
      <c r="P241" s="35">
        <v>2016</v>
      </c>
      <c r="Q241" s="35">
        <v>224</v>
      </c>
      <c r="R241" s="35" t="s">
        <v>112</v>
      </c>
      <c r="S241" s="35" t="s">
        <v>33</v>
      </c>
      <c r="T241" s="35" t="s">
        <v>116</v>
      </c>
      <c r="U241" s="35" t="s">
        <v>78</v>
      </c>
      <c r="V241" s="35">
        <v>-90.115229999999997</v>
      </c>
      <c r="W241" s="35">
        <v>30.025441099999998</v>
      </c>
      <c r="X241" s="35">
        <v>70124</v>
      </c>
      <c r="Y241" s="35" t="s">
        <v>138</v>
      </c>
      <c r="Z241" s="35" t="s">
        <v>139</v>
      </c>
      <c r="AA241" s="35" t="s">
        <v>160</v>
      </c>
    </row>
    <row r="242" spans="1:27" x14ac:dyDescent="0.35">
      <c r="A242" s="35">
        <v>1290572302</v>
      </c>
      <c r="B242" s="35" t="s">
        <v>74</v>
      </c>
      <c r="C242" s="35" t="s">
        <v>164</v>
      </c>
      <c r="D242" s="35" t="s">
        <v>16</v>
      </c>
      <c r="E242" s="36">
        <v>43245.230555555601</v>
      </c>
      <c r="F242" s="36">
        <v>43245.356249999997</v>
      </c>
      <c r="G242" s="36">
        <v>43245.387303240699</v>
      </c>
      <c r="H242" s="35" t="s">
        <v>169</v>
      </c>
      <c r="I242" s="35" t="s">
        <v>159</v>
      </c>
      <c r="J242" s="35" t="s">
        <v>19</v>
      </c>
      <c r="K242" s="35" t="s">
        <v>1123</v>
      </c>
      <c r="L242" s="35" t="s">
        <v>1124</v>
      </c>
      <c r="M242" s="35" t="s">
        <v>75</v>
      </c>
      <c r="N242" s="35">
        <v>6</v>
      </c>
      <c r="O242" s="37">
        <v>5</v>
      </c>
      <c r="P242" s="35">
        <v>1130</v>
      </c>
      <c r="Q242" s="35">
        <v>226</v>
      </c>
      <c r="R242" s="35" t="s">
        <v>114</v>
      </c>
      <c r="S242" s="35" t="s">
        <v>36</v>
      </c>
      <c r="T242" s="35" t="s">
        <v>87</v>
      </c>
      <c r="U242" s="35" t="s">
        <v>78</v>
      </c>
      <c r="V242" s="35">
        <v>-89.984774000000002</v>
      </c>
      <c r="W242" s="35">
        <v>30.029744699999998</v>
      </c>
      <c r="X242" s="35">
        <v>70127</v>
      </c>
      <c r="Y242" s="35" t="s">
        <v>140</v>
      </c>
      <c r="Z242" s="35" t="s">
        <v>141</v>
      </c>
      <c r="AA242" s="35" t="s">
        <v>166</v>
      </c>
    </row>
    <row r="243" spans="1:27" x14ac:dyDescent="0.35">
      <c r="A243" s="35">
        <v>1289139770</v>
      </c>
      <c r="B243" s="35" t="s">
        <v>74</v>
      </c>
      <c r="C243" s="35" t="s">
        <v>172</v>
      </c>
      <c r="D243" s="35" t="s">
        <v>16</v>
      </c>
      <c r="E243" s="36">
        <v>43221.081250000003</v>
      </c>
      <c r="F243" s="36">
        <v>43221.088888888902</v>
      </c>
      <c r="G243" s="36">
        <v>43221.239733796298</v>
      </c>
      <c r="H243" s="35" t="s">
        <v>149</v>
      </c>
      <c r="I243" s="35" t="s">
        <v>159</v>
      </c>
      <c r="J243" s="35" t="s">
        <v>19</v>
      </c>
      <c r="K243" s="35" t="s">
        <v>662</v>
      </c>
      <c r="L243" s="35" t="s">
        <v>663</v>
      </c>
      <c r="M243" s="35" t="s">
        <v>75</v>
      </c>
      <c r="N243" s="35">
        <v>81</v>
      </c>
      <c r="O243" s="37">
        <v>6</v>
      </c>
      <c r="P243" s="35">
        <v>1368</v>
      </c>
      <c r="Q243" s="35">
        <v>228</v>
      </c>
      <c r="R243" s="35" t="s">
        <v>112</v>
      </c>
      <c r="S243" s="35" t="s">
        <v>33</v>
      </c>
      <c r="T243" s="35" t="s">
        <v>116</v>
      </c>
      <c r="U243" s="35" t="s">
        <v>78</v>
      </c>
      <c r="V243" s="35">
        <v>-90.045447999999993</v>
      </c>
      <c r="W243" s="35">
        <v>29.944869700000002</v>
      </c>
      <c r="X243" s="35">
        <v>70114</v>
      </c>
      <c r="Y243" s="35" t="s">
        <v>134</v>
      </c>
      <c r="Z243" s="35" t="s">
        <v>135</v>
      </c>
      <c r="AA243" s="35" t="s">
        <v>174</v>
      </c>
    </row>
    <row r="244" spans="1:27" x14ac:dyDescent="0.35">
      <c r="A244" s="35">
        <v>1289454744</v>
      </c>
      <c r="B244" s="35" t="s">
        <v>74</v>
      </c>
      <c r="C244" s="35" t="s">
        <v>157</v>
      </c>
      <c r="D244" s="35" t="s">
        <v>16</v>
      </c>
      <c r="E244" s="36">
        <v>43230.362500000003</v>
      </c>
      <c r="F244" s="36">
        <v>43230.362500000003</v>
      </c>
      <c r="G244" s="36">
        <v>43230.522141203699</v>
      </c>
      <c r="H244" s="35" t="s">
        <v>264</v>
      </c>
      <c r="I244" s="35" t="s">
        <v>159</v>
      </c>
      <c r="J244" s="35" t="s">
        <v>45</v>
      </c>
      <c r="K244" s="35" t="s">
        <v>151</v>
      </c>
      <c r="L244" s="35" t="s">
        <v>766</v>
      </c>
      <c r="M244" s="35" t="s">
        <v>75</v>
      </c>
      <c r="N244" s="35">
        <v>1</v>
      </c>
      <c r="O244" s="37">
        <v>1</v>
      </c>
      <c r="P244" s="35">
        <v>230</v>
      </c>
      <c r="Q244" s="35">
        <v>230</v>
      </c>
      <c r="R244" s="35" t="s">
        <v>112</v>
      </c>
      <c r="S244" s="35" t="s">
        <v>27</v>
      </c>
      <c r="T244" s="35" t="s">
        <v>122</v>
      </c>
      <c r="U244" s="35" t="s">
        <v>78</v>
      </c>
      <c r="V244" s="35">
        <v>-90.124009000000001</v>
      </c>
      <c r="W244" s="35">
        <v>29.9685606</v>
      </c>
      <c r="X244" s="35">
        <v>70118</v>
      </c>
      <c r="Y244" s="35" t="s">
        <v>138</v>
      </c>
      <c r="Z244" s="35" t="s">
        <v>139</v>
      </c>
      <c r="AA244" s="35" t="s">
        <v>160</v>
      </c>
    </row>
    <row r="245" spans="1:27" x14ac:dyDescent="0.35">
      <c r="A245" s="35">
        <v>1290749714</v>
      </c>
      <c r="B245" s="35" t="s">
        <v>74</v>
      </c>
      <c r="C245" s="35" t="s">
        <v>157</v>
      </c>
      <c r="D245" s="35" t="s">
        <v>16</v>
      </c>
      <c r="E245" s="36">
        <v>43247.901388888902</v>
      </c>
      <c r="F245" s="36">
        <v>43247.901388888902</v>
      </c>
      <c r="G245" s="36">
        <v>43248.062465277799</v>
      </c>
      <c r="H245" s="35" t="s">
        <v>437</v>
      </c>
      <c r="I245" s="35" t="s">
        <v>159</v>
      </c>
      <c r="J245" s="35" t="s">
        <v>19</v>
      </c>
      <c r="K245" s="35" t="s">
        <v>755</v>
      </c>
      <c r="L245" s="35" t="s">
        <v>756</v>
      </c>
      <c r="M245" s="35" t="s">
        <v>75</v>
      </c>
      <c r="N245" s="35">
        <v>1</v>
      </c>
      <c r="O245" s="37">
        <v>2</v>
      </c>
      <c r="P245" s="35">
        <v>464</v>
      </c>
      <c r="Q245" s="35">
        <v>232</v>
      </c>
      <c r="R245" s="35" t="s">
        <v>114</v>
      </c>
      <c r="S245" s="35" t="s">
        <v>32</v>
      </c>
      <c r="T245" s="35" t="s">
        <v>115</v>
      </c>
      <c r="U245" s="35" t="s">
        <v>78</v>
      </c>
      <c r="V245" s="35">
        <v>-90.085504</v>
      </c>
      <c r="W245" s="35">
        <v>29.957855200000001</v>
      </c>
      <c r="X245" s="35">
        <v>70112</v>
      </c>
      <c r="Y245" s="35" t="s">
        <v>136</v>
      </c>
      <c r="Z245" s="35" t="s">
        <v>137</v>
      </c>
      <c r="AA245" s="35" t="s">
        <v>163</v>
      </c>
    </row>
    <row r="246" spans="1:27" x14ac:dyDescent="0.35">
      <c r="A246" s="35">
        <v>1288601127</v>
      </c>
      <c r="B246" s="35" t="s">
        <v>74</v>
      </c>
      <c r="C246" s="35" t="s">
        <v>164</v>
      </c>
      <c r="D246" s="35" t="s">
        <v>29</v>
      </c>
      <c r="E246" s="36">
        <v>43204.524305555598</v>
      </c>
      <c r="F246" s="36">
        <v>43204.595138888901</v>
      </c>
      <c r="G246" s="36">
        <v>43204.688078703701</v>
      </c>
      <c r="H246" s="35" t="s">
        <v>183</v>
      </c>
      <c r="I246" s="35" t="s">
        <v>159</v>
      </c>
      <c r="J246" s="35" t="s">
        <v>19</v>
      </c>
      <c r="K246" s="35" t="s">
        <v>466</v>
      </c>
      <c r="L246" s="35" t="s">
        <v>467</v>
      </c>
      <c r="M246" s="35" t="s">
        <v>75</v>
      </c>
      <c r="N246" s="35">
        <v>6</v>
      </c>
      <c r="O246" s="37">
        <v>8</v>
      </c>
      <c r="P246" s="35">
        <v>1888</v>
      </c>
      <c r="Q246" s="35">
        <v>236</v>
      </c>
      <c r="R246" s="35" t="s">
        <v>112</v>
      </c>
      <c r="S246" s="35" t="s">
        <v>33</v>
      </c>
      <c r="T246" s="35" t="s">
        <v>116</v>
      </c>
      <c r="U246" s="35" t="s">
        <v>78</v>
      </c>
      <c r="V246" s="35">
        <v>-90.046408</v>
      </c>
      <c r="W246" s="35">
        <v>29.989480100000002</v>
      </c>
      <c r="X246" s="35">
        <v>70122</v>
      </c>
      <c r="Y246" s="35" t="s">
        <v>131</v>
      </c>
      <c r="Z246" s="35" t="s">
        <v>132</v>
      </c>
      <c r="AA246" s="35" t="s">
        <v>133</v>
      </c>
    </row>
    <row r="247" spans="1:27" x14ac:dyDescent="0.35">
      <c r="A247" s="35">
        <v>1289424441</v>
      </c>
      <c r="B247" s="35" t="s">
        <v>74</v>
      </c>
      <c r="C247" s="35" t="s">
        <v>157</v>
      </c>
      <c r="D247" s="35" t="s">
        <v>16</v>
      </c>
      <c r="E247" s="36">
        <v>43229.347916666702</v>
      </c>
      <c r="F247" s="36">
        <v>43229.438888888901</v>
      </c>
      <c r="G247" s="36">
        <v>43229.511643518497</v>
      </c>
      <c r="H247" s="35" t="s">
        <v>197</v>
      </c>
      <c r="I247" s="35" t="s">
        <v>159</v>
      </c>
      <c r="J247" s="35" t="s">
        <v>19</v>
      </c>
      <c r="K247" s="35" t="s">
        <v>757</v>
      </c>
      <c r="L247" s="35" t="s">
        <v>758</v>
      </c>
      <c r="M247" s="35" t="s">
        <v>75</v>
      </c>
      <c r="N247" s="35">
        <v>1</v>
      </c>
      <c r="O247" s="37">
        <v>9</v>
      </c>
      <c r="P247" s="35">
        <v>2124</v>
      </c>
      <c r="Q247" s="35">
        <v>236</v>
      </c>
      <c r="R247" s="35" t="s">
        <v>112</v>
      </c>
      <c r="S247" s="35" t="s">
        <v>18</v>
      </c>
      <c r="T247" s="35" t="s">
        <v>119</v>
      </c>
      <c r="U247" s="35" t="s">
        <v>78</v>
      </c>
      <c r="V247" s="35">
        <v>-90.112943999999999</v>
      </c>
      <c r="W247" s="35">
        <v>29.9723948</v>
      </c>
      <c r="X247" s="35">
        <v>70118</v>
      </c>
      <c r="Y247" s="35" t="s">
        <v>138</v>
      </c>
      <c r="Z247" s="35" t="s">
        <v>139</v>
      </c>
      <c r="AA247" s="35" t="s">
        <v>160</v>
      </c>
    </row>
    <row r="248" spans="1:27" x14ac:dyDescent="0.35">
      <c r="A248" s="35">
        <v>1289439322</v>
      </c>
      <c r="B248" s="35" t="s">
        <v>74</v>
      </c>
      <c r="C248" s="35" t="s">
        <v>164</v>
      </c>
      <c r="D248" s="35" t="s">
        <v>16</v>
      </c>
      <c r="E248" s="36">
        <v>43229.699305555601</v>
      </c>
      <c r="F248" s="36">
        <v>43229.701388888898</v>
      </c>
      <c r="G248" s="36">
        <v>43229.865046296298</v>
      </c>
      <c r="H248" s="35" t="s">
        <v>260</v>
      </c>
      <c r="I248" s="35" t="s">
        <v>159</v>
      </c>
      <c r="J248" s="35" t="s">
        <v>19</v>
      </c>
      <c r="K248" s="35" t="s">
        <v>764</v>
      </c>
      <c r="L248" s="35" t="s">
        <v>765</v>
      </c>
      <c r="M248" s="35" t="s">
        <v>75</v>
      </c>
      <c r="N248" s="35">
        <v>6</v>
      </c>
      <c r="O248" s="37">
        <v>1</v>
      </c>
      <c r="P248" s="35">
        <v>239</v>
      </c>
      <c r="Q248" s="35">
        <v>239</v>
      </c>
      <c r="R248" s="35" t="s">
        <v>112</v>
      </c>
      <c r="S248" s="35" t="s">
        <v>50</v>
      </c>
      <c r="T248" s="35" t="s">
        <v>120</v>
      </c>
      <c r="U248" s="35" t="s">
        <v>78</v>
      </c>
      <c r="V248" s="35">
        <v>-89.966543999999999</v>
      </c>
      <c r="W248" s="35">
        <v>30.056177099999999</v>
      </c>
      <c r="X248" s="35">
        <v>70128</v>
      </c>
      <c r="Y248" s="35" t="s">
        <v>140</v>
      </c>
      <c r="Z248" s="35" t="s">
        <v>141</v>
      </c>
      <c r="AA248" s="35" t="s">
        <v>166</v>
      </c>
    </row>
    <row r="249" spans="1:27" x14ac:dyDescent="0.35">
      <c r="A249" s="35">
        <v>1288680656</v>
      </c>
      <c r="B249" s="35" t="s">
        <v>74</v>
      </c>
      <c r="C249" s="35" t="s">
        <v>164</v>
      </c>
      <c r="D249" s="35" t="s">
        <v>16</v>
      </c>
      <c r="E249" s="36">
        <v>43205.186805555597</v>
      </c>
      <c r="F249" s="36">
        <v>43205.332638888904</v>
      </c>
      <c r="G249" s="36">
        <v>43205.356284722198</v>
      </c>
      <c r="H249" s="35" t="s">
        <v>284</v>
      </c>
      <c r="I249" s="35" t="s">
        <v>159</v>
      </c>
      <c r="J249" s="35" t="s">
        <v>19</v>
      </c>
      <c r="K249" s="35" t="s">
        <v>503</v>
      </c>
      <c r="L249" s="35" t="s">
        <v>504</v>
      </c>
      <c r="M249" s="35" t="s">
        <v>75</v>
      </c>
      <c r="N249" s="35">
        <v>6</v>
      </c>
      <c r="O249" s="37">
        <v>2</v>
      </c>
      <c r="P249" s="35">
        <v>488</v>
      </c>
      <c r="Q249" s="35">
        <v>244</v>
      </c>
      <c r="R249" s="35" t="s">
        <v>114</v>
      </c>
      <c r="S249" s="35" t="s">
        <v>32</v>
      </c>
      <c r="T249" s="35" t="s">
        <v>115</v>
      </c>
      <c r="U249" s="35" t="s">
        <v>78</v>
      </c>
      <c r="V249" s="35">
        <v>-89.962676000000002</v>
      </c>
      <c r="W249" s="35">
        <v>30.019640200000001</v>
      </c>
      <c r="X249" s="35">
        <v>70129</v>
      </c>
      <c r="Y249" s="35" t="s">
        <v>140</v>
      </c>
      <c r="Z249" s="35" t="s">
        <v>141</v>
      </c>
      <c r="AA249" s="35" t="s">
        <v>166</v>
      </c>
    </row>
    <row r="250" spans="1:27" x14ac:dyDescent="0.35">
      <c r="A250" s="35">
        <v>1288631101</v>
      </c>
      <c r="B250" s="35" t="s">
        <v>74</v>
      </c>
      <c r="C250" s="35" t="s">
        <v>172</v>
      </c>
      <c r="D250" s="35" t="s">
        <v>29</v>
      </c>
      <c r="E250" s="36">
        <v>43204.618055555598</v>
      </c>
      <c r="F250" s="36">
        <v>43204.618055555598</v>
      </c>
      <c r="G250" s="36">
        <v>43204.7906828704</v>
      </c>
      <c r="H250" s="35" t="s">
        <v>47</v>
      </c>
      <c r="I250" s="35" t="s">
        <v>159</v>
      </c>
      <c r="J250" s="35" t="s">
        <v>17</v>
      </c>
      <c r="K250" s="35" t="s">
        <v>482</v>
      </c>
      <c r="L250" s="35" t="s">
        <v>483</v>
      </c>
      <c r="M250" s="35" t="s">
        <v>75</v>
      </c>
      <c r="N250" s="35">
        <v>81</v>
      </c>
      <c r="O250" s="37">
        <v>1</v>
      </c>
      <c r="P250" s="35">
        <v>249</v>
      </c>
      <c r="Q250" s="35">
        <v>249</v>
      </c>
      <c r="R250" s="35" t="s">
        <v>112</v>
      </c>
      <c r="S250" s="35" t="s">
        <v>18</v>
      </c>
      <c r="T250" s="35" t="s">
        <v>119</v>
      </c>
      <c r="U250" s="35" t="s">
        <v>78</v>
      </c>
      <c r="V250" s="35">
        <v>-89.998799000000005</v>
      </c>
      <c r="W250" s="35">
        <v>29.8951639</v>
      </c>
      <c r="X250" s="35">
        <v>70131</v>
      </c>
      <c r="Y250" s="35" t="s">
        <v>134</v>
      </c>
      <c r="Z250" s="35" t="s">
        <v>135</v>
      </c>
      <c r="AA250" s="35" t="s">
        <v>174</v>
      </c>
    </row>
    <row r="251" spans="1:27" x14ac:dyDescent="0.35">
      <c r="A251" s="35">
        <v>1289258853</v>
      </c>
      <c r="B251" s="35" t="s">
        <v>74</v>
      </c>
      <c r="C251" s="35" t="s">
        <v>157</v>
      </c>
      <c r="D251" s="35" t="s">
        <v>16</v>
      </c>
      <c r="E251" s="36">
        <v>43224.9555555556</v>
      </c>
      <c r="F251" s="36">
        <v>43224.9555555556</v>
      </c>
      <c r="G251" s="36">
        <v>43225.128865740699</v>
      </c>
      <c r="H251" s="35" t="s">
        <v>271</v>
      </c>
      <c r="I251" s="35" t="s">
        <v>159</v>
      </c>
      <c r="J251" s="35" t="s">
        <v>19</v>
      </c>
      <c r="K251" s="35" t="s">
        <v>699</v>
      </c>
      <c r="L251" s="35" t="s">
        <v>700</v>
      </c>
      <c r="M251" s="35" t="s">
        <v>75</v>
      </c>
      <c r="N251" s="35">
        <v>1</v>
      </c>
      <c r="O251" s="37">
        <v>1</v>
      </c>
      <c r="P251" s="35">
        <v>250</v>
      </c>
      <c r="Q251" s="35">
        <v>250</v>
      </c>
      <c r="R251" s="35" t="s">
        <v>112</v>
      </c>
      <c r="S251" s="35" t="s">
        <v>33</v>
      </c>
      <c r="T251" s="35" t="s">
        <v>116</v>
      </c>
      <c r="U251" s="35" t="s">
        <v>78</v>
      </c>
      <c r="V251" s="35">
        <v>-90.085949999999997</v>
      </c>
      <c r="W251" s="35">
        <v>29.919602399999999</v>
      </c>
      <c r="X251" s="35">
        <v>70115</v>
      </c>
      <c r="Y251" s="35" t="s">
        <v>136</v>
      </c>
      <c r="Z251" s="35" t="s">
        <v>137</v>
      </c>
      <c r="AA251" s="35" t="s">
        <v>163</v>
      </c>
    </row>
    <row r="252" spans="1:27" x14ac:dyDescent="0.35">
      <c r="A252" s="35">
        <v>1289075533</v>
      </c>
      <c r="B252" s="35" t="s">
        <v>74</v>
      </c>
      <c r="C252" s="35" t="s">
        <v>157</v>
      </c>
      <c r="D252" s="35" t="s">
        <v>16</v>
      </c>
      <c r="E252" s="36">
        <v>43218.485416666699</v>
      </c>
      <c r="F252" s="36">
        <v>43218.625</v>
      </c>
      <c r="G252" s="36">
        <v>43218.662418981497</v>
      </c>
      <c r="H252" s="35" t="s">
        <v>293</v>
      </c>
      <c r="I252" s="35" t="s">
        <v>159</v>
      </c>
      <c r="J252" s="35" t="s">
        <v>19</v>
      </c>
      <c r="K252" s="35" t="s">
        <v>644</v>
      </c>
      <c r="L252" s="35" t="s">
        <v>645</v>
      </c>
      <c r="M252" s="35" t="s">
        <v>75</v>
      </c>
      <c r="N252" s="35">
        <v>1</v>
      </c>
      <c r="O252" s="37">
        <v>4</v>
      </c>
      <c r="P252" s="35">
        <v>1020</v>
      </c>
      <c r="Q252" s="35">
        <v>255</v>
      </c>
      <c r="R252" s="35" t="s">
        <v>112</v>
      </c>
      <c r="S252" s="35" t="s">
        <v>33</v>
      </c>
      <c r="T252" s="35" t="s">
        <v>116</v>
      </c>
      <c r="U252" s="35" t="s">
        <v>78</v>
      </c>
      <c r="V252" s="35">
        <v>-90.072344999999999</v>
      </c>
      <c r="W252" s="35">
        <v>29.983752599999999</v>
      </c>
      <c r="X252" s="35">
        <v>70119</v>
      </c>
      <c r="Y252" s="35" t="s">
        <v>131</v>
      </c>
      <c r="Z252" s="35" t="s">
        <v>132</v>
      </c>
      <c r="AA252" s="35" t="s">
        <v>133</v>
      </c>
    </row>
    <row r="253" spans="1:27" x14ac:dyDescent="0.35">
      <c r="A253" s="35">
        <v>1290265019</v>
      </c>
      <c r="B253" s="35" t="s">
        <v>74</v>
      </c>
      <c r="C253" s="35" t="s">
        <v>164</v>
      </c>
      <c r="D253" s="35" t="s">
        <v>16</v>
      </c>
      <c r="E253" s="36">
        <v>43242.495833333298</v>
      </c>
      <c r="F253" s="36">
        <v>43242.495833333298</v>
      </c>
      <c r="G253" s="36">
        <v>43242.675185185202</v>
      </c>
      <c r="H253" s="35" t="s">
        <v>175</v>
      </c>
      <c r="I253" s="35" t="s">
        <v>159</v>
      </c>
      <c r="J253" s="35" t="s">
        <v>19</v>
      </c>
      <c r="K253" s="35" t="s">
        <v>176</v>
      </c>
      <c r="L253" s="35" t="s">
        <v>177</v>
      </c>
      <c r="M253" s="35" t="s">
        <v>75</v>
      </c>
      <c r="N253" s="35">
        <v>6</v>
      </c>
      <c r="O253" s="37">
        <v>1</v>
      </c>
      <c r="P253" s="35">
        <v>258</v>
      </c>
      <c r="Q253" s="35">
        <v>258</v>
      </c>
      <c r="R253" s="35" t="s">
        <v>112</v>
      </c>
      <c r="S253" s="35" t="s">
        <v>33</v>
      </c>
      <c r="T253" s="35" t="s">
        <v>116</v>
      </c>
      <c r="U253" s="35" t="s">
        <v>78</v>
      </c>
      <c r="V253" s="35">
        <v>-90.029161999999999</v>
      </c>
      <c r="W253" s="35">
        <v>29.987022499999998</v>
      </c>
      <c r="X253" s="35">
        <v>70126</v>
      </c>
      <c r="Y253" s="35" t="s">
        <v>131</v>
      </c>
      <c r="Z253" s="35" t="s">
        <v>132</v>
      </c>
      <c r="AA253" s="35" t="s">
        <v>133</v>
      </c>
    </row>
    <row r="254" spans="1:27" x14ac:dyDescent="0.35">
      <c r="A254" s="35">
        <v>1290878046</v>
      </c>
      <c r="B254" s="35" t="s">
        <v>74</v>
      </c>
      <c r="C254" s="35" t="s">
        <v>164</v>
      </c>
      <c r="D254" s="35" t="s">
        <v>16</v>
      </c>
      <c r="E254" s="36">
        <v>43251.801388888904</v>
      </c>
      <c r="F254" s="36">
        <v>43251.801388888904</v>
      </c>
      <c r="G254" s="36">
        <v>43252.000335648103</v>
      </c>
      <c r="H254" s="35" t="s">
        <v>484</v>
      </c>
      <c r="I254" s="35" t="s">
        <v>159</v>
      </c>
      <c r="J254" s="35" t="s">
        <v>19</v>
      </c>
      <c r="K254" s="35" t="s">
        <v>1227</v>
      </c>
      <c r="L254" s="35" t="s">
        <v>1228</v>
      </c>
      <c r="M254" s="35" t="s">
        <v>75</v>
      </c>
      <c r="N254" s="35">
        <v>6</v>
      </c>
      <c r="O254" s="37">
        <v>9</v>
      </c>
      <c r="P254" s="35">
        <v>2574</v>
      </c>
      <c r="Q254" s="35">
        <v>286</v>
      </c>
      <c r="R254" s="35" t="s">
        <v>112</v>
      </c>
      <c r="S254" s="35" t="s">
        <v>18</v>
      </c>
      <c r="T254" s="35" t="s">
        <v>119</v>
      </c>
      <c r="U254" s="35" t="s">
        <v>78</v>
      </c>
      <c r="V254" s="35">
        <v>-89.866477000000003</v>
      </c>
      <c r="W254" s="35">
        <v>30.1335652</v>
      </c>
      <c r="X254" s="35">
        <v>70129</v>
      </c>
      <c r="Y254" s="35" t="s">
        <v>140</v>
      </c>
      <c r="Z254" s="35" t="s">
        <v>141</v>
      </c>
      <c r="AA254" s="35" t="s">
        <v>166</v>
      </c>
    </row>
    <row r="255" spans="1:27" x14ac:dyDescent="0.35">
      <c r="A255" s="35">
        <v>1290524834</v>
      </c>
      <c r="B255" s="35" t="s">
        <v>74</v>
      </c>
      <c r="C255" s="35" t="s">
        <v>172</v>
      </c>
      <c r="D255" s="35" t="s">
        <v>29</v>
      </c>
      <c r="E255" s="36">
        <v>43244.556944444397</v>
      </c>
      <c r="F255" s="36">
        <v>43244.556944444397</v>
      </c>
      <c r="G255" s="36">
        <v>43244.774409722202</v>
      </c>
      <c r="H255" s="35" t="s">
        <v>259</v>
      </c>
      <c r="I255" s="35" t="s">
        <v>159</v>
      </c>
      <c r="J255" s="35" t="s">
        <v>19</v>
      </c>
      <c r="K255" s="35" t="s">
        <v>1108</v>
      </c>
      <c r="L255" s="35" t="s">
        <v>1109</v>
      </c>
      <c r="M255" s="35" t="s">
        <v>75</v>
      </c>
      <c r="N255" s="35">
        <v>81</v>
      </c>
      <c r="O255" s="37">
        <v>1</v>
      </c>
      <c r="P255" s="35">
        <v>313</v>
      </c>
      <c r="Q255" s="35">
        <v>313</v>
      </c>
      <c r="R255" s="35" t="s">
        <v>114</v>
      </c>
      <c r="S255" s="35" t="s">
        <v>32</v>
      </c>
      <c r="T255" s="35" t="s">
        <v>115</v>
      </c>
      <c r="U255" s="35" t="s">
        <v>78</v>
      </c>
      <c r="V255" s="35">
        <v>-89.914305999999996</v>
      </c>
      <c r="W255" s="35">
        <v>29.887080600000001</v>
      </c>
      <c r="X255" s="35">
        <v>70131</v>
      </c>
      <c r="Y255" s="35" t="s">
        <v>134</v>
      </c>
      <c r="Z255" s="35" t="s">
        <v>135</v>
      </c>
      <c r="AA255" s="35" t="s">
        <v>174</v>
      </c>
    </row>
    <row r="256" spans="1:27" x14ac:dyDescent="0.35">
      <c r="A256" s="35">
        <v>1289535274</v>
      </c>
      <c r="B256" s="35" t="s">
        <v>74</v>
      </c>
      <c r="C256" s="35" t="s">
        <v>157</v>
      </c>
      <c r="D256" s="35" t="s">
        <v>16</v>
      </c>
      <c r="E256" s="36">
        <v>43233.482638888898</v>
      </c>
      <c r="F256" s="36">
        <v>43233.482638888898</v>
      </c>
      <c r="G256" s="36">
        <v>43233.715416666702</v>
      </c>
      <c r="H256" s="35" t="s">
        <v>191</v>
      </c>
      <c r="I256" s="35" t="s">
        <v>159</v>
      </c>
      <c r="J256" s="35" t="s">
        <v>19</v>
      </c>
      <c r="K256" s="35" t="s">
        <v>788</v>
      </c>
      <c r="L256" s="35" t="s">
        <v>789</v>
      </c>
      <c r="M256" s="35" t="s">
        <v>75</v>
      </c>
      <c r="N256" s="35">
        <v>1</v>
      </c>
      <c r="O256" s="37">
        <v>1</v>
      </c>
      <c r="P256" s="35">
        <v>335</v>
      </c>
      <c r="Q256" s="35">
        <v>335</v>
      </c>
      <c r="R256" s="35" t="s">
        <v>112</v>
      </c>
      <c r="S256" s="35" t="s">
        <v>33</v>
      </c>
      <c r="T256" s="35" t="s">
        <v>116</v>
      </c>
      <c r="U256" s="35" t="s">
        <v>78</v>
      </c>
      <c r="V256" s="35">
        <v>-90.072900000000004</v>
      </c>
      <c r="W256" s="35">
        <v>29.936437699999999</v>
      </c>
      <c r="X256" s="35">
        <v>70130</v>
      </c>
      <c r="Y256" s="35" t="s">
        <v>136</v>
      </c>
      <c r="Z256" s="35" t="s">
        <v>137</v>
      </c>
      <c r="AA256" s="35" t="s">
        <v>163</v>
      </c>
    </row>
    <row r="257" spans="1:27" x14ac:dyDescent="0.35">
      <c r="A257" s="35">
        <v>1289812946</v>
      </c>
      <c r="B257" s="35" t="s">
        <v>74</v>
      </c>
      <c r="C257" s="35" t="s">
        <v>157</v>
      </c>
      <c r="D257" s="35" t="s">
        <v>29</v>
      </c>
      <c r="E257" s="36">
        <v>43238.693055555603</v>
      </c>
      <c r="F257" s="36">
        <v>43238.772916666698</v>
      </c>
      <c r="G257" s="36">
        <v>43238.9319328704</v>
      </c>
      <c r="H257" s="35" t="s">
        <v>184</v>
      </c>
      <c r="I257" s="35" t="s">
        <v>159</v>
      </c>
      <c r="J257" s="35" t="s">
        <v>45</v>
      </c>
      <c r="K257" s="35" t="s">
        <v>151</v>
      </c>
      <c r="L257" s="35" t="s">
        <v>930</v>
      </c>
      <c r="M257" s="35" t="s">
        <v>75</v>
      </c>
      <c r="N257" s="35">
        <v>1</v>
      </c>
      <c r="O257" s="37">
        <v>1</v>
      </c>
      <c r="P257" s="35">
        <v>344</v>
      </c>
      <c r="Q257" s="35">
        <v>344</v>
      </c>
      <c r="R257" s="35" t="s">
        <v>114</v>
      </c>
      <c r="S257" s="35" t="s">
        <v>36</v>
      </c>
      <c r="T257" s="35" t="s">
        <v>87</v>
      </c>
      <c r="U257" s="35" t="s">
        <v>78</v>
      </c>
      <c r="V257" s="35">
        <v>-90.069016000000005</v>
      </c>
      <c r="W257" s="35">
        <v>29.967710199999999</v>
      </c>
      <c r="X257" s="35">
        <v>70116</v>
      </c>
      <c r="Y257" s="35" t="s">
        <v>131</v>
      </c>
      <c r="Z257" s="35" t="s">
        <v>132</v>
      </c>
      <c r="AA257" s="35" t="s">
        <v>133</v>
      </c>
    </row>
    <row r="258" spans="1:27" x14ac:dyDescent="0.35">
      <c r="A258" s="35">
        <v>1289846230</v>
      </c>
      <c r="B258" s="35" t="s">
        <v>74</v>
      </c>
      <c r="C258" s="35" t="s">
        <v>164</v>
      </c>
      <c r="D258" s="35" t="s">
        <v>16</v>
      </c>
      <c r="E258" s="36">
        <v>43239.084027777797</v>
      </c>
      <c r="F258" s="36">
        <v>43239.268750000003</v>
      </c>
      <c r="G258" s="36">
        <v>43239.323344907403</v>
      </c>
      <c r="H258" s="35" t="s">
        <v>263</v>
      </c>
      <c r="I258" s="35" t="s">
        <v>159</v>
      </c>
      <c r="J258" s="35" t="s">
        <v>19</v>
      </c>
      <c r="K258" s="35" t="s">
        <v>992</v>
      </c>
      <c r="L258" s="35" t="s">
        <v>993</v>
      </c>
      <c r="M258" s="35" t="s">
        <v>75</v>
      </c>
      <c r="N258" s="35">
        <v>6</v>
      </c>
      <c r="O258" s="37">
        <v>4</v>
      </c>
      <c r="P258" s="35">
        <v>1380</v>
      </c>
      <c r="Q258" s="35">
        <v>345</v>
      </c>
      <c r="R258" s="35" t="s">
        <v>112</v>
      </c>
      <c r="S258" s="35" t="s">
        <v>33</v>
      </c>
      <c r="T258" s="35" t="s">
        <v>116</v>
      </c>
      <c r="U258" s="35" t="s">
        <v>78</v>
      </c>
      <c r="V258" s="35">
        <v>-89.961343999999997</v>
      </c>
      <c r="W258" s="35">
        <v>30.061170000000001</v>
      </c>
      <c r="X258" s="35">
        <v>70128</v>
      </c>
      <c r="Y258" s="35" t="s">
        <v>140</v>
      </c>
      <c r="Z258" s="35" t="s">
        <v>141</v>
      </c>
      <c r="AA258" s="35" t="s">
        <v>166</v>
      </c>
    </row>
    <row r="259" spans="1:27" x14ac:dyDescent="0.35">
      <c r="A259" s="35">
        <v>1289356095</v>
      </c>
      <c r="B259" s="35" t="s">
        <v>74</v>
      </c>
      <c r="C259" s="35" t="s">
        <v>172</v>
      </c>
      <c r="D259" s="35" t="s">
        <v>16</v>
      </c>
      <c r="E259" s="36">
        <v>43227.761805555601</v>
      </c>
      <c r="F259" s="36">
        <v>43227.779166666704</v>
      </c>
      <c r="G259" s="36">
        <v>43228.005081018498</v>
      </c>
      <c r="H259" s="35" t="s">
        <v>259</v>
      </c>
      <c r="I259" s="35" t="s">
        <v>159</v>
      </c>
      <c r="J259" s="35" t="s">
        <v>19</v>
      </c>
      <c r="K259" s="35" t="s">
        <v>377</v>
      </c>
      <c r="L259" s="35" t="s">
        <v>378</v>
      </c>
      <c r="M259" s="35" t="s">
        <v>75</v>
      </c>
      <c r="N259" s="35">
        <v>81</v>
      </c>
      <c r="O259" s="37">
        <v>2</v>
      </c>
      <c r="P259" s="35">
        <v>700</v>
      </c>
      <c r="Q259" s="35">
        <v>350</v>
      </c>
      <c r="R259" s="35" t="s">
        <v>112</v>
      </c>
      <c r="S259" s="35" t="s">
        <v>33</v>
      </c>
      <c r="T259" s="35" t="s">
        <v>116</v>
      </c>
      <c r="U259" s="35" t="s">
        <v>78</v>
      </c>
      <c r="V259" s="35">
        <v>-89.913893999999999</v>
      </c>
      <c r="W259" s="35">
        <v>29.891570999999999</v>
      </c>
      <c r="X259" s="35">
        <v>70131</v>
      </c>
      <c r="Y259" s="35" t="s">
        <v>134</v>
      </c>
      <c r="Z259" s="35" t="s">
        <v>135</v>
      </c>
      <c r="AA259" s="35" t="s">
        <v>174</v>
      </c>
    </row>
    <row r="260" spans="1:27" x14ac:dyDescent="0.35">
      <c r="A260" s="35">
        <v>1288816993</v>
      </c>
      <c r="B260" s="35" t="s">
        <v>74</v>
      </c>
      <c r="C260" s="35" t="s">
        <v>172</v>
      </c>
      <c r="D260" s="35" t="s">
        <v>16</v>
      </c>
      <c r="E260" s="36">
        <v>43209.4375</v>
      </c>
      <c r="F260" s="36">
        <v>43209.452083333301</v>
      </c>
      <c r="G260" s="36">
        <v>43209.695115740702</v>
      </c>
      <c r="H260" s="35" t="s">
        <v>544</v>
      </c>
      <c r="I260" s="35" t="s">
        <v>159</v>
      </c>
      <c r="J260" s="35" t="s">
        <v>19</v>
      </c>
      <c r="K260" s="35" t="s">
        <v>545</v>
      </c>
      <c r="L260" s="35" t="s">
        <v>546</v>
      </c>
      <c r="M260" s="35" t="s">
        <v>75</v>
      </c>
      <c r="N260" s="35">
        <v>81</v>
      </c>
      <c r="O260" s="37">
        <v>7</v>
      </c>
      <c r="P260" s="35">
        <v>2597</v>
      </c>
      <c r="Q260" s="35">
        <v>371</v>
      </c>
      <c r="R260" s="35" t="s">
        <v>114</v>
      </c>
      <c r="S260" s="35" t="s">
        <v>32</v>
      </c>
      <c r="T260" s="35" t="s">
        <v>115</v>
      </c>
      <c r="U260" s="35" t="s">
        <v>78</v>
      </c>
      <c r="V260" s="35">
        <v>-90.009127000000007</v>
      </c>
      <c r="W260" s="35">
        <v>29.913720399999999</v>
      </c>
      <c r="X260" s="35">
        <v>70131</v>
      </c>
      <c r="Y260" s="35" t="s">
        <v>134</v>
      </c>
      <c r="Z260" s="35" t="s">
        <v>135</v>
      </c>
      <c r="AA260" s="35" t="s">
        <v>174</v>
      </c>
    </row>
    <row r="261" spans="1:27" x14ac:dyDescent="0.35">
      <c r="A261" s="35">
        <v>1288189571</v>
      </c>
      <c r="B261" s="35" t="s">
        <v>74</v>
      </c>
      <c r="C261" s="35" t="s">
        <v>172</v>
      </c>
      <c r="D261" s="35" t="s">
        <v>16</v>
      </c>
      <c r="E261" s="36">
        <v>43197.285416666702</v>
      </c>
      <c r="F261" s="36">
        <v>43197.285416666702</v>
      </c>
      <c r="G261" s="36">
        <v>43197.544062499997</v>
      </c>
      <c r="H261" s="35" t="s">
        <v>259</v>
      </c>
      <c r="I261" s="35" t="s">
        <v>159</v>
      </c>
      <c r="J261" s="35" t="s">
        <v>19</v>
      </c>
      <c r="K261" s="35" t="s">
        <v>377</v>
      </c>
      <c r="L261" s="35" t="s">
        <v>378</v>
      </c>
      <c r="M261" s="35" t="s">
        <v>75</v>
      </c>
      <c r="N261" s="35">
        <v>81</v>
      </c>
      <c r="O261" s="37">
        <v>2</v>
      </c>
      <c r="P261" s="35">
        <v>744</v>
      </c>
      <c r="Q261" s="35">
        <v>372</v>
      </c>
      <c r="R261" s="35" t="s">
        <v>114</v>
      </c>
      <c r="S261" s="35" t="s">
        <v>32</v>
      </c>
      <c r="T261" s="35" t="s">
        <v>115</v>
      </c>
      <c r="U261" s="35" t="s">
        <v>78</v>
      </c>
      <c r="V261" s="35">
        <v>-89.913893999999999</v>
      </c>
      <c r="W261" s="35">
        <v>29.891570999999999</v>
      </c>
      <c r="X261" s="35">
        <v>70131</v>
      </c>
      <c r="Y261" s="35" t="s">
        <v>134</v>
      </c>
      <c r="Z261" s="35" t="s">
        <v>135</v>
      </c>
      <c r="AA261" s="35" t="s">
        <v>174</v>
      </c>
    </row>
    <row r="262" spans="1:27" x14ac:dyDescent="0.35">
      <c r="A262" s="35">
        <v>1290532012</v>
      </c>
      <c r="B262" s="35" t="s">
        <v>74</v>
      </c>
      <c r="C262" s="35" t="s">
        <v>172</v>
      </c>
      <c r="D262" s="35" t="s">
        <v>16</v>
      </c>
      <c r="E262" s="36">
        <v>43244.574999999997</v>
      </c>
      <c r="F262" s="36">
        <v>43244.6027777778</v>
      </c>
      <c r="G262" s="36">
        <v>43244.833784722199</v>
      </c>
      <c r="H262" s="35" t="s">
        <v>153</v>
      </c>
      <c r="I262" s="35" t="s">
        <v>159</v>
      </c>
      <c r="J262" s="35" t="s">
        <v>19</v>
      </c>
      <c r="K262" s="35" t="s">
        <v>969</v>
      </c>
      <c r="L262" s="35" t="s">
        <v>970</v>
      </c>
      <c r="M262" s="35" t="s">
        <v>75</v>
      </c>
      <c r="N262" s="35">
        <v>81</v>
      </c>
      <c r="O262" s="37">
        <v>8</v>
      </c>
      <c r="P262" s="35">
        <v>2984</v>
      </c>
      <c r="Q262" s="35">
        <v>373</v>
      </c>
      <c r="R262" s="35" t="s">
        <v>112</v>
      </c>
      <c r="S262" s="35" t="s">
        <v>33</v>
      </c>
      <c r="T262" s="35" t="s">
        <v>116</v>
      </c>
      <c r="U262" s="35" t="s">
        <v>78</v>
      </c>
      <c r="V262" s="35">
        <v>-90.013609000000002</v>
      </c>
      <c r="W262" s="35">
        <v>29.939079599999999</v>
      </c>
      <c r="X262" s="35">
        <v>70114</v>
      </c>
      <c r="Y262" s="35" t="s">
        <v>134</v>
      </c>
      <c r="Z262" s="35" t="s">
        <v>135</v>
      </c>
      <c r="AA262" s="35" t="s">
        <v>174</v>
      </c>
    </row>
    <row r="263" spans="1:27" x14ac:dyDescent="0.35">
      <c r="A263" s="35">
        <v>1289538888</v>
      </c>
      <c r="B263" s="35" t="s">
        <v>74</v>
      </c>
      <c r="C263" s="35" t="s">
        <v>164</v>
      </c>
      <c r="D263" s="35" t="s">
        <v>16</v>
      </c>
      <c r="E263" s="36">
        <v>43233.488194444399</v>
      </c>
      <c r="F263" s="36">
        <v>43233.488194444399</v>
      </c>
      <c r="G263" s="36">
        <v>43233.750069444402</v>
      </c>
      <c r="H263" s="35" t="s">
        <v>250</v>
      </c>
      <c r="I263" s="35" t="s">
        <v>159</v>
      </c>
      <c r="J263" s="35" t="s">
        <v>17</v>
      </c>
      <c r="K263" s="35" t="s">
        <v>790</v>
      </c>
      <c r="L263" s="35" t="s">
        <v>791</v>
      </c>
      <c r="M263" s="35" t="s">
        <v>75</v>
      </c>
      <c r="N263" s="35">
        <v>6</v>
      </c>
      <c r="O263" s="37">
        <v>1</v>
      </c>
      <c r="P263" s="35">
        <v>377</v>
      </c>
      <c r="Q263" s="35">
        <v>377</v>
      </c>
      <c r="R263" s="35" t="s">
        <v>80</v>
      </c>
      <c r="S263" s="35" t="s">
        <v>60</v>
      </c>
      <c r="T263" s="35" t="s">
        <v>93</v>
      </c>
      <c r="U263" s="35" t="s">
        <v>78</v>
      </c>
      <c r="V263" s="35">
        <v>-97.075799000000004</v>
      </c>
      <c r="W263" s="35">
        <v>27.906603400000002</v>
      </c>
      <c r="X263" s="35">
        <v>70127</v>
      </c>
      <c r="Y263" s="35" t="s">
        <v>140</v>
      </c>
      <c r="Z263" s="35" t="s">
        <v>141</v>
      </c>
      <c r="AA263" s="35" t="s">
        <v>166</v>
      </c>
    </row>
    <row r="264" spans="1:27" x14ac:dyDescent="0.35">
      <c r="A264" s="35">
        <v>1289666811</v>
      </c>
      <c r="B264" s="35" t="s">
        <v>74</v>
      </c>
      <c r="C264" s="35" t="s">
        <v>172</v>
      </c>
      <c r="D264" s="35" t="s">
        <v>16</v>
      </c>
      <c r="E264" s="36">
        <v>43236.378472222197</v>
      </c>
      <c r="F264" s="36">
        <v>43236.378472222197</v>
      </c>
      <c r="G264" s="36">
        <v>43236.6430092593</v>
      </c>
      <c r="H264" s="35" t="s">
        <v>173</v>
      </c>
      <c r="I264" s="35" t="s">
        <v>159</v>
      </c>
      <c r="J264" s="35" t="s">
        <v>19</v>
      </c>
      <c r="K264" s="35" t="s">
        <v>868</v>
      </c>
      <c r="L264" s="35" t="s">
        <v>869</v>
      </c>
      <c r="M264" s="35" t="s">
        <v>75</v>
      </c>
      <c r="N264" s="35">
        <v>81</v>
      </c>
      <c r="O264" s="37">
        <v>10</v>
      </c>
      <c r="P264" s="35">
        <v>3810</v>
      </c>
      <c r="Q264" s="35">
        <v>381</v>
      </c>
      <c r="R264" s="35" t="s">
        <v>112</v>
      </c>
      <c r="S264" s="35" t="s">
        <v>33</v>
      </c>
      <c r="T264" s="35" t="s">
        <v>116</v>
      </c>
      <c r="U264" s="35" t="s">
        <v>78</v>
      </c>
      <c r="V264" s="35">
        <v>-90.009956000000003</v>
      </c>
      <c r="W264" s="35">
        <v>29.924535599999999</v>
      </c>
      <c r="X264" s="35">
        <v>70131</v>
      </c>
      <c r="Y264" s="35" t="s">
        <v>134</v>
      </c>
      <c r="Z264" s="35" t="s">
        <v>135</v>
      </c>
      <c r="AA264" s="35" t="s">
        <v>174</v>
      </c>
    </row>
    <row r="265" spans="1:27" x14ac:dyDescent="0.35">
      <c r="A265" s="35">
        <v>1290161259</v>
      </c>
      <c r="B265" s="35" t="s">
        <v>74</v>
      </c>
      <c r="C265" s="35" t="s">
        <v>157</v>
      </c>
      <c r="D265" s="35" t="s">
        <v>16</v>
      </c>
      <c r="E265" s="36">
        <v>43241.479861111096</v>
      </c>
      <c r="F265" s="36">
        <v>43241.704166666699</v>
      </c>
      <c r="G265" s="36">
        <v>43241.756817129601</v>
      </c>
      <c r="H265" s="35" t="s">
        <v>255</v>
      </c>
      <c r="I265" s="35" t="s">
        <v>159</v>
      </c>
      <c r="J265" s="35" t="s">
        <v>19</v>
      </c>
      <c r="K265" s="35" t="s">
        <v>1038</v>
      </c>
      <c r="L265" s="35" t="s">
        <v>1039</v>
      </c>
      <c r="M265" s="35" t="s">
        <v>75</v>
      </c>
      <c r="N265" s="35">
        <v>1</v>
      </c>
      <c r="O265" s="37">
        <v>10</v>
      </c>
      <c r="P265" s="35">
        <v>3990</v>
      </c>
      <c r="Q265" s="35">
        <v>399</v>
      </c>
      <c r="R265" s="35" t="s">
        <v>112</v>
      </c>
      <c r="S265" s="35" t="s">
        <v>33</v>
      </c>
      <c r="T265" s="35" t="s">
        <v>116</v>
      </c>
      <c r="U265" s="35" t="s">
        <v>78</v>
      </c>
      <c r="V265" s="35">
        <v>-90.121224999999995</v>
      </c>
      <c r="W265" s="35">
        <v>29.927573299999999</v>
      </c>
      <c r="X265" s="35">
        <v>70118</v>
      </c>
      <c r="Y265" s="35" t="s">
        <v>138</v>
      </c>
      <c r="Z265" s="35" t="s">
        <v>139</v>
      </c>
      <c r="AA265" s="35" t="s">
        <v>160</v>
      </c>
    </row>
    <row r="266" spans="1:27" x14ac:dyDescent="0.35">
      <c r="A266" s="35">
        <v>1288654875</v>
      </c>
      <c r="B266" s="35" t="s">
        <v>74</v>
      </c>
      <c r="C266" s="35" t="s">
        <v>172</v>
      </c>
      <c r="D266" s="35" t="s">
        <v>29</v>
      </c>
      <c r="E266" s="36">
        <v>43204.609722222202</v>
      </c>
      <c r="F266" s="36">
        <v>43204.609722222202</v>
      </c>
      <c r="G266" s="36">
        <v>43204.892476851899</v>
      </c>
      <c r="H266" s="35" t="s">
        <v>259</v>
      </c>
      <c r="I266" s="35" t="s">
        <v>159</v>
      </c>
      <c r="J266" s="35" t="s">
        <v>19</v>
      </c>
      <c r="K266" s="35" t="s">
        <v>476</v>
      </c>
      <c r="L266" s="35" t="s">
        <v>477</v>
      </c>
      <c r="M266" s="35" t="s">
        <v>75</v>
      </c>
      <c r="N266" s="35">
        <v>81</v>
      </c>
      <c r="O266" s="37">
        <v>2</v>
      </c>
      <c r="P266" s="35">
        <v>814</v>
      </c>
      <c r="Q266" s="35">
        <v>407</v>
      </c>
      <c r="R266" s="35" t="s">
        <v>112</v>
      </c>
      <c r="S266" s="35" t="s">
        <v>33</v>
      </c>
      <c r="T266" s="35" t="s">
        <v>116</v>
      </c>
      <c r="U266" s="35" t="s">
        <v>78</v>
      </c>
      <c r="V266" s="35">
        <v>-89.971619000000004</v>
      </c>
      <c r="W266" s="35">
        <v>29.919124100000001</v>
      </c>
      <c r="X266" s="35">
        <v>70131</v>
      </c>
      <c r="Y266" s="35" t="s">
        <v>134</v>
      </c>
      <c r="Z266" s="35" t="s">
        <v>135</v>
      </c>
      <c r="AA266" s="35" t="s">
        <v>174</v>
      </c>
    </row>
    <row r="267" spans="1:27" x14ac:dyDescent="0.35">
      <c r="A267" s="35">
        <v>1288622790</v>
      </c>
      <c r="B267" s="35" t="s">
        <v>74</v>
      </c>
      <c r="C267" s="35" t="s">
        <v>172</v>
      </c>
      <c r="D267" s="35" t="s">
        <v>29</v>
      </c>
      <c r="E267" s="36">
        <v>43204.581250000003</v>
      </c>
      <c r="F267" s="36">
        <v>43204.786805555603</v>
      </c>
      <c r="G267" s="36">
        <v>43204.868645833303</v>
      </c>
      <c r="H267" s="35" t="s">
        <v>52</v>
      </c>
      <c r="I267" s="35" t="s">
        <v>159</v>
      </c>
      <c r="J267" s="35" t="s">
        <v>19</v>
      </c>
      <c r="K267" s="35" t="s">
        <v>472</v>
      </c>
      <c r="L267" s="35" t="s">
        <v>473</v>
      </c>
      <c r="M267" s="35" t="s">
        <v>75</v>
      </c>
      <c r="N267" s="35">
        <v>81</v>
      </c>
      <c r="O267" s="37">
        <v>8</v>
      </c>
      <c r="P267" s="35">
        <v>3312</v>
      </c>
      <c r="Q267" s="35">
        <v>414</v>
      </c>
      <c r="R267" s="35" t="s">
        <v>112</v>
      </c>
      <c r="S267" s="35" t="s">
        <v>33</v>
      </c>
      <c r="T267" s="35" t="s">
        <v>116</v>
      </c>
      <c r="U267" s="35" t="s">
        <v>78</v>
      </c>
      <c r="V267" s="35">
        <v>-90.005108000000007</v>
      </c>
      <c r="W267" s="35">
        <v>29.919771000000001</v>
      </c>
      <c r="X267" s="35">
        <v>70131</v>
      </c>
      <c r="Y267" s="35" t="s">
        <v>134</v>
      </c>
      <c r="Z267" s="35" t="s">
        <v>135</v>
      </c>
      <c r="AA267" s="35" t="s">
        <v>174</v>
      </c>
    </row>
    <row r="268" spans="1:27" x14ac:dyDescent="0.35">
      <c r="A268" s="35">
        <v>1289646985</v>
      </c>
      <c r="B268" s="35" t="s">
        <v>74</v>
      </c>
      <c r="C268" s="35" t="s">
        <v>164</v>
      </c>
      <c r="D268" s="35" t="s">
        <v>29</v>
      </c>
      <c r="E268" s="36">
        <v>43235.843055555597</v>
      </c>
      <c r="F268" s="36">
        <v>43235.843055555597</v>
      </c>
      <c r="G268" s="36">
        <v>43236.139421296299</v>
      </c>
      <c r="H268" s="35" t="s">
        <v>270</v>
      </c>
      <c r="I268" s="35" t="s">
        <v>159</v>
      </c>
      <c r="J268" s="35" t="s">
        <v>19</v>
      </c>
      <c r="K268" s="35" t="s">
        <v>860</v>
      </c>
      <c r="L268" s="35" t="s">
        <v>861</v>
      </c>
      <c r="M268" s="35" t="s">
        <v>75</v>
      </c>
      <c r="N268" s="35">
        <v>6</v>
      </c>
      <c r="O268" s="37">
        <v>2</v>
      </c>
      <c r="P268" s="35">
        <v>854</v>
      </c>
      <c r="Q268" s="35">
        <v>427</v>
      </c>
      <c r="R268" s="35" t="s">
        <v>112</v>
      </c>
      <c r="S268" s="35" t="s">
        <v>20</v>
      </c>
      <c r="T268" s="35" t="s">
        <v>113</v>
      </c>
      <c r="U268" s="35" t="s">
        <v>78</v>
      </c>
      <c r="V268" s="35">
        <v>-89.930616999999998</v>
      </c>
      <c r="W268" s="35">
        <v>30.027980199999998</v>
      </c>
      <c r="X268" s="35">
        <v>70129</v>
      </c>
      <c r="Y268" s="35" t="s">
        <v>140</v>
      </c>
      <c r="Z268" s="35" t="s">
        <v>141</v>
      </c>
      <c r="AA268" s="35" t="s">
        <v>166</v>
      </c>
    </row>
    <row r="269" spans="1:27" x14ac:dyDescent="0.35">
      <c r="A269" s="35">
        <v>1290637791</v>
      </c>
      <c r="B269" s="35" t="s">
        <v>74</v>
      </c>
      <c r="C269" s="35" t="s">
        <v>164</v>
      </c>
      <c r="D269" s="35" t="s">
        <v>16</v>
      </c>
      <c r="E269" s="36">
        <v>43245.9284722222</v>
      </c>
      <c r="F269" s="36">
        <v>43246.003472222197</v>
      </c>
      <c r="G269" s="36">
        <v>43246.318796296298</v>
      </c>
      <c r="H269" s="35" t="s">
        <v>664</v>
      </c>
      <c r="I269" s="35" t="s">
        <v>159</v>
      </c>
      <c r="J269" s="35" t="s">
        <v>19</v>
      </c>
      <c r="K269" s="35" t="s">
        <v>1153</v>
      </c>
      <c r="L269" s="35" t="s">
        <v>1154</v>
      </c>
      <c r="M269" s="35" t="s">
        <v>75</v>
      </c>
      <c r="N269" s="35">
        <v>6</v>
      </c>
      <c r="O269" s="37">
        <v>8</v>
      </c>
      <c r="P269" s="35">
        <v>4496</v>
      </c>
      <c r="Q269" s="35">
        <v>562</v>
      </c>
      <c r="R269" s="35" t="s">
        <v>112</v>
      </c>
      <c r="S269" s="35" t="s">
        <v>33</v>
      </c>
      <c r="T269" s="35" t="s">
        <v>116</v>
      </c>
      <c r="U269" s="35" t="s">
        <v>78</v>
      </c>
      <c r="V269" s="35">
        <v>-89.956556000000006</v>
      </c>
      <c r="W269" s="35">
        <v>30.035348800000001</v>
      </c>
      <c r="X269" s="35">
        <v>70128</v>
      </c>
      <c r="Y269" s="35" t="s">
        <v>140</v>
      </c>
      <c r="Z269" s="35" t="s">
        <v>141</v>
      </c>
      <c r="AA269" s="35" t="s">
        <v>166</v>
      </c>
    </row>
    <row r="270" spans="1:27" x14ac:dyDescent="0.35">
      <c r="A270" s="35">
        <v>1288819345</v>
      </c>
      <c r="B270" s="35" t="s">
        <v>74</v>
      </c>
      <c r="C270" s="35" t="s">
        <v>164</v>
      </c>
      <c r="D270" s="35" t="s">
        <v>16</v>
      </c>
      <c r="E270" s="36">
        <v>43209.515972222202</v>
      </c>
      <c r="F270" s="36">
        <v>43209.760416666701</v>
      </c>
      <c r="G270" s="36">
        <v>43209.937650462998</v>
      </c>
      <c r="H270" s="35" t="s">
        <v>250</v>
      </c>
      <c r="I270" s="35" t="s">
        <v>159</v>
      </c>
      <c r="J270" s="35" t="s">
        <v>19</v>
      </c>
      <c r="K270" s="35" t="s">
        <v>549</v>
      </c>
      <c r="L270" s="35" t="s">
        <v>550</v>
      </c>
      <c r="M270" s="35" t="s">
        <v>75</v>
      </c>
      <c r="N270" s="35">
        <v>6</v>
      </c>
      <c r="O270" s="37">
        <v>9</v>
      </c>
      <c r="P270" s="35">
        <v>5463</v>
      </c>
      <c r="Q270" s="35">
        <v>607</v>
      </c>
      <c r="R270" s="35" t="s">
        <v>112</v>
      </c>
      <c r="S270" s="35" t="s">
        <v>33</v>
      </c>
      <c r="T270" s="35" t="s">
        <v>116</v>
      </c>
      <c r="U270" s="35" t="s">
        <v>78</v>
      </c>
      <c r="V270" s="35">
        <v>-89.988071000000005</v>
      </c>
      <c r="W270" s="35">
        <v>30.036321600000001</v>
      </c>
      <c r="X270" s="35">
        <v>70127</v>
      </c>
      <c r="Y270" s="35" t="s">
        <v>140</v>
      </c>
      <c r="Z270" s="35" t="s">
        <v>141</v>
      </c>
      <c r="AA270" s="35" t="s">
        <v>166</v>
      </c>
    </row>
    <row r="271" spans="1:27" x14ac:dyDescent="0.35">
      <c r="A271" s="35">
        <v>1290584944</v>
      </c>
      <c r="B271" s="35" t="s">
        <v>79</v>
      </c>
      <c r="C271" s="35" t="s">
        <v>164</v>
      </c>
      <c r="D271" s="35" t="s">
        <v>29</v>
      </c>
      <c r="E271" s="36">
        <v>43245.534953703696</v>
      </c>
      <c r="F271" s="36">
        <v>43245.534953703696</v>
      </c>
      <c r="G271" s="36">
        <v>43245.535046296303</v>
      </c>
      <c r="H271" s="35" t="s">
        <v>1084</v>
      </c>
      <c r="I271" s="35" t="s">
        <v>159</v>
      </c>
      <c r="J271" s="35" t="s">
        <v>25</v>
      </c>
      <c r="K271" s="35" t="s">
        <v>1087</v>
      </c>
      <c r="L271" s="35" t="s">
        <v>1088</v>
      </c>
      <c r="M271" s="35" t="s">
        <v>75</v>
      </c>
      <c r="N271" s="35">
        <v>6</v>
      </c>
      <c r="O271" s="35">
        <v>43</v>
      </c>
      <c r="P271" s="35">
        <v>0</v>
      </c>
      <c r="Q271" s="38">
        <v>0</v>
      </c>
      <c r="R271" s="35" t="s">
        <v>84</v>
      </c>
      <c r="S271" s="35" t="s">
        <v>37</v>
      </c>
      <c r="T271" s="41" t="s">
        <v>85</v>
      </c>
      <c r="U271" s="35" t="s">
        <v>78</v>
      </c>
      <c r="V271" s="35">
        <v>-89.958157999999997</v>
      </c>
      <c r="W271" s="35">
        <v>30.028031599999998</v>
      </c>
      <c r="X271" s="35">
        <v>70127</v>
      </c>
      <c r="Y271" s="35" t="s">
        <v>140</v>
      </c>
      <c r="Z271" s="35" t="s">
        <v>141</v>
      </c>
      <c r="AA271" s="35" t="s">
        <v>166</v>
      </c>
    </row>
    <row r="272" spans="1:27" x14ac:dyDescent="0.35">
      <c r="A272" s="35">
        <v>1288290466</v>
      </c>
      <c r="B272" s="35" t="s">
        <v>79</v>
      </c>
      <c r="C272" s="35" t="s">
        <v>164</v>
      </c>
      <c r="D272" s="35" t="s">
        <v>16</v>
      </c>
      <c r="E272" s="36">
        <v>43200.593518518501</v>
      </c>
      <c r="F272" s="36">
        <v>43200.593518518501</v>
      </c>
      <c r="G272" s="36">
        <v>43200.593564814801</v>
      </c>
      <c r="H272" s="35" t="s">
        <v>272</v>
      </c>
      <c r="I272" s="35" t="s">
        <v>159</v>
      </c>
      <c r="J272" s="35" t="s">
        <v>25</v>
      </c>
      <c r="K272" s="35" t="s">
        <v>274</v>
      </c>
      <c r="L272" s="35" t="s">
        <v>275</v>
      </c>
      <c r="M272" s="35" t="s">
        <v>75</v>
      </c>
      <c r="N272" s="35">
        <v>6</v>
      </c>
      <c r="O272" s="35">
        <v>305</v>
      </c>
      <c r="P272" s="35">
        <v>0</v>
      </c>
      <c r="Q272" s="38">
        <v>0</v>
      </c>
      <c r="R272" s="35" t="s">
        <v>82</v>
      </c>
      <c r="S272" s="35" t="s">
        <v>408</v>
      </c>
      <c r="T272" s="41" t="s">
        <v>409</v>
      </c>
      <c r="U272" s="35" t="s">
        <v>78</v>
      </c>
      <c r="V272" s="35">
        <v>-90.025080000000003</v>
      </c>
      <c r="W272" s="35">
        <v>30.016767699999999</v>
      </c>
      <c r="X272" s="35">
        <v>70126</v>
      </c>
      <c r="Y272" s="35" t="s">
        <v>131</v>
      </c>
      <c r="Z272" s="35" t="s">
        <v>132</v>
      </c>
      <c r="AA272" s="35" t="s">
        <v>133</v>
      </c>
    </row>
    <row r="273" spans="1:27" x14ac:dyDescent="0.35">
      <c r="A273" s="35">
        <v>1288290469</v>
      </c>
      <c r="B273" s="35" t="s">
        <v>79</v>
      </c>
      <c r="C273" s="35" t="s">
        <v>164</v>
      </c>
      <c r="D273" s="35" t="s">
        <v>16</v>
      </c>
      <c r="E273" s="36">
        <v>43200.593518518501</v>
      </c>
      <c r="F273" s="36">
        <v>43200.593518518501</v>
      </c>
      <c r="G273" s="36">
        <v>43200.593564814801</v>
      </c>
      <c r="H273" s="35" t="s">
        <v>405</v>
      </c>
      <c r="I273" s="35" t="s">
        <v>159</v>
      </c>
      <c r="J273" s="35" t="s">
        <v>25</v>
      </c>
      <c r="K273" s="35" t="s">
        <v>406</v>
      </c>
      <c r="L273" s="35" t="s">
        <v>407</v>
      </c>
      <c r="M273" s="35" t="s">
        <v>75</v>
      </c>
      <c r="N273" s="35">
        <v>6</v>
      </c>
      <c r="O273" s="35">
        <v>794</v>
      </c>
      <c r="P273" s="35">
        <v>0</v>
      </c>
      <c r="Q273" s="38">
        <v>0</v>
      </c>
      <c r="R273" s="35" t="s">
        <v>82</v>
      </c>
      <c r="S273" s="35" t="s">
        <v>408</v>
      </c>
      <c r="T273" s="41" t="s">
        <v>409</v>
      </c>
      <c r="U273" s="35" t="s">
        <v>78</v>
      </c>
      <c r="V273" s="35">
        <v>-90.025152000000006</v>
      </c>
      <c r="W273" s="35">
        <v>30.016727899999999</v>
      </c>
      <c r="X273" s="35">
        <v>70126</v>
      </c>
      <c r="Y273" s="35" t="s">
        <v>131</v>
      </c>
      <c r="Z273" s="35" t="s">
        <v>132</v>
      </c>
      <c r="AA273" s="35" t="s">
        <v>133</v>
      </c>
    </row>
    <row r="274" spans="1:27" x14ac:dyDescent="0.35">
      <c r="A274" s="35">
        <v>1290585413</v>
      </c>
      <c r="B274" s="35" t="s">
        <v>79</v>
      </c>
      <c r="C274" s="35" t="s">
        <v>164</v>
      </c>
      <c r="D274" s="35" t="s">
        <v>29</v>
      </c>
      <c r="E274" s="36">
        <v>43245.534953703696</v>
      </c>
      <c r="F274" s="36">
        <v>43245.534953703696</v>
      </c>
      <c r="G274" s="36">
        <v>43245.535185185203</v>
      </c>
      <c r="H274" s="35" t="s">
        <v>270</v>
      </c>
      <c r="I274" s="35" t="s">
        <v>159</v>
      </c>
      <c r="J274" s="35" t="s">
        <v>25</v>
      </c>
      <c r="K274" s="35" t="s">
        <v>689</v>
      </c>
      <c r="L274" s="35" t="s">
        <v>690</v>
      </c>
      <c r="M274" s="35" t="s">
        <v>75</v>
      </c>
      <c r="N274" s="35">
        <v>6</v>
      </c>
      <c r="O274" s="35">
        <v>1274</v>
      </c>
      <c r="P274" s="35">
        <v>0</v>
      </c>
      <c r="Q274" s="38">
        <v>0</v>
      </c>
      <c r="R274" s="35" t="s">
        <v>84</v>
      </c>
      <c r="S274" s="35" t="s">
        <v>37</v>
      </c>
      <c r="T274" s="41" t="s">
        <v>85</v>
      </c>
      <c r="U274" s="35" t="s">
        <v>78</v>
      </c>
      <c r="V274" s="35">
        <v>-89.958207999999999</v>
      </c>
      <c r="W274" s="35">
        <v>30.027936199999999</v>
      </c>
      <c r="X274" s="35">
        <v>70127</v>
      </c>
      <c r="Y274" s="35" t="s">
        <v>140</v>
      </c>
      <c r="Z274" s="35" t="s">
        <v>141</v>
      </c>
      <c r="AA274" s="35" t="s">
        <v>166</v>
      </c>
    </row>
    <row r="275" spans="1:27" x14ac:dyDescent="0.35">
      <c r="A275" s="35">
        <v>1289211772</v>
      </c>
      <c r="B275" s="35" t="s">
        <v>79</v>
      </c>
      <c r="C275" s="35" t="s">
        <v>164</v>
      </c>
      <c r="D275" s="35" t="s">
        <v>16</v>
      </c>
      <c r="E275" s="36">
        <v>43223.454583333303</v>
      </c>
      <c r="F275" s="36">
        <v>43223.454583333303</v>
      </c>
      <c r="G275" s="36">
        <v>43223.454768518503</v>
      </c>
      <c r="H275" s="35" t="s">
        <v>270</v>
      </c>
      <c r="I275" s="35" t="s">
        <v>159</v>
      </c>
      <c r="J275" s="35" t="s">
        <v>25</v>
      </c>
      <c r="K275" s="35" t="s">
        <v>689</v>
      </c>
      <c r="L275" s="35" t="s">
        <v>690</v>
      </c>
      <c r="M275" s="35" t="s">
        <v>75</v>
      </c>
      <c r="N275" s="35">
        <v>6</v>
      </c>
      <c r="O275" s="35">
        <v>1276</v>
      </c>
      <c r="P275" s="35">
        <v>0</v>
      </c>
      <c r="Q275" s="38">
        <v>0</v>
      </c>
      <c r="R275" s="35" t="s">
        <v>76</v>
      </c>
      <c r="S275" s="35" t="s">
        <v>26</v>
      </c>
      <c r="T275" s="41" t="s">
        <v>95</v>
      </c>
      <c r="U275" s="35" t="s">
        <v>78</v>
      </c>
      <c r="V275" s="35">
        <v>-89.958207999999999</v>
      </c>
      <c r="W275" s="35">
        <v>30.027936199999999</v>
      </c>
      <c r="X275" s="35">
        <v>70127</v>
      </c>
      <c r="Y275" s="35" t="s">
        <v>140</v>
      </c>
      <c r="Z275" s="35" t="s">
        <v>141</v>
      </c>
      <c r="AA275" s="35" t="s">
        <v>166</v>
      </c>
    </row>
    <row r="276" spans="1:27" x14ac:dyDescent="0.35">
      <c r="A276" s="35">
        <v>1290286528</v>
      </c>
      <c r="B276" s="35" t="s">
        <v>79</v>
      </c>
      <c r="C276" s="35" t="s">
        <v>157</v>
      </c>
      <c r="D276" s="35" t="s">
        <v>29</v>
      </c>
      <c r="E276" s="36">
        <v>43242.578333333302</v>
      </c>
      <c r="F276" s="36">
        <v>43242.578333333302</v>
      </c>
      <c r="G276" s="36">
        <v>43242.578518518501</v>
      </c>
      <c r="H276" s="35" t="s">
        <v>248</v>
      </c>
      <c r="I276" s="35" t="s">
        <v>159</v>
      </c>
      <c r="J276" s="35" t="s">
        <v>25</v>
      </c>
      <c r="K276" s="35" t="s">
        <v>288</v>
      </c>
      <c r="L276" s="35" t="s">
        <v>289</v>
      </c>
      <c r="M276" s="35" t="s">
        <v>75</v>
      </c>
      <c r="N276" s="35">
        <v>1</v>
      </c>
      <c r="O276" s="35">
        <v>1374</v>
      </c>
      <c r="P276" s="35">
        <v>0</v>
      </c>
      <c r="Q276" s="38">
        <v>0</v>
      </c>
      <c r="R276" s="35" t="s">
        <v>80</v>
      </c>
      <c r="S276" s="35" t="s">
        <v>53</v>
      </c>
      <c r="T276" s="41" t="s">
        <v>89</v>
      </c>
      <c r="U276" s="35" t="s">
        <v>78</v>
      </c>
      <c r="V276" s="35">
        <v>-90.062149000000005</v>
      </c>
      <c r="W276" s="35">
        <v>30.000658099999999</v>
      </c>
      <c r="X276" s="35">
        <v>70122</v>
      </c>
      <c r="Y276" s="35" t="s">
        <v>131</v>
      </c>
      <c r="Z276" s="35" t="s">
        <v>132</v>
      </c>
      <c r="AA276" s="35" t="s">
        <v>133</v>
      </c>
    </row>
    <row r="277" spans="1:27" x14ac:dyDescent="0.35">
      <c r="A277" s="35">
        <v>1289263920</v>
      </c>
      <c r="B277" s="35" t="s">
        <v>79</v>
      </c>
      <c r="C277" s="35" t="s">
        <v>157</v>
      </c>
      <c r="D277" s="35" t="s">
        <v>16</v>
      </c>
      <c r="E277" s="36">
        <v>43225.283703703702</v>
      </c>
      <c r="F277" s="36">
        <v>43225.283703703702</v>
      </c>
      <c r="G277" s="36">
        <v>43225.284074074101</v>
      </c>
      <c r="H277" s="35" t="s">
        <v>701</v>
      </c>
      <c r="I277" s="35" t="s">
        <v>159</v>
      </c>
      <c r="J277" s="35" t="s">
        <v>25</v>
      </c>
      <c r="K277" s="35" t="s">
        <v>702</v>
      </c>
      <c r="L277" s="35" t="s">
        <v>703</v>
      </c>
      <c r="M277" s="35" t="s">
        <v>75</v>
      </c>
      <c r="N277" s="35">
        <v>1</v>
      </c>
      <c r="O277" s="35">
        <v>1709</v>
      </c>
      <c r="P277" s="35">
        <v>0</v>
      </c>
      <c r="Q277" s="38">
        <v>0</v>
      </c>
      <c r="R277" s="35" t="s">
        <v>82</v>
      </c>
      <c r="S277" s="35" t="s">
        <v>24</v>
      </c>
      <c r="T277" s="41" t="s">
        <v>83</v>
      </c>
      <c r="U277" s="35" t="s">
        <v>78</v>
      </c>
      <c r="V277" s="35">
        <v>-90.066342000000006</v>
      </c>
      <c r="W277" s="35">
        <v>29.929594099999999</v>
      </c>
      <c r="X277" s="35">
        <v>70130</v>
      </c>
      <c r="Y277" s="35" t="s">
        <v>136</v>
      </c>
      <c r="Z277" s="35" t="s">
        <v>137</v>
      </c>
      <c r="AA277" s="35" t="s">
        <v>163</v>
      </c>
    </row>
    <row r="278" spans="1:27" x14ac:dyDescent="0.35">
      <c r="A278" s="35">
        <v>1288597400</v>
      </c>
      <c r="B278" s="35" t="s">
        <v>79</v>
      </c>
      <c r="C278" s="35" t="s">
        <v>164</v>
      </c>
      <c r="D278" s="35" t="s">
        <v>29</v>
      </c>
      <c r="E278" s="36">
        <v>43204.5090740741</v>
      </c>
      <c r="F278" s="36">
        <v>43204.5090740741</v>
      </c>
      <c r="G278" s="36">
        <v>43204.509305555599</v>
      </c>
      <c r="H278" s="35" t="s">
        <v>193</v>
      </c>
      <c r="I278" s="35" t="s">
        <v>159</v>
      </c>
      <c r="J278" s="35" t="s">
        <v>25</v>
      </c>
      <c r="K278" s="35" t="s">
        <v>194</v>
      </c>
      <c r="L278" s="35" t="s">
        <v>195</v>
      </c>
      <c r="M278" s="35" t="s">
        <v>75</v>
      </c>
      <c r="N278" s="35">
        <v>6</v>
      </c>
      <c r="O278" s="35">
        <v>1899</v>
      </c>
      <c r="P278" s="35">
        <v>0</v>
      </c>
      <c r="Q278" s="38">
        <v>0</v>
      </c>
      <c r="R278" s="35" t="s">
        <v>90</v>
      </c>
      <c r="S278" s="35" t="s">
        <v>44</v>
      </c>
      <c r="T278" s="41" t="s">
        <v>96</v>
      </c>
      <c r="U278" s="35" t="s">
        <v>78</v>
      </c>
      <c r="V278" s="35">
        <v>-89.958564999999993</v>
      </c>
      <c r="W278" s="35">
        <v>30.027931200000001</v>
      </c>
      <c r="X278" s="35">
        <v>70127</v>
      </c>
      <c r="Y278" s="35" t="s">
        <v>140</v>
      </c>
      <c r="Z278" s="35" t="s">
        <v>141</v>
      </c>
      <c r="AA278" s="35" t="s">
        <v>166</v>
      </c>
    </row>
    <row r="279" spans="1:27" x14ac:dyDescent="0.35">
      <c r="A279" s="35">
        <v>1289095884</v>
      </c>
      <c r="B279" s="35" t="s">
        <v>79</v>
      </c>
      <c r="C279" s="35" t="s">
        <v>172</v>
      </c>
      <c r="D279" s="35" t="s">
        <v>16</v>
      </c>
      <c r="E279" s="36">
        <v>43218.904444444401</v>
      </c>
      <c r="F279" s="36">
        <v>43218.904444444401</v>
      </c>
      <c r="G279" s="36">
        <v>43218.904814814799</v>
      </c>
      <c r="H279" s="35" t="s">
        <v>611</v>
      </c>
      <c r="I279" s="35" t="s">
        <v>159</v>
      </c>
      <c r="J279" s="35" t="s">
        <v>25</v>
      </c>
      <c r="K279" s="35" t="s">
        <v>646</v>
      </c>
      <c r="L279" s="35" t="s">
        <v>647</v>
      </c>
      <c r="M279" s="35" t="s">
        <v>75</v>
      </c>
      <c r="N279" s="35">
        <v>81</v>
      </c>
      <c r="O279" s="35">
        <v>1930</v>
      </c>
      <c r="P279" s="35">
        <v>0</v>
      </c>
      <c r="Q279" s="38">
        <v>0</v>
      </c>
      <c r="R279" s="35" t="s">
        <v>90</v>
      </c>
      <c r="S279" s="35" t="s">
        <v>22</v>
      </c>
      <c r="T279" s="41" t="s">
        <v>91</v>
      </c>
      <c r="U279" s="35" t="s">
        <v>78</v>
      </c>
      <c r="V279" s="35">
        <v>-90.016150999999994</v>
      </c>
      <c r="W279" s="35">
        <v>29.921158999999999</v>
      </c>
      <c r="X279" s="35">
        <v>70114</v>
      </c>
      <c r="Y279" s="35" t="s">
        <v>134</v>
      </c>
      <c r="Z279" s="35" t="s">
        <v>135</v>
      </c>
      <c r="AA279" s="35" t="s">
        <v>174</v>
      </c>
    </row>
    <row r="280" spans="1:27" x14ac:dyDescent="0.35">
      <c r="A280" s="35">
        <v>1289288594</v>
      </c>
      <c r="B280" s="35" t="s">
        <v>79</v>
      </c>
      <c r="C280" s="35" t="s">
        <v>157</v>
      </c>
      <c r="D280" s="35" t="s">
        <v>16</v>
      </c>
      <c r="E280" s="36">
        <v>43225.85125</v>
      </c>
      <c r="F280" s="36">
        <v>43225.85125</v>
      </c>
      <c r="G280" s="36">
        <v>43225.851481481499</v>
      </c>
      <c r="H280" s="35" t="s">
        <v>242</v>
      </c>
      <c r="I280" s="35" t="s">
        <v>159</v>
      </c>
      <c r="J280" s="35" t="s">
        <v>25</v>
      </c>
      <c r="K280" s="35" t="s">
        <v>243</v>
      </c>
      <c r="L280" s="35" t="s">
        <v>244</v>
      </c>
      <c r="M280" s="35" t="s">
        <v>75</v>
      </c>
      <c r="N280" s="35">
        <v>1</v>
      </c>
      <c r="O280" s="35">
        <v>2326</v>
      </c>
      <c r="P280" s="35">
        <v>0</v>
      </c>
      <c r="Q280" s="38">
        <v>0</v>
      </c>
      <c r="R280" s="35" t="s">
        <v>80</v>
      </c>
      <c r="S280" s="35" t="s">
        <v>53</v>
      </c>
      <c r="T280" s="41" t="s">
        <v>89</v>
      </c>
      <c r="U280" s="35" t="s">
        <v>78</v>
      </c>
      <c r="V280" s="35">
        <v>-90.118414000000001</v>
      </c>
      <c r="W280" s="35">
        <v>29.964571100000001</v>
      </c>
      <c r="X280" s="35">
        <v>70118</v>
      </c>
      <c r="Y280" s="35" t="s">
        <v>138</v>
      </c>
      <c r="Z280" s="35" t="s">
        <v>139</v>
      </c>
      <c r="AA280" s="35" t="s">
        <v>160</v>
      </c>
    </row>
    <row r="281" spans="1:27" x14ac:dyDescent="0.35">
      <c r="A281" s="35">
        <v>1289554380</v>
      </c>
      <c r="B281" s="35" t="s">
        <v>79</v>
      </c>
      <c r="C281" s="35" t="s">
        <v>157</v>
      </c>
      <c r="D281" s="35" t="s">
        <v>16</v>
      </c>
      <c r="E281" s="36">
        <v>43234.397453703699</v>
      </c>
      <c r="F281" s="36">
        <v>43234.397453703699</v>
      </c>
      <c r="G281" s="36">
        <v>43234.397777777798</v>
      </c>
      <c r="H281" s="35" t="s">
        <v>281</v>
      </c>
      <c r="I281" s="35" t="s">
        <v>159</v>
      </c>
      <c r="J281" s="35" t="s">
        <v>25</v>
      </c>
      <c r="K281" s="35" t="s">
        <v>818</v>
      </c>
      <c r="L281" s="35" t="s">
        <v>819</v>
      </c>
      <c r="M281" s="35" t="s">
        <v>75</v>
      </c>
      <c r="N281" s="35">
        <v>1</v>
      </c>
      <c r="O281" s="35">
        <v>2677</v>
      </c>
      <c r="P281" s="35">
        <v>0</v>
      </c>
      <c r="Q281" s="38">
        <v>0</v>
      </c>
      <c r="R281" s="35" t="s">
        <v>80</v>
      </c>
      <c r="S281" s="35" t="s">
        <v>53</v>
      </c>
      <c r="T281" s="41" t="s">
        <v>89</v>
      </c>
      <c r="U281" s="35" t="s">
        <v>78</v>
      </c>
      <c r="V281" s="35">
        <v>-90.066365000000005</v>
      </c>
      <c r="W281" s="35">
        <v>29.929514600000001</v>
      </c>
      <c r="X281" s="35">
        <v>70130</v>
      </c>
      <c r="Y281" s="35" t="s">
        <v>136</v>
      </c>
      <c r="Z281" s="35" t="s">
        <v>137</v>
      </c>
      <c r="AA281" s="35" t="s">
        <v>163</v>
      </c>
    </row>
    <row r="282" spans="1:27" x14ac:dyDescent="0.35">
      <c r="A282" s="35">
        <v>1288788481</v>
      </c>
      <c r="B282" s="35" t="s">
        <v>79</v>
      </c>
      <c r="C282" s="35" t="s">
        <v>157</v>
      </c>
      <c r="D282" s="35" t="s">
        <v>16</v>
      </c>
      <c r="E282" s="36">
        <v>43208.2664814815</v>
      </c>
      <c r="F282" s="36">
        <v>43208.2664814815</v>
      </c>
      <c r="G282" s="36">
        <v>43208.266666666699</v>
      </c>
      <c r="H282" s="35" t="s">
        <v>158</v>
      </c>
      <c r="I282" s="35" t="s">
        <v>159</v>
      </c>
      <c r="J282" s="35" t="s">
        <v>25</v>
      </c>
      <c r="K282" s="35" t="s">
        <v>527</v>
      </c>
      <c r="L282" s="35" t="s">
        <v>528</v>
      </c>
      <c r="M282" s="35" t="s">
        <v>75</v>
      </c>
      <c r="N282" s="35">
        <v>1</v>
      </c>
      <c r="O282" s="35">
        <v>4007</v>
      </c>
      <c r="P282" s="35">
        <v>0</v>
      </c>
      <c r="Q282" s="38">
        <v>0</v>
      </c>
      <c r="R282" s="35" t="s">
        <v>82</v>
      </c>
      <c r="S282" s="35" t="s">
        <v>49</v>
      </c>
      <c r="T282" s="41" t="s">
        <v>97</v>
      </c>
      <c r="U282" s="35" t="s">
        <v>78</v>
      </c>
      <c r="V282" s="35">
        <v>-90.118251000000001</v>
      </c>
      <c r="W282" s="35">
        <v>29.9644865</v>
      </c>
      <c r="X282" s="35">
        <v>70118</v>
      </c>
      <c r="Y282" s="35" t="s">
        <v>138</v>
      </c>
      <c r="Z282" s="35" t="s">
        <v>139</v>
      </c>
      <c r="AA282" s="35" t="s">
        <v>160</v>
      </c>
    </row>
    <row r="283" spans="1:27" x14ac:dyDescent="0.35">
      <c r="A283" s="35">
        <v>1289811149</v>
      </c>
      <c r="B283" s="35" t="s">
        <v>79</v>
      </c>
      <c r="C283" s="35" t="s">
        <v>157</v>
      </c>
      <c r="D283" s="35" t="s">
        <v>29</v>
      </c>
      <c r="E283" s="36">
        <v>43238.682407407403</v>
      </c>
      <c r="F283" s="36">
        <v>43238.682407407403</v>
      </c>
      <c r="G283" s="36">
        <v>43238.682731481502</v>
      </c>
      <c r="H283" s="35" t="s">
        <v>211</v>
      </c>
      <c r="I283" s="35" t="s">
        <v>159</v>
      </c>
      <c r="J283" s="35" t="s">
        <v>25</v>
      </c>
      <c r="K283" s="35" t="s">
        <v>212</v>
      </c>
      <c r="L283" s="35" t="s">
        <v>213</v>
      </c>
      <c r="M283" s="35" t="s">
        <v>75</v>
      </c>
      <c r="N283" s="35">
        <v>1</v>
      </c>
      <c r="O283" s="35">
        <v>4546</v>
      </c>
      <c r="P283" s="35">
        <v>0</v>
      </c>
      <c r="Q283" s="38">
        <v>0</v>
      </c>
      <c r="R283" s="35" t="s">
        <v>84</v>
      </c>
      <c r="S283" s="35" t="s">
        <v>37</v>
      </c>
      <c r="T283" s="41" t="s">
        <v>85</v>
      </c>
      <c r="U283" s="35" t="s">
        <v>78</v>
      </c>
      <c r="V283" s="35">
        <v>-90.066399000000004</v>
      </c>
      <c r="W283" s="35">
        <v>29.929395100000001</v>
      </c>
      <c r="X283" s="35">
        <v>70130</v>
      </c>
      <c r="Y283" s="35" t="s">
        <v>136</v>
      </c>
      <c r="Z283" s="35" t="s">
        <v>137</v>
      </c>
      <c r="AA283" s="35" t="s">
        <v>163</v>
      </c>
    </row>
    <row r="284" spans="1:27" x14ac:dyDescent="0.35">
      <c r="A284" s="35">
        <v>1288788236</v>
      </c>
      <c r="B284" s="35" t="s">
        <v>79</v>
      </c>
      <c r="C284" s="35" t="s">
        <v>157</v>
      </c>
      <c r="D284" s="35" t="s">
        <v>16</v>
      </c>
      <c r="E284" s="36">
        <v>43208.2663888889</v>
      </c>
      <c r="F284" s="36">
        <v>43208.2663888889</v>
      </c>
      <c r="G284" s="36">
        <v>43208.267731481501</v>
      </c>
      <c r="H284" s="35" t="s">
        <v>232</v>
      </c>
      <c r="I284" s="35" t="s">
        <v>159</v>
      </c>
      <c r="J284" s="35" t="s">
        <v>25</v>
      </c>
      <c r="K284" s="35" t="s">
        <v>253</v>
      </c>
      <c r="L284" s="35" t="s">
        <v>254</v>
      </c>
      <c r="M284" s="35" t="s">
        <v>75</v>
      </c>
      <c r="N284" s="35">
        <v>1</v>
      </c>
      <c r="O284" s="35">
        <v>262</v>
      </c>
      <c r="P284" s="35">
        <v>524</v>
      </c>
      <c r="Q284" s="38">
        <v>2</v>
      </c>
      <c r="R284" s="35" t="s">
        <v>82</v>
      </c>
      <c r="S284" s="35" t="s">
        <v>49</v>
      </c>
      <c r="T284" s="41" t="s">
        <v>97</v>
      </c>
      <c r="U284" s="35" t="s">
        <v>78</v>
      </c>
      <c r="V284" s="35">
        <v>-90.099254999999999</v>
      </c>
      <c r="W284" s="35">
        <v>29.916948000000001</v>
      </c>
      <c r="X284" s="35">
        <v>70115</v>
      </c>
      <c r="Y284" s="35" t="s">
        <v>136</v>
      </c>
      <c r="Z284" s="35" t="s">
        <v>137</v>
      </c>
      <c r="AA284" s="35" t="s">
        <v>163</v>
      </c>
    </row>
    <row r="285" spans="1:27" x14ac:dyDescent="0.35">
      <c r="A285" s="35">
        <v>1289096387</v>
      </c>
      <c r="B285" s="35" t="s">
        <v>74</v>
      </c>
      <c r="C285" s="35" t="s">
        <v>172</v>
      </c>
      <c r="D285" s="35" t="s">
        <v>16</v>
      </c>
      <c r="E285" s="36">
        <v>43218.936805555597</v>
      </c>
      <c r="F285" s="36">
        <v>43218.942361111098</v>
      </c>
      <c r="G285" s="36">
        <v>43218.941319444399</v>
      </c>
      <c r="H285" s="35" t="s">
        <v>611</v>
      </c>
      <c r="I285" s="35" t="s">
        <v>159</v>
      </c>
      <c r="J285" s="35" t="s">
        <v>25</v>
      </c>
      <c r="K285" s="35" t="s">
        <v>646</v>
      </c>
      <c r="L285" s="35" t="s">
        <v>647</v>
      </c>
      <c r="M285" s="35" t="s">
        <v>75</v>
      </c>
      <c r="N285" s="35">
        <v>81</v>
      </c>
      <c r="O285" s="35">
        <v>1930</v>
      </c>
      <c r="P285" s="35">
        <v>11580</v>
      </c>
      <c r="Q285" s="38">
        <v>6</v>
      </c>
      <c r="R285" s="35" t="s">
        <v>90</v>
      </c>
      <c r="S285" s="35" t="s">
        <v>22</v>
      </c>
      <c r="T285" s="41" t="s">
        <v>91</v>
      </c>
      <c r="U285" s="35" t="s">
        <v>78</v>
      </c>
      <c r="V285" s="35">
        <v>-90.016150999999994</v>
      </c>
      <c r="W285" s="35">
        <v>29.921158999999999</v>
      </c>
      <c r="X285" s="35">
        <v>70114</v>
      </c>
      <c r="Y285" s="35" t="s">
        <v>134</v>
      </c>
      <c r="Z285" s="35" t="s">
        <v>135</v>
      </c>
      <c r="AA285" s="35" t="s">
        <v>174</v>
      </c>
    </row>
    <row r="286" spans="1:27" x14ac:dyDescent="0.35">
      <c r="A286" s="35">
        <v>1289215148</v>
      </c>
      <c r="B286" s="35" t="s">
        <v>74</v>
      </c>
      <c r="C286" s="35" t="s">
        <v>164</v>
      </c>
      <c r="D286" s="35" t="s">
        <v>16</v>
      </c>
      <c r="E286" s="36">
        <v>43223.527777777803</v>
      </c>
      <c r="F286" s="36">
        <v>43223.534722222197</v>
      </c>
      <c r="G286" s="36">
        <v>43223.534907407397</v>
      </c>
      <c r="H286" s="35" t="s">
        <v>270</v>
      </c>
      <c r="I286" s="35" t="s">
        <v>159</v>
      </c>
      <c r="J286" s="35" t="s">
        <v>25</v>
      </c>
      <c r="K286" s="35" t="s">
        <v>689</v>
      </c>
      <c r="L286" s="35" t="s">
        <v>690</v>
      </c>
      <c r="M286" s="35" t="s">
        <v>75</v>
      </c>
      <c r="N286" s="35">
        <v>6</v>
      </c>
      <c r="O286" s="35">
        <v>1276</v>
      </c>
      <c r="P286" s="35">
        <v>12760</v>
      </c>
      <c r="Q286" s="38">
        <v>10</v>
      </c>
      <c r="R286" s="35" t="s">
        <v>76</v>
      </c>
      <c r="S286" s="35" t="s">
        <v>26</v>
      </c>
      <c r="T286" s="41" t="s">
        <v>95</v>
      </c>
      <c r="U286" s="35" t="s">
        <v>78</v>
      </c>
      <c r="V286" s="35">
        <v>-89.958207999999999</v>
      </c>
      <c r="W286" s="35">
        <v>30.027936199999999</v>
      </c>
      <c r="X286" s="35">
        <v>70127</v>
      </c>
      <c r="Y286" s="35" t="s">
        <v>140</v>
      </c>
      <c r="Z286" s="35" t="s">
        <v>141</v>
      </c>
      <c r="AA286" s="35" t="s">
        <v>166</v>
      </c>
    </row>
    <row r="287" spans="1:27" x14ac:dyDescent="0.35">
      <c r="A287" s="35">
        <v>1290651781</v>
      </c>
      <c r="B287" s="35" t="s">
        <v>74</v>
      </c>
      <c r="C287" s="35" t="s">
        <v>172</v>
      </c>
      <c r="D287" s="35" t="s">
        <v>16</v>
      </c>
      <c r="E287" s="36">
        <v>43246.431250000001</v>
      </c>
      <c r="F287" s="36">
        <v>43246.434722222199</v>
      </c>
      <c r="G287" s="36">
        <v>43246.443796296298</v>
      </c>
      <c r="H287" s="35" t="s">
        <v>544</v>
      </c>
      <c r="I287" s="35" t="s">
        <v>159</v>
      </c>
      <c r="J287" s="35" t="s">
        <v>17</v>
      </c>
      <c r="K287" s="35" t="s">
        <v>1161</v>
      </c>
      <c r="L287" s="35" t="s">
        <v>1162</v>
      </c>
      <c r="M287" s="35" t="s">
        <v>75</v>
      </c>
      <c r="N287" s="35">
        <v>81</v>
      </c>
      <c r="O287" s="35">
        <v>17</v>
      </c>
      <c r="P287" s="35">
        <v>306</v>
      </c>
      <c r="Q287" s="35">
        <v>18</v>
      </c>
      <c r="R287" s="35" t="s">
        <v>80</v>
      </c>
      <c r="S287" s="35" t="s">
        <v>53</v>
      </c>
      <c r="T287" s="39" t="s">
        <v>89</v>
      </c>
      <c r="U287" s="35" t="s">
        <v>78</v>
      </c>
      <c r="V287" s="35">
        <v>-90.008199000000005</v>
      </c>
      <c r="W287" s="35">
        <v>29.902723099999999</v>
      </c>
      <c r="X287" s="35">
        <v>70131</v>
      </c>
      <c r="Y287" s="35" t="s">
        <v>134</v>
      </c>
      <c r="Z287" s="35" t="s">
        <v>135</v>
      </c>
      <c r="AA287" s="35" t="s">
        <v>174</v>
      </c>
    </row>
    <row r="288" spans="1:27" x14ac:dyDescent="0.35">
      <c r="A288" s="35">
        <v>1289785763</v>
      </c>
      <c r="B288" s="35" t="s">
        <v>74</v>
      </c>
      <c r="C288" s="35" t="s">
        <v>157</v>
      </c>
      <c r="D288" s="35" t="s">
        <v>150</v>
      </c>
      <c r="E288" s="36">
        <v>43238.292361111096</v>
      </c>
      <c r="F288" s="36">
        <v>43238.327777777798</v>
      </c>
      <c r="G288" s="36">
        <v>43238.305960648097</v>
      </c>
      <c r="H288" s="35" t="s">
        <v>271</v>
      </c>
      <c r="I288" s="35" t="s">
        <v>159</v>
      </c>
      <c r="J288" s="35" t="s">
        <v>17</v>
      </c>
      <c r="K288" s="35" t="s">
        <v>898</v>
      </c>
      <c r="L288" s="35" t="s">
        <v>899</v>
      </c>
      <c r="M288" s="35" t="s">
        <v>75</v>
      </c>
      <c r="N288" s="35">
        <v>1</v>
      </c>
      <c r="O288" s="35">
        <v>12</v>
      </c>
      <c r="P288" s="35">
        <v>228</v>
      </c>
      <c r="Q288" s="35">
        <v>19</v>
      </c>
      <c r="R288" s="35" t="s">
        <v>82</v>
      </c>
      <c r="S288" s="35" t="s">
        <v>24</v>
      </c>
      <c r="T288" s="39" t="s">
        <v>83</v>
      </c>
      <c r="U288" s="35" t="s">
        <v>78</v>
      </c>
      <c r="V288" s="35">
        <v>-90.088661999999999</v>
      </c>
      <c r="W288" s="35">
        <v>29.9252377</v>
      </c>
      <c r="X288" s="35">
        <v>70115</v>
      </c>
      <c r="Y288" s="35" t="s">
        <v>136</v>
      </c>
      <c r="Z288" s="35" t="s">
        <v>137</v>
      </c>
      <c r="AA288" s="35" t="s">
        <v>163</v>
      </c>
    </row>
    <row r="289" spans="1:27" x14ac:dyDescent="0.35">
      <c r="A289" s="35">
        <v>1289958415</v>
      </c>
      <c r="B289" s="35" t="s">
        <v>74</v>
      </c>
      <c r="C289" s="35" t="s">
        <v>157</v>
      </c>
      <c r="D289" s="35" t="s">
        <v>16</v>
      </c>
      <c r="E289" s="36">
        <v>43240.746527777803</v>
      </c>
      <c r="F289" s="36">
        <v>43240.773611111101</v>
      </c>
      <c r="G289" s="36">
        <v>43240.7722222222</v>
      </c>
      <c r="H289" s="35" t="s">
        <v>303</v>
      </c>
      <c r="I289" s="35" t="s">
        <v>159</v>
      </c>
      <c r="J289" s="35" t="s">
        <v>86</v>
      </c>
      <c r="K289" s="35" t="s">
        <v>1026</v>
      </c>
      <c r="L289" s="35" t="s">
        <v>1027</v>
      </c>
      <c r="M289" s="35" t="s">
        <v>75</v>
      </c>
      <c r="N289" s="35">
        <v>1</v>
      </c>
      <c r="O289" s="35">
        <v>503</v>
      </c>
      <c r="P289" s="35">
        <v>21126</v>
      </c>
      <c r="Q289" s="35">
        <v>37</v>
      </c>
      <c r="R289" s="35" t="s">
        <v>90</v>
      </c>
      <c r="S289" s="35" t="s">
        <v>22</v>
      </c>
      <c r="T289" s="39" t="s">
        <v>91</v>
      </c>
      <c r="U289" s="35" t="s">
        <v>78</v>
      </c>
      <c r="V289" s="35">
        <v>-90.105377000000004</v>
      </c>
      <c r="W289" s="35">
        <v>30.006629499999999</v>
      </c>
      <c r="X289" s="35">
        <v>70124</v>
      </c>
      <c r="Y289" s="35" t="s">
        <v>138</v>
      </c>
      <c r="Z289" s="35" t="s">
        <v>139</v>
      </c>
      <c r="AA289" s="35" t="s">
        <v>160</v>
      </c>
    </row>
    <row r="290" spans="1:27" x14ac:dyDescent="0.35">
      <c r="A290" s="35">
        <v>1290583721</v>
      </c>
      <c r="B290" s="35" t="s">
        <v>74</v>
      </c>
      <c r="C290" s="35" t="s">
        <v>172</v>
      </c>
      <c r="D290" s="35" t="s">
        <v>29</v>
      </c>
      <c r="E290" s="36">
        <v>43245.528472222199</v>
      </c>
      <c r="F290" s="36">
        <v>43245.534027777801</v>
      </c>
      <c r="G290" s="36">
        <v>43245.555787037003</v>
      </c>
      <c r="H290" s="35" t="s">
        <v>28</v>
      </c>
      <c r="I290" s="35" t="s">
        <v>159</v>
      </c>
      <c r="J290" s="35" t="s">
        <v>17</v>
      </c>
      <c r="K290" s="35" t="s">
        <v>1129</v>
      </c>
      <c r="L290" s="35" t="s">
        <v>1130</v>
      </c>
      <c r="M290" s="35" t="s">
        <v>75</v>
      </c>
      <c r="N290" s="35">
        <v>81</v>
      </c>
      <c r="O290" s="35">
        <v>23</v>
      </c>
      <c r="P290" s="35">
        <v>897</v>
      </c>
      <c r="Q290" s="35">
        <v>39</v>
      </c>
      <c r="R290" s="35" t="s">
        <v>84</v>
      </c>
      <c r="S290" s="35" t="s">
        <v>37</v>
      </c>
      <c r="T290" s="39" t="s">
        <v>85</v>
      </c>
      <c r="U290" s="35" t="s">
        <v>78</v>
      </c>
      <c r="V290" s="35">
        <v>-90.032590999999996</v>
      </c>
      <c r="W290" s="35">
        <v>29.921880300000002</v>
      </c>
      <c r="X290" s="35">
        <v>70114</v>
      </c>
      <c r="Y290" s="35" t="s">
        <v>134</v>
      </c>
      <c r="Z290" s="35" t="s">
        <v>135</v>
      </c>
      <c r="AA290" s="35" t="s">
        <v>174</v>
      </c>
    </row>
    <row r="291" spans="1:27" x14ac:dyDescent="0.35">
      <c r="A291" s="35">
        <v>1288593740</v>
      </c>
      <c r="B291" s="35" t="s">
        <v>74</v>
      </c>
      <c r="C291" s="35" t="s">
        <v>157</v>
      </c>
      <c r="D291" s="35" t="s">
        <v>29</v>
      </c>
      <c r="E291" s="36">
        <v>43204.498009259303</v>
      </c>
      <c r="F291" s="36">
        <v>43204.53125</v>
      </c>
      <c r="G291" s="36">
        <v>43204.5317013889</v>
      </c>
      <c r="H291" s="35" t="s">
        <v>204</v>
      </c>
      <c r="I291" s="35" t="s">
        <v>159</v>
      </c>
      <c r="J291" s="35" t="s">
        <v>25</v>
      </c>
      <c r="K291" s="35" t="s">
        <v>460</v>
      </c>
      <c r="L291" s="35" t="s">
        <v>461</v>
      </c>
      <c r="M291" s="35" t="s">
        <v>75</v>
      </c>
      <c r="N291" s="35">
        <v>1</v>
      </c>
      <c r="O291" s="35">
        <v>104</v>
      </c>
      <c r="P291" s="35">
        <v>4992</v>
      </c>
      <c r="Q291" s="35">
        <v>48</v>
      </c>
      <c r="R291" s="35" t="s">
        <v>90</v>
      </c>
      <c r="S291" s="35" t="s">
        <v>44</v>
      </c>
      <c r="T291" s="39" t="s">
        <v>96</v>
      </c>
      <c r="U291" s="35" t="s">
        <v>78</v>
      </c>
      <c r="V291" s="35">
        <v>-90.099386999999993</v>
      </c>
      <c r="W291" s="35">
        <v>29.9169372</v>
      </c>
      <c r="X291" s="35">
        <v>70115</v>
      </c>
      <c r="Y291" s="35" t="s">
        <v>136</v>
      </c>
      <c r="Z291" s="35" t="s">
        <v>137</v>
      </c>
      <c r="AA291" s="35" t="s">
        <v>163</v>
      </c>
    </row>
    <row r="292" spans="1:27" x14ac:dyDescent="0.35">
      <c r="A292" s="35">
        <v>1289030303</v>
      </c>
      <c r="B292" s="35" t="s">
        <v>74</v>
      </c>
      <c r="C292" s="35" t="s">
        <v>164</v>
      </c>
      <c r="D292" s="35" t="s">
        <v>16</v>
      </c>
      <c r="E292" s="36">
        <v>43216.7722222222</v>
      </c>
      <c r="F292" s="36">
        <v>43216.785416666702</v>
      </c>
      <c r="G292" s="36">
        <v>43216.809479166703</v>
      </c>
      <c r="H292" s="35" t="s">
        <v>260</v>
      </c>
      <c r="I292" s="35" t="s">
        <v>159</v>
      </c>
      <c r="J292" s="35" t="s">
        <v>17</v>
      </c>
      <c r="K292" s="35" t="s">
        <v>627</v>
      </c>
      <c r="L292" s="35" t="s">
        <v>628</v>
      </c>
      <c r="M292" s="35" t="s">
        <v>75</v>
      </c>
      <c r="N292" s="35">
        <v>6</v>
      </c>
      <c r="O292" s="35">
        <v>69</v>
      </c>
      <c r="P292" s="35">
        <v>3726</v>
      </c>
      <c r="Q292" s="35">
        <v>54</v>
      </c>
      <c r="R292" s="35" t="s">
        <v>80</v>
      </c>
      <c r="S292" s="35" t="s">
        <v>53</v>
      </c>
      <c r="T292" s="39" t="s">
        <v>89</v>
      </c>
      <c r="U292" s="35" t="s">
        <v>78</v>
      </c>
      <c r="V292" s="35">
        <v>-89.979598999999993</v>
      </c>
      <c r="W292" s="35">
        <v>30.051429200000001</v>
      </c>
      <c r="X292" s="35">
        <v>70127</v>
      </c>
      <c r="Y292" s="35" t="s">
        <v>140</v>
      </c>
      <c r="Z292" s="35" t="s">
        <v>141</v>
      </c>
      <c r="AA292" s="35" t="s">
        <v>166</v>
      </c>
    </row>
    <row r="293" spans="1:27" x14ac:dyDescent="0.35">
      <c r="A293" s="35">
        <v>1290588107</v>
      </c>
      <c r="B293" s="35" t="s">
        <v>74</v>
      </c>
      <c r="C293" s="35" t="s">
        <v>172</v>
      </c>
      <c r="D293" s="35" t="s">
        <v>23</v>
      </c>
      <c r="E293" s="36">
        <v>43245.547916666699</v>
      </c>
      <c r="F293" s="36">
        <v>43245.547916666699</v>
      </c>
      <c r="G293" s="36">
        <v>43245.587731481501</v>
      </c>
      <c r="H293" s="35" t="s">
        <v>28</v>
      </c>
      <c r="I293" s="35" t="s">
        <v>159</v>
      </c>
      <c r="J293" s="35" t="s">
        <v>19</v>
      </c>
      <c r="K293" s="35" t="s">
        <v>1137</v>
      </c>
      <c r="L293" s="35" t="s">
        <v>1138</v>
      </c>
      <c r="M293" s="35" t="s">
        <v>75</v>
      </c>
      <c r="N293" s="35">
        <v>81</v>
      </c>
      <c r="O293" s="35">
        <v>11</v>
      </c>
      <c r="P293" s="35">
        <v>627</v>
      </c>
      <c r="Q293" s="35">
        <v>57</v>
      </c>
      <c r="R293" s="35" t="s">
        <v>84</v>
      </c>
      <c r="S293" s="35" t="s">
        <v>37</v>
      </c>
      <c r="T293" s="39" t="s">
        <v>85</v>
      </c>
      <c r="U293" s="35" t="s">
        <v>78</v>
      </c>
      <c r="V293" s="35">
        <v>-90.026931000000005</v>
      </c>
      <c r="W293" s="35">
        <v>29.918384199999998</v>
      </c>
      <c r="X293" s="35">
        <v>70114</v>
      </c>
      <c r="Y293" s="35" t="s">
        <v>134</v>
      </c>
      <c r="Z293" s="35" t="s">
        <v>135</v>
      </c>
      <c r="AA293" s="35" t="s">
        <v>174</v>
      </c>
    </row>
    <row r="294" spans="1:27" x14ac:dyDescent="0.35">
      <c r="A294" s="35">
        <v>1288845009</v>
      </c>
      <c r="B294" s="35" t="s">
        <v>74</v>
      </c>
      <c r="C294" s="35" t="s">
        <v>172</v>
      </c>
      <c r="D294" s="35" t="s">
        <v>16</v>
      </c>
      <c r="E294" s="36">
        <v>43210.470833333296</v>
      </c>
      <c r="F294" s="36">
        <v>43210.470833333296</v>
      </c>
      <c r="G294" s="36">
        <v>43210.512731481504</v>
      </c>
      <c r="H294" s="35" t="s">
        <v>39</v>
      </c>
      <c r="I294" s="35" t="s">
        <v>159</v>
      </c>
      <c r="J294" s="35" t="s">
        <v>19</v>
      </c>
      <c r="K294" s="35" t="s">
        <v>559</v>
      </c>
      <c r="L294" s="35" t="s">
        <v>560</v>
      </c>
      <c r="M294" s="35" t="s">
        <v>75</v>
      </c>
      <c r="N294" s="35">
        <v>81</v>
      </c>
      <c r="O294" s="35">
        <v>13</v>
      </c>
      <c r="P294" s="35">
        <v>780</v>
      </c>
      <c r="Q294" s="35">
        <v>60</v>
      </c>
      <c r="R294" s="35" t="s">
        <v>82</v>
      </c>
      <c r="S294" s="35" t="s">
        <v>24</v>
      </c>
      <c r="T294" s="39" t="s">
        <v>83</v>
      </c>
      <c r="U294" s="35" t="s">
        <v>78</v>
      </c>
      <c r="V294" s="35">
        <v>-89.987104000000002</v>
      </c>
      <c r="W294" s="35">
        <v>29.920772100000001</v>
      </c>
      <c r="X294" s="35">
        <v>70131</v>
      </c>
      <c r="Y294" s="35" t="s">
        <v>134</v>
      </c>
      <c r="Z294" s="35" t="s">
        <v>135</v>
      </c>
      <c r="AA294" s="35" t="s">
        <v>174</v>
      </c>
    </row>
    <row r="295" spans="1:27" x14ac:dyDescent="0.35">
      <c r="A295" s="35">
        <v>1288022434</v>
      </c>
      <c r="B295" s="35" t="s">
        <v>74</v>
      </c>
      <c r="C295" s="35" t="s">
        <v>157</v>
      </c>
      <c r="D295" s="35" t="s">
        <v>16</v>
      </c>
      <c r="E295" s="36">
        <v>43194.448611111096</v>
      </c>
      <c r="F295" s="36">
        <v>43194.490277777797</v>
      </c>
      <c r="G295" s="36">
        <v>43194.4911111111</v>
      </c>
      <c r="H295" s="35" t="s">
        <v>301</v>
      </c>
      <c r="I295" s="35" t="s">
        <v>159</v>
      </c>
      <c r="J295" s="35" t="s">
        <v>19</v>
      </c>
      <c r="K295" s="35" t="s">
        <v>360</v>
      </c>
      <c r="L295" s="35" t="s">
        <v>361</v>
      </c>
      <c r="M295" s="35" t="s">
        <v>75</v>
      </c>
      <c r="N295" s="35">
        <v>1</v>
      </c>
      <c r="O295" s="35">
        <v>22</v>
      </c>
      <c r="P295" s="35">
        <v>1342</v>
      </c>
      <c r="Q295" s="35">
        <v>61</v>
      </c>
      <c r="R295" s="35" t="s">
        <v>82</v>
      </c>
      <c r="S295" s="35" t="s">
        <v>24</v>
      </c>
      <c r="T295" s="39" t="s">
        <v>83</v>
      </c>
      <c r="U295" s="35" t="s">
        <v>78</v>
      </c>
      <c r="V295" s="35">
        <v>-90.112369999999999</v>
      </c>
      <c r="W295" s="35">
        <v>29.993069200000001</v>
      </c>
      <c r="X295" s="35">
        <v>70124</v>
      </c>
      <c r="Y295" s="35" t="s">
        <v>138</v>
      </c>
      <c r="Z295" s="35" t="s">
        <v>139</v>
      </c>
      <c r="AA295" s="35" t="s">
        <v>160</v>
      </c>
    </row>
    <row r="296" spans="1:27" x14ac:dyDescent="0.35">
      <c r="A296" s="35">
        <v>1289660060</v>
      </c>
      <c r="B296" s="35" t="s">
        <v>74</v>
      </c>
      <c r="C296" s="35" t="s">
        <v>157</v>
      </c>
      <c r="D296" s="35" t="s">
        <v>16</v>
      </c>
      <c r="E296" s="36">
        <v>43236.282638888901</v>
      </c>
      <c r="F296" s="36">
        <v>43236.306250000001</v>
      </c>
      <c r="G296" s="36">
        <v>43236.326921296299</v>
      </c>
      <c r="H296" s="35" t="s">
        <v>312</v>
      </c>
      <c r="I296" s="35" t="s">
        <v>159</v>
      </c>
      <c r="J296" s="35" t="s">
        <v>17</v>
      </c>
      <c r="K296" s="35" t="s">
        <v>866</v>
      </c>
      <c r="L296" s="35" t="s">
        <v>867</v>
      </c>
      <c r="M296" s="35" t="s">
        <v>75</v>
      </c>
      <c r="N296" s="35">
        <v>1</v>
      </c>
      <c r="O296" s="35">
        <v>15</v>
      </c>
      <c r="P296" s="35">
        <v>960</v>
      </c>
      <c r="Q296" s="35">
        <v>64</v>
      </c>
      <c r="R296" s="35" t="s">
        <v>82</v>
      </c>
      <c r="S296" s="35" t="s">
        <v>49</v>
      </c>
      <c r="T296" s="39" t="s">
        <v>97</v>
      </c>
      <c r="U296" s="35" t="s">
        <v>78</v>
      </c>
      <c r="V296" s="35">
        <v>-90.116759000000002</v>
      </c>
      <c r="W296" s="35">
        <v>29.959622400000001</v>
      </c>
      <c r="X296" s="35">
        <v>70118</v>
      </c>
      <c r="Y296" s="35" t="s">
        <v>138</v>
      </c>
      <c r="Z296" s="35" t="s">
        <v>139</v>
      </c>
      <c r="AA296" s="35" t="s">
        <v>160</v>
      </c>
    </row>
    <row r="297" spans="1:27" x14ac:dyDescent="0.35">
      <c r="A297" s="35">
        <v>1290256529</v>
      </c>
      <c r="B297" s="35" t="s">
        <v>74</v>
      </c>
      <c r="C297" s="35" t="s">
        <v>172</v>
      </c>
      <c r="D297" s="35" t="s">
        <v>16</v>
      </c>
      <c r="E297" s="36">
        <v>43242.3215277778</v>
      </c>
      <c r="F297" s="36">
        <v>43242.363194444399</v>
      </c>
      <c r="G297" s="36">
        <v>43242.3660648148</v>
      </c>
      <c r="H297" s="35" t="s">
        <v>28</v>
      </c>
      <c r="I297" s="35" t="s">
        <v>159</v>
      </c>
      <c r="J297" s="35" t="s">
        <v>45</v>
      </c>
      <c r="K297" s="35" t="s">
        <v>151</v>
      </c>
      <c r="L297" s="35" t="s">
        <v>1058</v>
      </c>
      <c r="M297" s="35" t="s">
        <v>75</v>
      </c>
      <c r="N297" s="35">
        <v>81</v>
      </c>
      <c r="O297" s="35">
        <v>16</v>
      </c>
      <c r="P297" s="35">
        <v>1024</v>
      </c>
      <c r="Q297" s="35">
        <v>64</v>
      </c>
      <c r="R297" s="35" t="s">
        <v>80</v>
      </c>
      <c r="S297" s="35" t="s">
        <v>31</v>
      </c>
      <c r="T297" s="39" t="s">
        <v>81</v>
      </c>
      <c r="U297" s="35" t="s">
        <v>78</v>
      </c>
      <c r="V297" s="35">
        <v>-90.022238999999999</v>
      </c>
      <c r="W297" s="35">
        <v>29.916894599999999</v>
      </c>
      <c r="X297" s="35">
        <v>70114</v>
      </c>
      <c r="Y297" s="35" t="s">
        <v>134</v>
      </c>
      <c r="Z297" s="35" t="s">
        <v>135</v>
      </c>
      <c r="AA297" s="35" t="s">
        <v>174</v>
      </c>
    </row>
    <row r="298" spans="1:27" x14ac:dyDescent="0.35">
      <c r="A298" s="35">
        <v>1290601065</v>
      </c>
      <c r="B298" s="35" t="s">
        <v>74</v>
      </c>
      <c r="C298" s="35" t="s">
        <v>164</v>
      </c>
      <c r="D298" s="35" t="s">
        <v>29</v>
      </c>
      <c r="E298" s="36">
        <v>43245.665972222203</v>
      </c>
      <c r="F298" s="36">
        <v>43245.6965277778</v>
      </c>
      <c r="G298" s="36">
        <v>43245.711666666699</v>
      </c>
      <c r="H298" s="35" t="s">
        <v>229</v>
      </c>
      <c r="I298" s="35" t="s">
        <v>159</v>
      </c>
      <c r="J298" s="35" t="s">
        <v>25</v>
      </c>
      <c r="K298" s="35" t="s">
        <v>1151</v>
      </c>
      <c r="L298" s="35" t="s">
        <v>1152</v>
      </c>
      <c r="M298" s="35" t="s">
        <v>75</v>
      </c>
      <c r="N298" s="35">
        <v>6</v>
      </c>
      <c r="O298" s="35">
        <v>67</v>
      </c>
      <c r="P298" s="35">
        <v>4422</v>
      </c>
      <c r="Q298" s="35">
        <v>66</v>
      </c>
      <c r="R298" s="35" t="s">
        <v>76</v>
      </c>
      <c r="S298" s="35" t="s">
        <v>26</v>
      </c>
      <c r="T298" s="39" t="s">
        <v>95</v>
      </c>
      <c r="U298" s="35" t="s">
        <v>78</v>
      </c>
      <c r="V298" s="35">
        <v>-89.896991</v>
      </c>
      <c r="W298" s="35">
        <v>30.038953800000002</v>
      </c>
      <c r="X298" s="35">
        <v>70129</v>
      </c>
      <c r="Y298" s="35" t="s">
        <v>140</v>
      </c>
      <c r="Z298" s="35" t="s">
        <v>141</v>
      </c>
      <c r="AA298" s="35" t="s">
        <v>166</v>
      </c>
    </row>
    <row r="299" spans="1:27" x14ac:dyDescent="0.35">
      <c r="A299" s="35">
        <v>1289856730</v>
      </c>
      <c r="B299" s="35" t="s">
        <v>74</v>
      </c>
      <c r="C299" s="35" t="s">
        <v>157</v>
      </c>
      <c r="D299" s="35" t="s">
        <v>16</v>
      </c>
      <c r="E299" s="36">
        <v>43239.403472222199</v>
      </c>
      <c r="F299" s="36">
        <v>43239.440972222197</v>
      </c>
      <c r="G299" s="36">
        <v>43239.451539351903</v>
      </c>
      <c r="H299" s="35" t="s">
        <v>218</v>
      </c>
      <c r="I299" s="35" t="s">
        <v>159</v>
      </c>
      <c r="J299" s="35" t="s">
        <v>17</v>
      </c>
      <c r="K299" s="35" t="s">
        <v>996</v>
      </c>
      <c r="L299" s="35" t="s">
        <v>997</v>
      </c>
      <c r="M299" s="35" t="s">
        <v>75</v>
      </c>
      <c r="N299" s="35">
        <v>1</v>
      </c>
      <c r="O299" s="35">
        <v>79</v>
      </c>
      <c r="P299" s="35">
        <v>5451</v>
      </c>
      <c r="Q299" s="35">
        <v>69</v>
      </c>
      <c r="R299" s="35" t="s">
        <v>76</v>
      </c>
      <c r="S299" s="35" t="s">
        <v>54</v>
      </c>
      <c r="T299" s="39" t="s">
        <v>77</v>
      </c>
      <c r="U299" s="35" t="s">
        <v>78</v>
      </c>
      <c r="V299" s="35">
        <v>-90.097860999999995</v>
      </c>
      <c r="W299" s="35">
        <v>29.975574399999999</v>
      </c>
      <c r="X299" s="35">
        <v>70119</v>
      </c>
      <c r="Y299" s="35" t="s">
        <v>138</v>
      </c>
      <c r="Z299" s="35" t="s">
        <v>139</v>
      </c>
      <c r="AA299" s="35" t="s">
        <v>160</v>
      </c>
    </row>
    <row r="300" spans="1:27" x14ac:dyDescent="0.35">
      <c r="A300" s="35">
        <v>1289166125</v>
      </c>
      <c r="B300" s="35" t="s">
        <v>74</v>
      </c>
      <c r="C300" s="35" t="s">
        <v>157</v>
      </c>
      <c r="D300" s="35" t="s">
        <v>678</v>
      </c>
      <c r="E300" s="36">
        <v>43221.779861111099</v>
      </c>
      <c r="F300" s="36">
        <v>43221.815972222197</v>
      </c>
      <c r="G300" s="36">
        <v>43221.828541666699</v>
      </c>
      <c r="H300" s="35" t="s">
        <v>295</v>
      </c>
      <c r="I300" s="35" t="s">
        <v>159</v>
      </c>
      <c r="J300" s="35" t="s">
        <v>17</v>
      </c>
      <c r="K300" s="35" t="s">
        <v>679</v>
      </c>
      <c r="L300" s="35" t="s">
        <v>680</v>
      </c>
      <c r="M300" s="35" t="s">
        <v>75</v>
      </c>
      <c r="N300" s="35">
        <v>1</v>
      </c>
      <c r="O300" s="35">
        <v>32</v>
      </c>
      <c r="P300" s="35">
        <v>2240</v>
      </c>
      <c r="Q300" s="35">
        <v>70</v>
      </c>
      <c r="R300" s="35" t="s">
        <v>82</v>
      </c>
      <c r="S300" s="35" t="s">
        <v>49</v>
      </c>
      <c r="T300" s="39" t="s">
        <v>97</v>
      </c>
      <c r="U300" s="35" t="s">
        <v>78</v>
      </c>
      <c r="V300" s="35">
        <v>-90.123710000000003</v>
      </c>
      <c r="W300" s="35">
        <v>29.921971299999999</v>
      </c>
      <c r="X300" s="35">
        <v>70118</v>
      </c>
      <c r="Y300" s="35" t="s">
        <v>138</v>
      </c>
      <c r="Z300" s="35" t="s">
        <v>139</v>
      </c>
      <c r="AA300" s="35" t="s">
        <v>160</v>
      </c>
    </row>
    <row r="301" spans="1:27" x14ac:dyDescent="0.35">
      <c r="A301" s="35">
        <v>1288595924</v>
      </c>
      <c r="B301" s="35" t="s">
        <v>74</v>
      </c>
      <c r="C301" s="35" t="s">
        <v>157</v>
      </c>
      <c r="D301" s="35" t="s">
        <v>29</v>
      </c>
      <c r="E301" s="36">
        <v>43204.505555555603</v>
      </c>
      <c r="F301" s="36">
        <v>43204.5402777778</v>
      </c>
      <c r="G301" s="36">
        <v>43204.554293981499</v>
      </c>
      <c r="H301" s="35" t="s">
        <v>222</v>
      </c>
      <c r="I301" s="35" t="s">
        <v>159</v>
      </c>
      <c r="J301" s="35" t="s">
        <v>17</v>
      </c>
      <c r="K301" s="35" t="s">
        <v>462</v>
      </c>
      <c r="L301" s="35" t="s">
        <v>463</v>
      </c>
      <c r="M301" s="35" t="s">
        <v>75</v>
      </c>
      <c r="N301" s="35">
        <v>1</v>
      </c>
      <c r="O301" s="35">
        <v>50</v>
      </c>
      <c r="P301" s="35">
        <v>3500</v>
      </c>
      <c r="Q301" s="35">
        <v>70</v>
      </c>
      <c r="R301" s="35" t="s">
        <v>84</v>
      </c>
      <c r="S301" s="35" t="s">
        <v>37</v>
      </c>
      <c r="T301" s="39" t="s">
        <v>85</v>
      </c>
      <c r="U301" s="35" t="s">
        <v>78</v>
      </c>
      <c r="V301" s="35">
        <v>-90.098783999999995</v>
      </c>
      <c r="W301" s="35">
        <v>29.945698700000001</v>
      </c>
      <c r="X301" s="35">
        <v>70125</v>
      </c>
      <c r="Y301" s="35" t="s">
        <v>136</v>
      </c>
      <c r="Z301" s="35" t="s">
        <v>137</v>
      </c>
      <c r="AA301" s="35" t="s">
        <v>163</v>
      </c>
    </row>
    <row r="302" spans="1:27" x14ac:dyDescent="0.35">
      <c r="A302" s="35">
        <v>1289117465</v>
      </c>
      <c r="B302" s="35" t="s">
        <v>74</v>
      </c>
      <c r="C302" s="35" t="s">
        <v>164</v>
      </c>
      <c r="D302" s="35" t="s">
        <v>16</v>
      </c>
      <c r="E302" s="36">
        <v>43220.452083333301</v>
      </c>
      <c r="F302" s="36">
        <v>43220.495833333298</v>
      </c>
      <c r="G302" s="36">
        <v>43220.501226851899</v>
      </c>
      <c r="H302" s="35" t="s">
        <v>260</v>
      </c>
      <c r="I302" s="35" t="s">
        <v>159</v>
      </c>
      <c r="J302" s="35" t="s">
        <v>17</v>
      </c>
      <c r="K302" s="35" t="s">
        <v>658</v>
      </c>
      <c r="L302" s="35" t="s">
        <v>659</v>
      </c>
      <c r="M302" s="35" t="s">
        <v>75</v>
      </c>
      <c r="N302" s="35">
        <v>6</v>
      </c>
      <c r="O302" s="35">
        <v>348</v>
      </c>
      <c r="P302" s="35">
        <v>24708</v>
      </c>
      <c r="Q302" s="35">
        <v>71</v>
      </c>
      <c r="R302" s="35" t="s">
        <v>82</v>
      </c>
      <c r="S302" s="35" t="s">
        <v>24</v>
      </c>
      <c r="T302" s="39" t="s">
        <v>83</v>
      </c>
      <c r="U302" s="35" t="s">
        <v>78</v>
      </c>
      <c r="V302" s="35">
        <v>-89.986890000000002</v>
      </c>
      <c r="W302" s="35">
        <v>30.047739400000001</v>
      </c>
      <c r="X302" s="35">
        <v>70127</v>
      </c>
      <c r="Y302" s="35" t="s">
        <v>140</v>
      </c>
      <c r="Z302" s="35" t="s">
        <v>141</v>
      </c>
      <c r="AA302" s="35" t="s">
        <v>166</v>
      </c>
    </row>
    <row r="303" spans="1:27" x14ac:dyDescent="0.35">
      <c r="A303" s="35">
        <v>1290585960</v>
      </c>
      <c r="B303" s="35" t="s">
        <v>74</v>
      </c>
      <c r="C303" s="35" t="s">
        <v>172</v>
      </c>
      <c r="D303" s="35" t="s">
        <v>29</v>
      </c>
      <c r="E303" s="36">
        <v>43245.533333333296</v>
      </c>
      <c r="F303" s="36">
        <v>43245.582638888904</v>
      </c>
      <c r="G303" s="36">
        <v>43245.585243055597</v>
      </c>
      <c r="H303" s="35" t="s">
        <v>173</v>
      </c>
      <c r="I303" s="35" t="s">
        <v>159</v>
      </c>
      <c r="J303" s="35" t="s">
        <v>17</v>
      </c>
      <c r="K303" s="35" t="s">
        <v>1133</v>
      </c>
      <c r="L303" s="35" t="s">
        <v>1134</v>
      </c>
      <c r="M303" s="35" t="s">
        <v>75</v>
      </c>
      <c r="N303" s="35">
        <v>81</v>
      </c>
      <c r="O303" s="35">
        <v>28</v>
      </c>
      <c r="P303" s="35">
        <v>2100</v>
      </c>
      <c r="Q303" s="35">
        <v>75</v>
      </c>
      <c r="R303" s="35" t="s">
        <v>84</v>
      </c>
      <c r="S303" s="35" t="s">
        <v>37</v>
      </c>
      <c r="T303" s="39" t="s">
        <v>85</v>
      </c>
      <c r="U303" s="35" t="s">
        <v>78</v>
      </c>
      <c r="V303" s="35">
        <v>-90.012728999999993</v>
      </c>
      <c r="W303" s="35">
        <v>29.932566999999999</v>
      </c>
      <c r="X303" s="35">
        <v>70114</v>
      </c>
      <c r="Y303" s="35" t="s">
        <v>134</v>
      </c>
      <c r="Z303" s="35" t="s">
        <v>135</v>
      </c>
      <c r="AA303" s="35" t="s">
        <v>174</v>
      </c>
    </row>
    <row r="304" spans="1:27" x14ac:dyDescent="0.35">
      <c r="A304" s="35">
        <v>1289960198</v>
      </c>
      <c r="B304" s="35" t="s">
        <v>74</v>
      </c>
      <c r="C304" s="35" t="s">
        <v>157</v>
      </c>
      <c r="D304" s="35" t="s">
        <v>16</v>
      </c>
      <c r="E304" s="36">
        <v>43240.711111111101</v>
      </c>
      <c r="F304" s="36">
        <v>43240.761111111096</v>
      </c>
      <c r="G304" s="36">
        <v>43240.7631944444</v>
      </c>
      <c r="H304" s="35" t="s">
        <v>303</v>
      </c>
      <c r="I304" s="35" t="s">
        <v>159</v>
      </c>
      <c r="J304" s="35" t="s">
        <v>86</v>
      </c>
      <c r="K304" s="35" t="s">
        <v>1024</v>
      </c>
      <c r="L304" s="35" t="s">
        <v>1025</v>
      </c>
      <c r="M304" s="35" t="s">
        <v>75</v>
      </c>
      <c r="N304" s="35">
        <v>1</v>
      </c>
      <c r="O304" s="35">
        <v>365</v>
      </c>
      <c r="P304" s="35">
        <v>27740</v>
      </c>
      <c r="Q304" s="35">
        <v>75</v>
      </c>
      <c r="R304" s="35" t="s">
        <v>90</v>
      </c>
      <c r="S304" s="35" t="s">
        <v>22</v>
      </c>
      <c r="T304" s="39" t="s">
        <v>91</v>
      </c>
      <c r="U304" s="35" t="s">
        <v>78</v>
      </c>
      <c r="V304" s="35">
        <v>-90.105002999999996</v>
      </c>
      <c r="W304" s="35">
        <v>30.007210600000001</v>
      </c>
      <c r="X304" s="35">
        <v>70124</v>
      </c>
      <c r="Y304" s="35" t="s">
        <v>138</v>
      </c>
      <c r="Z304" s="35" t="s">
        <v>139</v>
      </c>
      <c r="AA304" s="35" t="s">
        <v>160</v>
      </c>
    </row>
    <row r="305" spans="1:27" x14ac:dyDescent="0.35">
      <c r="A305" s="35">
        <v>1290718830</v>
      </c>
      <c r="B305" s="35" t="s">
        <v>74</v>
      </c>
      <c r="C305" s="35" t="s">
        <v>157</v>
      </c>
      <c r="D305" s="35" t="s">
        <v>16</v>
      </c>
      <c r="E305" s="36">
        <v>43247.270833333299</v>
      </c>
      <c r="F305" s="36">
        <v>43247.308333333298</v>
      </c>
      <c r="G305" s="36">
        <v>43247.323958333298</v>
      </c>
      <c r="H305" s="35" t="s">
        <v>211</v>
      </c>
      <c r="I305" s="35" t="s">
        <v>159</v>
      </c>
      <c r="J305" s="35" t="s">
        <v>19</v>
      </c>
      <c r="K305" s="35" t="s">
        <v>1175</v>
      </c>
      <c r="L305" s="35" t="s">
        <v>1176</v>
      </c>
      <c r="M305" s="35" t="s">
        <v>75</v>
      </c>
      <c r="N305" s="35">
        <v>1</v>
      </c>
      <c r="O305" s="35">
        <v>15</v>
      </c>
      <c r="P305" s="35">
        <v>1140</v>
      </c>
      <c r="Q305" s="35">
        <v>76</v>
      </c>
      <c r="R305" s="35" t="s">
        <v>82</v>
      </c>
      <c r="S305" s="35" t="s">
        <v>49</v>
      </c>
      <c r="T305" s="39" t="s">
        <v>97</v>
      </c>
      <c r="U305" s="35" t="s">
        <v>78</v>
      </c>
      <c r="V305" s="35">
        <v>-90.087682000000001</v>
      </c>
      <c r="W305" s="35">
        <v>29.933093199999998</v>
      </c>
      <c r="X305" s="35">
        <v>70115</v>
      </c>
      <c r="Y305" s="35" t="s">
        <v>136</v>
      </c>
      <c r="Z305" s="35" t="s">
        <v>137</v>
      </c>
      <c r="AA305" s="35" t="s">
        <v>163</v>
      </c>
    </row>
    <row r="306" spans="1:27" x14ac:dyDescent="0.35">
      <c r="A306" s="35">
        <v>1289669418</v>
      </c>
      <c r="B306" s="35" t="s">
        <v>74</v>
      </c>
      <c r="C306" s="35" t="s">
        <v>164</v>
      </c>
      <c r="D306" s="35" t="s">
        <v>16</v>
      </c>
      <c r="E306" s="36">
        <v>43236.431944444397</v>
      </c>
      <c r="F306" s="36">
        <v>43236.460416666698</v>
      </c>
      <c r="G306" s="36">
        <v>43236.4851851852</v>
      </c>
      <c r="H306" s="35" t="s">
        <v>306</v>
      </c>
      <c r="I306" s="35" t="s">
        <v>159</v>
      </c>
      <c r="J306" s="35" t="s">
        <v>17</v>
      </c>
      <c r="K306" s="35" t="s">
        <v>870</v>
      </c>
      <c r="L306" s="35" t="s">
        <v>871</v>
      </c>
      <c r="M306" s="35" t="s">
        <v>75</v>
      </c>
      <c r="N306" s="35">
        <v>6</v>
      </c>
      <c r="O306" s="35">
        <v>25</v>
      </c>
      <c r="P306" s="35">
        <v>1925</v>
      </c>
      <c r="Q306" s="35">
        <v>77</v>
      </c>
      <c r="R306" s="35" t="s">
        <v>82</v>
      </c>
      <c r="S306" s="35" t="s">
        <v>24</v>
      </c>
      <c r="T306" s="39" t="s">
        <v>83</v>
      </c>
      <c r="U306" s="35" t="s">
        <v>78</v>
      </c>
      <c r="V306" s="35">
        <v>-90.038330000000002</v>
      </c>
      <c r="W306" s="35">
        <v>30.016694099999999</v>
      </c>
      <c r="X306" s="35">
        <v>70126</v>
      </c>
      <c r="Y306" s="35" t="s">
        <v>131</v>
      </c>
      <c r="Z306" s="35" t="s">
        <v>132</v>
      </c>
      <c r="AA306" s="35" t="s">
        <v>133</v>
      </c>
    </row>
    <row r="307" spans="1:27" x14ac:dyDescent="0.35">
      <c r="A307" s="35">
        <v>1289146327</v>
      </c>
      <c r="B307" s="35" t="s">
        <v>74</v>
      </c>
      <c r="C307" s="35" t="s">
        <v>172</v>
      </c>
      <c r="D307" s="35" t="s">
        <v>16</v>
      </c>
      <c r="E307" s="36">
        <v>43221.444444444402</v>
      </c>
      <c r="F307" s="36">
        <v>43221.448611111096</v>
      </c>
      <c r="G307" s="36">
        <v>43221.498958333301</v>
      </c>
      <c r="H307" s="35" t="s">
        <v>47</v>
      </c>
      <c r="I307" s="35" t="s">
        <v>159</v>
      </c>
      <c r="J307" s="35" t="s">
        <v>19</v>
      </c>
      <c r="K307" s="35" t="s">
        <v>673</v>
      </c>
      <c r="L307" s="35" t="s">
        <v>674</v>
      </c>
      <c r="M307" s="35" t="s">
        <v>75</v>
      </c>
      <c r="N307" s="35">
        <v>81</v>
      </c>
      <c r="O307" s="35">
        <v>18</v>
      </c>
      <c r="P307" s="35">
        <v>1404</v>
      </c>
      <c r="Q307" s="35">
        <v>78</v>
      </c>
      <c r="R307" s="35" t="s">
        <v>90</v>
      </c>
      <c r="S307" s="35" t="s">
        <v>42</v>
      </c>
      <c r="T307" s="39" t="s">
        <v>99</v>
      </c>
      <c r="U307" s="35" t="s">
        <v>78</v>
      </c>
      <c r="V307" s="35">
        <v>-89.990042000000003</v>
      </c>
      <c r="W307" s="35">
        <v>29.916270699999998</v>
      </c>
      <c r="X307" s="35">
        <v>70131</v>
      </c>
      <c r="Y307" s="35" t="s">
        <v>134</v>
      </c>
      <c r="Z307" s="35" t="s">
        <v>135</v>
      </c>
      <c r="AA307" s="35" t="s">
        <v>174</v>
      </c>
    </row>
    <row r="308" spans="1:27" x14ac:dyDescent="0.35">
      <c r="A308" s="35">
        <v>1289852077</v>
      </c>
      <c r="B308" s="35" t="s">
        <v>74</v>
      </c>
      <c r="C308" s="35" t="s">
        <v>157</v>
      </c>
      <c r="D308" s="35" t="s">
        <v>16</v>
      </c>
      <c r="E308" s="36">
        <v>43239.330879629597</v>
      </c>
      <c r="F308" s="36">
        <v>43239.385416666701</v>
      </c>
      <c r="G308" s="36">
        <v>43239.385682870401</v>
      </c>
      <c r="H308" s="35" t="s">
        <v>232</v>
      </c>
      <c r="I308" s="35" t="s">
        <v>159</v>
      </c>
      <c r="J308" s="35" t="s">
        <v>25</v>
      </c>
      <c r="K308" s="35" t="s">
        <v>253</v>
      </c>
      <c r="L308" s="35" t="s">
        <v>254</v>
      </c>
      <c r="M308" s="35" t="s">
        <v>75</v>
      </c>
      <c r="N308" s="35">
        <v>1</v>
      </c>
      <c r="O308" s="35">
        <v>1998</v>
      </c>
      <c r="P308" s="35">
        <v>157842</v>
      </c>
      <c r="Q308" s="35">
        <v>79</v>
      </c>
      <c r="R308" s="35" t="s">
        <v>80</v>
      </c>
      <c r="S308" s="35" t="s">
        <v>53</v>
      </c>
      <c r="T308" s="39" t="s">
        <v>89</v>
      </c>
      <c r="U308" s="35" t="s">
        <v>78</v>
      </c>
      <c r="V308" s="35">
        <v>-90.099254999999999</v>
      </c>
      <c r="W308" s="35">
        <v>29.916948000000001</v>
      </c>
      <c r="X308" s="35">
        <v>70115</v>
      </c>
      <c r="Y308" s="35" t="s">
        <v>136</v>
      </c>
      <c r="Z308" s="35" t="s">
        <v>137</v>
      </c>
      <c r="AA308" s="35" t="s">
        <v>163</v>
      </c>
    </row>
    <row r="309" spans="1:27" x14ac:dyDescent="0.35">
      <c r="A309" s="35">
        <v>1290670216</v>
      </c>
      <c r="B309" s="35" t="s">
        <v>74</v>
      </c>
      <c r="C309" s="35" t="s">
        <v>157</v>
      </c>
      <c r="D309" s="35" t="s">
        <v>29</v>
      </c>
      <c r="E309" s="36">
        <v>43246.675694444399</v>
      </c>
      <c r="F309" s="36">
        <v>43246.704166666699</v>
      </c>
      <c r="G309" s="36">
        <v>43246.733078703699</v>
      </c>
      <c r="H309" s="35" t="s">
        <v>575</v>
      </c>
      <c r="I309" s="35" t="s">
        <v>159</v>
      </c>
      <c r="J309" s="35" t="s">
        <v>17</v>
      </c>
      <c r="K309" s="35" t="s">
        <v>1169</v>
      </c>
      <c r="L309" s="35" t="s">
        <v>1170</v>
      </c>
      <c r="M309" s="35" t="s">
        <v>75</v>
      </c>
      <c r="N309" s="35">
        <v>1</v>
      </c>
      <c r="O309" s="35">
        <v>27</v>
      </c>
      <c r="P309" s="35">
        <v>2241</v>
      </c>
      <c r="Q309" s="35">
        <v>83</v>
      </c>
      <c r="R309" s="35" t="s">
        <v>90</v>
      </c>
      <c r="S309" s="35" t="s">
        <v>22</v>
      </c>
      <c r="T309" s="39" t="s">
        <v>91</v>
      </c>
      <c r="U309" s="35" t="s">
        <v>78</v>
      </c>
      <c r="V309" s="35">
        <v>-90.121697999999995</v>
      </c>
      <c r="W309" s="35">
        <v>30.001782899999998</v>
      </c>
      <c r="X309" s="35">
        <v>70124</v>
      </c>
      <c r="Y309" s="35" t="s">
        <v>138</v>
      </c>
      <c r="Z309" s="35" t="s">
        <v>139</v>
      </c>
      <c r="AA309" s="35" t="s">
        <v>160</v>
      </c>
    </row>
    <row r="310" spans="1:27" x14ac:dyDescent="0.35">
      <c r="A310" s="35">
        <v>1288274159</v>
      </c>
      <c r="B310" s="35" t="s">
        <v>74</v>
      </c>
      <c r="C310" s="35" t="s">
        <v>157</v>
      </c>
      <c r="D310" s="35" t="s">
        <v>16</v>
      </c>
      <c r="E310" s="36">
        <v>43199.887499999997</v>
      </c>
      <c r="F310" s="36">
        <v>43199.931944444397</v>
      </c>
      <c r="G310" s="36">
        <v>43199.9454050926</v>
      </c>
      <c r="H310" s="35" t="s">
        <v>217</v>
      </c>
      <c r="I310" s="35" t="s">
        <v>159</v>
      </c>
      <c r="J310" s="35" t="s">
        <v>17</v>
      </c>
      <c r="K310" s="35" t="s">
        <v>401</v>
      </c>
      <c r="L310" s="35" t="s">
        <v>402</v>
      </c>
      <c r="M310" s="35" t="s">
        <v>75</v>
      </c>
      <c r="N310" s="35">
        <v>1</v>
      </c>
      <c r="O310" s="35">
        <v>140</v>
      </c>
      <c r="P310" s="35">
        <v>11620</v>
      </c>
      <c r="Q310" s="35">
        <v>83</v>
      </c>
      <c r="R310" s="35" t="s">
        <v>80</v>
      </c>
      <c r="S310" s="35" t="s">
        <v>53</v>
      </c>
      <c r="T310" s="39" t="s">
        <v>89</v>
      </c>
      <c r="U310" s="35" t="s">
        <v>78</v>
      </c>
      <c r="V310" s="35">
        <v>-90.095005999999998</v>
      </c>
      <c r="W310" s="35">
        <v>29.9498955</v>
      </c>
      <c r="X310" s="35">
        <v>70125</v>
      </c>
      <c r="Y310" s="35" t="s">
        <v>136</v>
      </c>
      <c r="Z310" s="35" t="s">
        <v>137</v>
      </c>
      <c r="AA310" s="35" t="s">
        <v>163</v>
      </c>
    </row>
    <row r="311" spans="1:27" x14ac:dyDescent="0.35">
      <c r="A311" s="35">
        <v>1289179266</v>
      </c>
      <c r="B311" s="35" t="s">
        <v>74</v>
      </c>
      <c r="C311" s="35" t="s">
        <v>157</v>
      </c>
      <c r="D311" s="35" t="s">
        <v>16</v>
      </c>
      <c r="E311" s="36">
        <v>43222.439583333296</v>
      </c>
      <c r="F311" s="36">
        <v>43222.4597222222</v>
      </c>
      <c r="G311" s="36">
        <v>43222.498078703698</v>
      </c>
      <c r="H311" s="35" t="s">
        <v>206</v>
      </c>
      <c r="I311" s="35" t="s">
        <v>159</v>
      </c>
      <c r="J311" s="35" t="s">
        <v>17</v>
      </c>
      <c r="K311" s="35" t="s">
        <v>683</v>
      </c>
      <c r="L311" s="35" t="s">
        <v>684</v>
      </c>
      <c r="M311" s="35" t="s">
        <v>75</v>
      </c>
      <c r="N311" s="35">
        <v>1</v>
      </c>
      <c r="O311" s="35">
        <v>47</v>
      </c>
      <c r="P311" s="35">
        <v>3948</v>
      </c>
      <c r="Q311" s="35">
        <v>84</v>
      </c>
      <c r="R311" s="35" t="s">
        <v>82</v>
      </c>
      <c r="S311" s="35" t="s">
        <v>24</v>
      </c>
      <c r="T311" s="39" t="s">
        <v>83</v>
      </c>
      <c r="U311" s="35" t="s">
        <v>78</v>
      </c>
      <c r="V311" s="35">
        <v>-90.115122</v>
      </c>
      <c r="W311" s="35">
        <v>29.924574799999998</v>
      </c>
      <c r="X311" s="35">
        <v>70115</v>
      </c>
      <c r="Y311" s="35" t="s">
        <v>138</v>
      </c>
      <c r="Z311" s="35" t="s">
        <v>139</v>
      </c>
      <c r="AA311" s="35" t="s">
        <v>160</v>
      </c>
    </row>
    <row r="312" spans="1:27" x14ac:dyDescent="0.35">
      <c r="A312" s="35">
        <v>1290199890</v>
      </c>
      <c r="B312" s="35" t="s">
        <v>74</v>
      </c>
      <c r="C312" s="35" t="s">
        <v>157</v>
      </c>
      <c r="D312" s="35" t="s">
        <v>16</v>
      </c>
      <c r="E312" s="36">
        <v>43241.563888888901</v>
      </c>
      <c r="F312" s="36">
        <v>43241.563888888901</v>
      </c>
      <c r="G312" s="36">
        <v>43241.622916666704</v>
      </c>
      <c r="H312" s="35" t="s">
        <v>1040</v>
      </c>
      <c r="I312" s="35" t="s">
        <v>159</v>
      </c>
      <c r="J312" s="35" t="s">
        <v>86</v>
      </c>
      <c r="K312" s="35" t="s">
        <v>1041</v>
      </c>
      <c r="L312" s="35" t="s">
        <v>1042</v>
      </c>
      <c r="M312" s="35" t="s">
        <v>75</v>
      </c>
      <c r="N312" s="35">
        <v>1</v>
      </c>
      <c r="O312" s="35">
        <v>38</v>
      </c>
      <c r="P312" s="35">
        <v>3230</v>
      </c>
      <c r="Q312" s="35">
        <v>85</v>
      </c>
      <c r="R312" s="35" t="s">
        <v>84</v>
      </c>
      <c r="S312" s="35" t="s">
        <v>37</v>
      </c>
      <c r="T312" s="39" t="s">
        <v>85</v>
      </c>
      <c r="U312" s="35" t="s">
        <v>78</v>
      </c>
      <c r="V312" s="35">
        <v>-90.133830000000003</v>
      </c>
      <c r="W312" s="35">
        <v>29.928729700000002</v>
      </c>
      <c r="X312" s="35">
        <v>70118</v>
      </c>
      <c r="Y312" s="35" t="s">
        <v>138</v>
      </c>
      <c r="Z312" s="35" t="s">
        <v>139</v>
      </c>
      <c r="AA312" s="35" t="s">
        <v>160</v>
      </c>
    </row>
    <row r="313" spans="1:27" x14ac:dyDescent="0.35">
      <c r="A313" s="35">
        <v>1289809416</v>
      </c>
      <c r="B313" s="35" t="s">
        <v>74</v>
      </c>
      <c r="C313" s="35" t="s">
        <v>172</v>
      </c>
      <c r="D313" s="35" t="s">
        <v>29</v>
      </c>
      <c r="E313" s="36">
        <v>43238.666666666701</v>
      </c>
      <c r="F313" s="36">
        <v>43238.717361111099</v>
      </c>
      <c r="G313" s="36">
        <v>43238.7257986111</v>
      </c>
      <c r="H313" s="35" t="s">
        <v>28</v>
      </c>
      <c r="I313" s="35" t="s">
        <v>159</v>
      </c>
      <c r="J313" s="35" t="s">
        <v>38</v>
      </c>
      <c r="K313" s="35" t="s">
        <v>900</v>
      </c>
      <c r="L313" s="35" t="s">
        <v>901</v>
      </c>
      <c r="M313" s="35" t="s">
        <v>75</v>
      </c>
      <c r="N313" s="35">
        <v>81</v>
      </c>
      <c r="O313" s="35">
        <v>955</v>
      </c>
      <c r="P313" s="35">
        <v>81175</v>
      </c>
      <c r="Q313" s="35">
        <v>85</v>
      </c>
      <c r="R313" s="35" t="s">
        <v>84</v>
      </c>
      <c r="S313" s="35" t="s">
        <v>37</v>
      </c>
      <c r="T313" s="39" t="s">
        <v>85</v>
      </c>
      <c r="U313" s="35" t="s">
        <v>78</v>
      </c>
      <c r="V313" s="35">
        <v>-90.035769999999999</v>
      </c>
      <c r="W313" s="35">
        <v>29.9325318</v>
      </c>
      <c r="X313" s="35">
        <v>70114</v>
      </c>
      <c r="Y313" s="35" t="s">
        <v>134</v>
      </c>
      <c r="Z313" s="35" t="s">
        <v>135</v>
      </c>
      <c r="AA313" s="35" t="s">
        <v>174</v>
      </c>
    </row>
    <row r="314" spans="1:27" x14ac:dyDescent="0.35">
      <c r="A314" s="35">
        <v>1288584553</v>
      </c>
      <c r="B314" s="35" t="s">
        <v>74</v>
      </c>
      <c r="C314" s="35" t="s">
        <v>157</v>
      </c>
      <c r="D314" s="35" t="s">
        <v>29</v>
      </c>
      <c r="E314" s="36">
        <v>43204.479166666701</v>
      </c>
      <c r="F314" s="36">
        <v>43204.489583333299</v>
      </c>
      <c r="G314" s="36">
        <v>43204.5394212963</v>
      </c>
      <c r="H314" s="35" t="s">
        <v>188</v>
      </c>
      <c r="I314" s="35" t="s">
        <v>159</v>
      </c>
      <c r="J314" s="35" t="s">
        <v>17</v>
      </c>
      <c r="K314" s="35" t="s">
        <v>189</v>
      </c>
      <c r="L314" s="35" t="s">
        <v>190</v>
      </c>
      <c r="M314" s="35" t="s">
        <v>75</v>
      </c>
      <c r="N314" s="35">
        <v>1</v>
      </c>
      <c r="O314" s="35">
        <v>81</v>
      </c>
      <c r="P314" s="35">
        <v>7047</v>
      </c>
      <c r="Q314" s="35">
        <v>87</v>
      </c>
      <c r="R314" s="35" t="s">
        <v>84</v>
      </c>
      <c r="S314" s="35" t="s">
        <v>37</v>
      </c>
      <c r="T314" s="39" t="s">
        <v>85</v>
      </c>
      <c r="U314" s="35" t="s">
        <v>78</v>
      </c>
      <c r="V314" s="35">
        <v>-90.124229999999997</v>
      </c>
      <c r="W314" s="35">
        <v>29.940459499999999</v>
      </c>
      <c r="X314" s="35">
        <v>70118</v>
      </c>
      <c r="Y314" s="35" t="s">
        <v>138</v>
      </c>
      <c r="Z314" s="35" t="s">
        <v>139</v>
      </c>
      <c r="AA314" s="35" t="s">
        <v>160</v>
      </c>
    </row>
    <row r="315" spans="1:27" x14ac:dyDescent="0.35">
      <c r="A315" s="35">
        <v>1290874056</v>
      </c>
      <c r="B315" s="35" t="s">
        <v>74</v>
      </c>
      <c r="C315" s="35" t="s">
        <v>157</v>
      </c>
      <c r="D315" s="35" t="s">
        <v>150</v>
      </c>
      <c r="E315" s="36">
        <v>43251.668055555601</v>
      </c>
      <c r="F315" s="36">
        <v>43251.673611111102</v>
      </c>
      <c r="G315" s="36">
        <v>43251.729363425897</v>
      </c>
      <c r="H315" s="35" t="s">
        <v>184</v>
      </c>
      <c r="I315" s="35" t="s">
        <v>159</v>
      </c>
      <c r="J315" s="35" t="s">
        <v>19</v>
      </c>
      <c r="K315" s="35" t="s">
        <v>1222</v>
      </c>
      <c r="L315" s="35" t="s">
        <v>1223</v>
      </c>
      <c r="M315" s="35" t="s">
        <v>75</v>
      </c>
      <c r="N315" s="35">
        <v>1</v>
      </c>
      <c r="O315" s="35">
        <v>11</v>
      </c>
      <c r="P315" s="35">
        <v>968</v>
      </c>
      <c r="Q315" s="35">
        <v>88</v>
      </c>
      <c r="R315" s="35" t="s">
        <v>80</v>
      </c>
      <c r="S315" s="35" t="s">
        <v>53</v>
      </c>
      <c r="T315" s="39" t="s">
        <v>89</v>
      </c>
      <c r="U315" s="35" t="s">
        <v>78</v>
      </c>
      <c r="V315" s="35">
        <v>-90.075059999999993</v>
      </c>
      <c r="W315" s="35">
        <v>29.967093200000001</v>
      </c>
      <c r="X315" s="35">
        <v>70116</v>
      </c>
      <c r="Y315" s="35" t="s">
        <v>131</v>
      </c>
      <c r="Z315" s="35" t="s">
        <v>132</v>
      </c>
      <c r="AA315" s="35" t="s">
        <v>133</v>
      </c>
    </row>
    <row r="316" spans="1:27" x14ac:dyDescent="0.35">
      <c r="A316" s="35">
        <v>1289066593</v>
      </c>
      <c r="B316" s="35" t="s">
        <v>74</v>
      </c>
      <c r="C316" s="35" t="s">
        <v>164</v>
      </c>
      <c r="D316" s="35" t="s">
        <v>16</v>
      </c>
      <c r="E316" s="36">
        <v>43218.362500000003</v>
      </c>
      <c r="F316" s="36">
        <v>43218.368750000001</v>
      </c>
      <c r="G316" s="36">
        <v>43218.424282407403</v>
      </c>
      <c r="H316" s="35" t="s">
        <v>171</v>
      </c>
      <c r="I316" s="35" t="s">
        <v>159</v>
      </c>
      <c r="J316" s="35" t="s">
        <v>19</v>
      </c>
      <c r="K316" s="35" t="s">
        <v>638</v>
      </c>
      <c r="L316" s="35" t="s">
        <v>639</v>
      </c>
      <c r="M316" s="35" t="s">
        <v>75</v>
      </c>
      <c r="N316" s="35">
        <v>6</v>
      </c>
      <c r="O316" s="35">
        <v>19</v>
      </c>
      <c r="P316" s="35">
        <v>1691</v>
      </c>
      <c r="Q316" s="35">
        <v>89</v>
      </c>
      <c r="R316" s="35" t="s">
        <v>82</v>
      </c>
      <c r="S316" s="35" t="s">
        <v>24</v>
      </c>
      <c r="T316" s="39" t="s">
        <v>83</v>
      </c>
      <c r="U316" s="35" t="s">
        <v>78</v>
      </c>
      <c r="V316" s="35">
        <v>-90.045598999999996</v>
      </c>
      <c r="W316" s="35">
        <v>29.9631015</v>
      </c>
      <c r="X316" s="35">
        <v>70117</v>
      </c>
      <c r="Y316" s="35" t="s">
        <v>134</v>
      </c>
      <c r="Z316" s="35" t="s">
        <v>135</v>
      </c>
      <c r="AA316" s="35" t="s">
        <v>174</v>
      </c>
    </row>
    <row r="317" spans="1:27" x14ac:dyDescent="0.35">
      <c r="A317" s="35">
        <v>1289343937</v>
      </c>
      <c r="B317" s="35" t="s">
        <v>74</v>
      </c>
      <c r="C317" s="35" t="s">
        <v>157</v>
      </c>
      <c r="D317" s="35" t="s">
        <v>16</v>
      </c>
      <c r="E317" s="36">
        <v>43227.570833333302</v>
      </c>
      <c r="F317" s="36">
        <v>43227.603472222203</v>
      </c>
      <c r="G317" s="36">
        <v>43227.633402777799</v>
      </c>
      <c r="H317" s="35" t="s">
        <v>423</v>
      </c>
      <c r="I317" s="35" t="s">
        <v>159</v>
      </c>
      <c r="J317" s="35" t="s">
        <v>17</v>
      </c>
      <c r="K317" s="35" t="s">
        <v>727</v>
      </c>
      <c r="L317" s="35" t="s">
        <v>728</v>
      </c>
      <c r="M317" s="35" t="s">
        <v>75</v>
      </c>
      <c r="N317" s="35">
        <v>1</v>
      </c>
      <c r="O317" s="35">
        <v>14</v>
      </c>
      <c r="P317" s="35">
        <v>1260</v>
      </c>
      <c r="Q317" s="35">
        <v>90</v>
      </c>
      <c r="R317" s="35" t="s">
        <v>82</v>
      </c>
      <c r="S317" s="35" t="s">
        <v>49</v>
      </c>
      <c r="T317" s="39" t="s">
        <v>97</v>
      </c>
      <c r="U317" s="35" t="s">
        <v>78</v>
      </c>
      <c r="V317" s="35">
        <v>-90.061190999999994</v>
      </c>
      <c r="W317" s="35">
        <v>30.001833600000001</v>
      </c>
      <c r="X317" s="35">
        <v>70122</v>
      </c>
      <c r="Y317" s="35" t="s">
        <v>131</v>
      </c>
      <c r="Z317" s="35" t="s">
        <v>132</v>
      </c>
      <c r="AA317" s="35" t="s">
        <v>133</v>
      </c>
    </row>
    <row r="318" spans="1:27" x14ac:dyDescent="0.35">
      <c r="A318" s="35">
        <v>1289371852</v>
      </c>
      <c r="B318" s="35" t="s">
        <v>74</v>
      </c>
      <c r="C318" s="35" t="s">
        <v>164</v>
      </c>
      <c r="D318" s="35" t="s">
        <v>16</v>
      </c>
      <c r="E318" s="36">
        <v>43228.439583333296</v>
      </c>
      <c r="F318" s="36">
        <v>43228.458333333299</v>
      </c>
      <c r="G318" s="36">
        <v>43228.5022916667</v>
      </c>
      <c r="H318" s="35" t="s">
        <v>183</v>
      </c>
      <c r="I318" s="35" t="s">
        <v>159</v>
      </c>
      <c r="J318" s="35" t="s">
        <v>17</v>
      </c>
      <c r="K318" s="35" t="s">
        <v>225</v>
      </c>
      <c r="L318" s="35" t="s">
        <v>226</v>
      </c>
      <c r="M318" s="35" t="s">
        <v>75</v>
      </c>
      <c r="N318" s="35">
        <v>6</v>
      </c>
      <c r="O318" s="35">
        <v>25</v>
      </c>
      <c r="P318" s="35">
        <v>2250</v>
      </c>
      <c r="Q318" s="35">
        <v>90</v>
      </c>
      <c r="R318" s="35" t="s">
        <v>90</v>
      </c>
      <c r="S318" s="35" t="s">
        <v>22</v>
      </c>
      <c r="T318" s="39" t="s">
        <v>91</v>
      </c>
      <c r="U318" s="35" t="s">
        <v>78</v>
      </c>
      <c r="V318" s="35">
        <v>-90.050340000000006</v>
      </c>
      <c r="W318" s="35">
        <v>29.9889033</v>
      </c>
      <c r="X318" s="35">
        <v>70122</v>
      </c>
      <c r="Y318" s="35" t="s">
        <v>131</v>
      </c>
      <c r="Z318" s="35" t="s">
        <v>132</v>
      </c>
      <c r="AA318" s="35" t="s">
        <v>133</v>
      </c>
    </row>
    <row r="319" spans="1:27" x14ac:dyDescent="0.35">
      <c r="A319" s="35">
        <v>1289430752</v>
      </c>
      <c r="B319" s="35" t="s">
        <v>74</v>
      </c>
      <c r="C319" s="35" t="s">
        <v>157</v>
      </c>
      <c r="D319" s="35" t="s">
        <v>16</v>
      </c>
      <c r="E319" s="36">
        <v>43229.561111111099</v>
      </c>
      <c r="F319" s="36">
        <v>43229.6159722222</v>
      </c>
      <c r="G319" s="36">
        <v>43229.624479166698</v>
      </c>
      <c r="H319" s="35" t="s">
        <v>248</v>
      </c>
      <c r="I319" s="35" t="s">
        <v>159</v>
      </c>
      <c r="J319" s="35" t="s">
        <v>17</v>
      </c>
      <c r="K319" s="35" t="s">
        <v>760</v>
      </c>
      <c r="L319" s="35" t="s">
        <v>761</v>
      </c>
      <c r="M319" s="35" t="s">
        <v>75</v>
      </c>
      <c r="N319" s="35">
        <v>1</v>
      </c>
      <c r="O319" s="35">
        <v>104</v>
      </c>
      <c r="P319" s="35">
        <v>9464</v>
      </c>
      <c r="Q319" s="35">
        <v>91</v>
      </c>
      <c r="R319" s="35" t="s">
        <v>80</v>
      </c>
      <c r="S319" s="35" t="s">
        <v>53</v>
      </c>
      <c r="T319" s="39" t="s">
        <v>89</v>
      </c>
      <c r="U319" s="35" t="s">
        <v>78</v>
      </c>
      <c r="V319" s="35">
        <v>-90.075771000000003</v>
      </c>
      <c r="W319" s="35">
        <v>29.987566999999999</v>
      </c>
      <c r="X319" s="35">
        <v>70119</v>
      </c>
      <c r="Y319" s="35" t="s">
        <v>138</v>
      </c>
      <c r="Z319" s="35" t="s">
        <v>139</v>
      </c>
      <c r="AA319" s="35" t="s">
        <v>160</v>
      </c>
    </row>
    <row r="320" spans="1:27" x14ac:dyDescent="0.35">
      <c r="A320" s="35">
        <v>1288003794</v>
      </c>
      <c r="B320" s="35" t="s">
        <v>74</v>
      </c>
      <c r="C320" s="35" t="s">
        <v>157</v>
      </c>
      <c r="D320" s="35" t="s">
        <v>29</v>
      </c>
      <c r="E320" s="36">
        <v>43194.279166666704</v>
      </c>
      <c r="F320" s="36">
        <v>43194.34375</v>
      </c>
      <c r="G320" s="36">
        <v>43194.343159722201</v>
      </c>
      <c r="H320" s="35" t="s">
        <v>202</v>
      </c>
      <c r="I320" s="35" t="s">
        <v>159</v>
      </c>
      <c r="J320" s="35" t="s">
        <v>38</v>
      </c>
      <c r="K320" s="35" t="s">
        <v>354</v>
      </c>
      <c r="L320" s="35" t="s">
        <v>355</v>
      </c>
      <c r="M320" s="35" t="s">
        <v>75</v>
      </c>
      <c r="N320" s="35">
        <v>1</v>
      </c>
      <c r="O320" s="35">
        <v>1355</v>
      </c>
      <c r="P320" s="35">
        <v>124660</v>
      </c>
      <c r="Q320" s="35">
        <v>92</v>
      </c>
      <c r="R320" s="35" t="s">
        <v>90</v>
      </c>
      <c r="S320" s="35" t="s">
        <v>22</v>
      </c>
      <c r="T320" s="39" t="s">
        <v>91</v>
      </c>
      <c r="U320" s="35" t="s">
        <v>78</v>
      </c>
      <c r="V320" s="35">
        <v>-90.069658000000004</v>
      </c>
      <c r="W320" s="35">
        <v>29.976254099999998</v>
      </c>
      <c r="X320" s="35">
        <v>70119</v>
      </c>
      <c r="Y320" s="35" t="s">
        <v>131</v>
      </c>
      <c r="Z320" s="35" t="s">
        <v>132</v>
      </c>
      <c r="AA320" s="35" t="s">
        <v>133</v>
      </c>
    </row>
    <row r="321" spans="1:27" x14ac:dyDescent="0.35">
      <c r="A321" s="35">
        <v>1289068998</v>
      </c>
      <c r="B321" s="35" t="s">
        <v>74</v>
      </c>
      <c r="C321" s="35" t="s">
        <v>164</v>
      </c>
      <c r="D321" s="35" t="s">
        <v>16</v>
      </c>
      <c r="E321" s="36">
        <v>43218.386111111096</v>
      </c>
      <c r="F321" s="36">
        <v>43218.390277777798</v>
      </c>
      <c r="G321" s="36">
        <v>43218.452141203699</v>
      </c>
      <c r="H321" s="35" t="s">
        <v>423</v>
      </c>
      <c r="I321" s="35" t="s">
        <v>159</v>
      </c>
      <c r="J321" s="35" t="s">
        <v>19</v>
      </c>
      <c r="K321" s="35" t="s">
        <v>640</v>
      </c>
      <c r="L321" s="35" t="s">
        <v>641</v>
      </c>
      <c r="M321" s="35" t="s">
        <v>75</v>
      </c>
      <c r="N321" s="35">
        <v>6</v>
      </c>
      <c r="O321" s="35">
        <v>15</v>
      </c>
      <c r="P321" s="35">
        <v>1425</v>
      </c>
      <c r="Q321" s="35">
        <v>95</v>
      </c>
      <c r="R321" s="35" t="s">
        <v>90</v>
      </c>
      <c r="S321" s="35" t="s">
        <v>42</v>
      </c>
      <c r="T321" s="39" t="s">
        <v>99</v>
      </c>
      <c r="U321" s="35" t="s">
        <v>78</v>
      </c>
      <c r="V321" s="35">
        <v>-90.055329999999998</v>
      </c>
      <c r="W321" s="35">
        <v>30.001684900000001</v>
      </c>
      <c r="X321" s="35">
        <v>70122</v>
      </c>
      <c r="Y321" s="35" t="s">
        <v>131</v>
      </c>
      <c r="Z321" s="35" t="s">
        <v>132</v>
      </c>
      <c r="AA321" s="35" t="s">
        <v>133</v>
      </c>
    </row>
    <row r="322" spans="1:27" x14ac:dyDescent="0.35">
      <c r="A322" s="35">
        <v>1289835319</v>
      </c>
      <c r="B322" s="35" t="s">
        <v>74</v>
      </c>
      <c r="C322" s="35" t="s">
        <v>157</v>
      </c>
      <c r="D322" s="35" t="s">
        <v>29</v>
      </c>
      <c r="E322" s="36">
        <v>43238.822916666701</v>
      </c>
      <c r="F322" s="36">
        <v>43238.839583333298</v>
      </c>
      <c r="G322" s="36">
        <v>43238.889432870397</v>
      </c>
      <c r="H322" s="35" t="s">
        <v>312</v>
      </c>
      <c r="I322" s="35" t="s">
        <v>159</v>
      </c>
      <c r="J322" s="35" t="s">
        <v>17</v>
      </c>
      <c r="K322" s="35" t="s">
        <v>971</v>
      </c>
      <c r="L322" s="35" t="s">
        <v>972</v>
      </c>
      <c r="M322" s="35" t="s">
        <v>75</v>
      </c>
      <c r="N322" s="35">
        <v>1</v>
      </c>
      <c r="O322" s="35">
        <v>53</v>
      </c>
      <c r="P322" s="35">
        <v>5088</v>
      </c>
      <c r="Q322" s="35">
        <v>96</v>
      </c>
      <c r="R322" s="35" t="s">
        <v>84</v>
      </c>
      <c r="S322" s="35" t="s">
        <v>37</v>
      </c>
      <c r="T322" s="39" t="s">
        <v>85</v>
      </c>
      <c r="U322" s="35" t="s">
        <v>78</v>
      </c>
      <c r="V322" s="35">
        <v>-90.123182</v>
      </c>
      <c r="W322" s="35">
        <v>29.949090200000001</v>
      </c>
      <c r="X322" s="35">
        <v>70118</v>
      </c>
      <c r="Y322" s="35" t="s">
        <v>138</v>
      </c>
      <c r="Z322" s="35" t="s">
        <v>139</v>
      </c>
      <c r="AA322" s="35" t="s">
        <v>160</v>
      </c>
    </row>
    <row r="323" spans="1:27" x14ac:dyDescent="0.35">
      <c r="A323" s="35">
        <v>1288646279</v>
      </c>
      <c r="B323" s="35" t="s">
        <v>74</v>
      </c>
      <c r="C323" s="35" t="s">
        <v>172</v>
      </c>
      <c r="D323" s="35" t="s">
        <v>29</v>
      </c>
      <c r="E323" s="36">
        <v>43204.694444444402</v>
      </c>
      <c r="F323" s="36">
        <v>43204.7631944444</v>
      </c>
      <c r="G323" s="36">
        <v>43204.763576388897</v>
      </c>
      <c r="H323" s="35" t="s">
        <v>56</v>
      </c>
      <c r="I323" s="35" t="s">
        <v>159</v>
      </c>
      <c r="J323" s="35" t="s">
        <v>17</v>
      </c>
      <c r="K323" s="35" t="s">
        <v>487</v>
      </c>
      <c r="L323" s="35" t="s">
        <v>488</v>
      </c>
      <c r="M323" s="35" t="s">
        <v>75</v>
      </c>
      <c r="N323" s="35">
        <v>81</v>
      </c>
      <c r="O323" s="35">
        <v>21</v>
      </c>
      <c r="P323" s="35">
        <v>2100</v>
      </c>
      <c r="Q323" s="35">
        <v>100</v>
      </c>
      <c r="R323" s="35" t="s">
        <v>84</v>
      </c>
      <c r="S323" s="35" t="s">
        <v>37</v>
      </c>
      <c r="T323" s="39" t="s">
        <v>85</v>
      </c>
      <c r="U323" s="35" t="s">
        <v>78</v>
      </c>
      <c r="V323" s="35">
        <v>-89.995075</v>
      </c>
      <c r="W323" s="35">
        <v>29.901714699999999</v>
      </c>
      <c r="X323" s="35">
        <v>70131</v>
      </c>
      <c r="Y323" s="35" t="s">
        <v>134</v>
      </c>
      <c r="Z323" s="35" t="s">
        <v>135</v>
      </c>
      <c r="AA323" s="35" t="s">
        <v>174</v>
      </c>
    </row>
    <row r="324" spans="1:27" x14ac:dyDescent="0.35">
      <c r="A324" s="35">
        <v>1288584564</v>
      </c>
      <c r="B324" s="35" t="s">
        <v>74</v>
      </c>
      <c r="C324" s="35" t="s">
        <v>172</v>
      </c>
      <c r="D324" s="35" t="s">
        <v>29</v>
      </c>
      <c r="E324" s="36">
        <v>43204.471527777801</v>
      </c>
      <c r="F324" s="36">
        <v>43204.496527777803</v>
      </c>
      <c r="G324" s="36">
        <v>43204.542627314797</v>
      </c>
      <c r="H324" s="35" t="s">
        <v>52</v>
      </c>
      <c r="I324" s="35" t="s">
        <v>159</v>
      </c>
      <c r="J324" s="35" t="s">
        <v>38</v>
      </c>
      <c r="K324" s="35" t="s">
        <v>452</v>
      </c>
      <c r="L324" s="35" t="s">
        <v>453</v>
      </c>
      <c r="M324" s="35" t="s">
        <v>75</v>
      </c>
      <c r="N324" s="35">
        <v>81</v>
      </c>
      <c r="O324" s="35">
        <v>66</v>
      </c>
      <c r="P324" s="35">
        <v>6732</v>
      </c>
      <c r="Q324" s="35">
        <v>102</v>
      </c>
      <c r="R324" s="35" t="s">
        <v>84</v>
      </c>
      <c r="S324" s="35" t="s">
        <v>37</v>
      </c>
      <c r="T324" s="39" t="s">
        <v>85</v>
      </c>
      <c r="U324" s="35" t="s">
        <v>78</v>
      </c>
      <c r="V324" s="35">
        <v>-89.999210000000005</v>
      </c>
      <c r="W324" s="35">
        <v>29.930116600000002</v>
      </c>
      <c r="X324" s="35">
        <v>70131</v>
      </c>
      <c r="Y324" s="35" t="s">
        <v>134</v>
      </c>
      <c r="Z324" s="35" t="s">
        <v>135</v>
      </c>
      <c r="AA324" s="35" t="s">
        <v>174</v>
      </c>
    </row>
    <row r="325" spans="1:27" x14ac:dyDescent="0.35">
      <c r="A325" s="35">
        <v>1288603919</v>
      </c>
      <c r="B325" s="35" t="s">
        <v>74</v>
      </c>
      <c r="C325" s="35" t="s">
        <v>157</v>
      </c>
      <c r="D325" s="35" t="s">
        <v>29</v>
      </c>
      <c r="E325" s="36">
        <v>43204.497916666704</v>
      </c>
      <c r="F325" s="36">
        <v>43204.565277777801</v>
      </c>
      <c r="G325" s="36">
        <v>43204.568749999999</v>
      </c>
      <c r="H325" s="35" t="s">
        <v>204</v>
      </c>
      <c r="I325" s="35" t="s">
        <v>159</v>
      </c>
      <c r="J325" s="35" t="s">
        <v>86</v>
      </c>
      <c r="K325" s="35" t="s">
        <v>458</v>
      </c>
      <c r="L325" s="35" t="s">
        <v>459</v>
      </c>
      <c r="M325" s="35" t="s">
        <v>75</v>
      </c>
      <c r="N325" s="35">
        <v>1</v>
      </c>
      <c r="O325" s="35">
        <v>929</v>
      </c>
      <c r="P325" s="35">
        <v>94758</v>
      </c>
      <c r="Q325" s="35">
        <v>102</v>
      </c>
      <c r="R325" s="35" t="s">
        <v>90</v>
      </c>
      <c r="S325" s="35" t="s">
        <v>44</v>
      </c>
      <c r="T325" s="39" t="s">
        <v>96</v>
      </c>
      <c r="U325" s="35" t="s">
        <v>78</v>
      </c>
      <c r="V325" s="35">
        <v>-90.111157000000006</v>
      </c>
      <c r="W325" s="35">
        <v>29.917332500000001</v>
      </c>
      <c r="X325" s="35">
        <v>70115</v>
      </c>
      <c r="Y325" s="35" t="s">
        <v>136</v>
      </c>
      <c r="Z325" s="35" t="s">
        <v>137</v>
      </c>
      <c r="AA325" s="35" t="s">
        <v>163</v>
      </c>
    </row>
    <row r="326" spans="1:27" x14ac:dyDescent="0.35">
      <c r="A326" s="35">
        <v>1289809533</v>
      </c>
      <c r="B326" s="35" t="s">
        <v>74</v>
      </c>
      <c r="C326" s="35" t="s">
        <v>164</v>
      </c>
      <c r="D326" s="35" t="s">
        <v>16</v>
      </c>
      <c r="E326" s="36">
        <v>43238.667361111096</v>
      </c>
      <c r="F326" s="36">
        <v>43238.740277777797</v>
      </c>
      <c r="G326" s="36">
        <v>43238.742650462998</v>
      </c>
      <c r="H326" s="35" t="s">
        <v>294</v>
      </c>
      <c r="I326" s="35" t="s">
        <v>159</v>
      </c>
      <c r="J326" s="35" t="s">
        <v>17</v>
      </c>
      <c r="K326" s="35" t="s">
        <v>902</v>
      </c>
      <c r="L326" s="35" t="s">
        <v>903</v>
      </c>
      <c r="M326" s="35" t="s">
        <v>75</v>
      </c>
      <c r="N326" s="35">
        <v>6</v>
      </c>
      <c r="O326" s="35">
        <v>19</v>
      </c>
      <c r="P326" s="35">
        <v>2052</v>
      </c>
      <c r="Q326" s="35">
        <v>108</v>
      </c>
      <c r="R326" s="35" t="s">
        <v>84</v>
      </c>
      <c r="S326" s="35" t="s">
        <v>37</v>
      </c>
      <c r="T326" s="39" t="s">
        <v>85</v>
      </c>
      <c r="U326" s="35" t="s">
        <v>78</v>
      </c>
      <c r="V326" s="35">
        <v>-90.035331999999997</v>
      </c>
      <c r="W326" s="35">
        <v>29.972784600000001</v>
      </c>
      <c r="X326" s="35">
        <v>70117</v>
      </c>
      <c r="Y326" s="35" t="s">
        <v>131</v>
      </c>
      <c r="Z326" s="35" t="s">
        <v>132</v>
      </c>
      <c r="AA326" s="35" t="s">
        <v>133</v>
      </c>
    </row>
    <row r="327" spans="1:27" x14ac:dyDescent="0.35">
      <c r="A327" s="35">
        <v>1289839960</v>
      </c>
      <c r="B327" s="35" t="s">
        <v>74</v>
      </c>
      <c r="C327" s="35" t="s">
        <v>157</v>
      </c>
      <c r="D327" s="35" t="s">
        <v>29</v>
      </c>
      <c r="E327" s="36">
        <v>43238.872222222199</v>
      </c>
      <c r="F327" s="36">
        <v>43238.923611111102</v>
      </c>
      <c r="G327" s="36">
        <v>43238.948645833298</v>
      </c>
      <c r="H327" s="35" t="s">
        <v>293</v>
      </c>
      <c r="I327" s="35" t="s">
        <v>159</v>
      </c>
      <c r="J327" s="35" t="s">
        <v>19</v>
      </c>
      <c r="K327" s="35" t="s">
        <v>975</v>
      </c>
      <c r="L327" s="35" t="s">
        <v>976</v>
      </c>
      <c r="M327" s="35" t="s">
        <v>75</v>
      </c>
      <c r="N327" s="35">
        <v>1</v>
      </c>
      <c r="O327" s="35">
        <v>14</v>
      </c>
      <c r="P327" s="35">
        <v>1540</v>
      </c>
      <c r="Q327" s="35">
        <v>110</v>
      </c>
      <c r="R327" s="35" t="s">
        <v>84</v>
      </c>
      <c r="S327" s="35" t="s">
        <v>37</v>
      </c>
      <c r="T327" s="39" t="s">
        <v>85</v>
      </c>
      <c r="U327" s="35" t="s">
        <v>78</v>
      </c>
      <c r="V327" s="35">
        <v>-90.074149000000006</v>
      </c>
      <c r="W327" s="35">
        <v>29.981086999999999</v>
      </c>
      <c r="X327" s="35">
        <v>70119</v>
      </c>
      <c r="Y327" s="35" t="s">
        <v>131</v>
      </c>
      <c r="Z327" s="35" t="s">
        <v>132</v>
      </c>
      <c r="AA327" s="35" t="s">
        <v>133</v>
      </c>
    </row>
    <row r="328" spans="1:27" x14ac:dyDescent="0.35">
      <c r="A328" s="35">
        <v>1289812427</v>
      </c>
      <c r="B328" s="35" t="s">
        <v>74</v>
      </c>
      <c r="C328" s="35" t="s">
        <v>164</v>
      </c>
      <c r="D328" s="35" t="s">
        <v>29</v>
      </c>
      <c r="E328" s="36">
        <v>43238.684027777803</v>
      </c>
      <c r="F328" s="36">
        <v>43238.720138888901</v>
      </c>
      <c r="G328" s="36">
        <v>43238.7683680556</v>
      </c>
      <c r="H328" s="35" t="s">
        <v>277</v>
      </c>
      <c r="I328" s="35" t="s">
        <v>159</v>
      </c>
      <c r="J328" s="35" t="s">
        <v>17</v>
      </c>
      <c r="K328" s="35" t="s">
        <v>914</v>
      </c>
      <c r="L328" s="35" t="s">
        <v>915</v>
      </c>
      <c r="M328" s="35" t="s">
        <v>75</v>
      </c>
      <c r="N328" s="35">
        <v>6</v>
      </c>
      <c r="O328" s="35">
        <v>64</v>
      </c>
      <c r="P328" s="35">
        <v>7744</v>
      </c>
      <c r="Q328" s="35">
        <v>121</v>
      </c>
      <c r="R328" s="35" t="s">
        <v>84</v>
      </c>
      <c r="S328" s="35" t="s">
        <v>37</v>
      </c>
      <c r="T328" s="39" t="s">
        <v>85</v>
      </c>
      <c r="U328" s="35" t="s">
        <v>78</v>
      </c>
      <c r="V328" s="35">
        <v>-90.040636000000006</v>
      </c>
      <c r="W328" s="35">
        <v>29.966602300000002</v>
      </c>
      <c r="X328" s="35">
        <v>70117</v>
      </c>
      <c r="Y328" s="35" t="s">
        <v>134</v>
      </c>
      <c r="Z328" s="35" t="s">
        <v>135</v>
      </c>
      <c r="AA328" s="35" t="s">
        <v>174</v>
      </c>
    </row>
    <row r="329" spans="1:27" x14ac:dyDescent="0.35">
      <c r="A329" s="35">
        <v>1289812488</v>
      </c>
      <c r="B329" s="35" t="s">
        <v>74</v>
      </c>
      <c r="C329" s="35" t="s">
        <v>157</v>
      </c>
      <c r="D329" s="35" t="s">
        <v>29</v>
      </c>
      <c r="E329" s="36">
        <v>43238.685416666704</v>
      </c>
      <c r="F329" s="36">
        <v>43238.754861111098</v>
      </c>
      <c r="G329" s="36">
        <v>43238.770810185197</v>
      </c>
      <c r="H329" s="35" t="s">
        <v>184</v>
      </c>
      <c r="I329" s="35" t="s">
        <v>159</v>
      </c>
      <c r="J329" s="35" t="s">
        <v>17</v>
      </c>
      <c r="K329" s="35" t="s">
        <v>916</v>
      </c>
      <c r="L329" s="35" t="s">
        <v>917</v>
      </c>
      <c r="M329" s="35" t="s">
        <v>75</v>
      </c>
      <c r="N329" s="35">
        <v>1</v>
      </c>
      <c r="O329" s="35">
        <v>215</v>
      </c>
      <c r="P329" s="35">
        <v>26445</v>
      </c>
      <c r="Q329" s="35">
        <v>123</v>
      </c>
      <c r="R329" s="35" t="s">
        <v>84</v>
      </c>
      <c r="S329" s="35" t="s">
        <v>37</v>
      </c>
      <c r="T329" s="39" t="s">
        <v>85</v>
      </c>
      <c r="U329" s="35" t="s">
        <v>78</v>
      </c>
      <c r="V329" s="35">
        <v>-90.070871999999994</v>
      </c>
      <c r="W329" s="35">
        <v>29.9685439</v>
      </c>
      <c r="X329" s="35">
        <v>70116</v>
      </c>
      <c r="Y329" s="35" t="s">
        <v>131</v>
      </c>
      <c r="Z329" s="35" t="s">
        <v>132</v>
      </c>
      <c r="AA329" s="35" t="s">
        <v>133</v>
      </c>
    </row>
    <row r="330" spans="1:27" x14ac:dyDescent="0.35">
      <c r="A330" s="35">
        <v>1288918146</v>
      </c>
      <c r="B330" s="35" t="s">
        <v>79</v>
      </c>
      <c r="C330" s="35" t="s">
        <v>157</v>
      </c>
      <c r="D330" s="35" t="s">
        <v>16</v>
      </c>
      <c r="E330" s="36">
        <v>43213.251388888901</v>
      </c>
      <c r="F330" s="36">
        <v>43213.309027777803</v>
      </c>
      <c r="G330" s="36">
        <v>43213.340462963002</v>
      </c>
      <c r="H330" s="35" t="s">
        <v>278</v>
      </c>
      <c r="I330" s="35" t="s">
        <v>159</v>
      </c>
      <c r="J330" s="35" t="s">
        <v>17</v>
      </c>
      <c r="K330" s="35" t="s">
        <v>591</v>
      </c>
      <c r="L330" s="35" t="s">
        <v>592</v>
      </c>
      <c r="M330" s="35" t="s">
        <v>75</v>
      </c>
      <c r="N330" s="35">
        <v>1</v>
      </c>
      <c r="O330" s="35">
        <v>102</v>
      </c>
      <c r="P330" s="35">
        <v>13056</v>
      </c>
      <c r="Q330" s="35">
        <v>128</v>
      </c>
      <c r="R330" s="35" t="s">
        <v>80</v>
      </c>
      <c r="S330" s="35" t="s">
        <v>445</v>
      </c>
      <c r="T330" s="39" t="s">
        <v>446</v>
      </c>
      <c r="U330" s="35" t="s">
        <v>78</v>
      </c>
      <c r="V330" s="35">
        <v>-90.094088999999997</v>
      </c>
      <c r="W330" s="35">
        <v>29.976401800000001</v>
      </c>
      <c r="X330" s="35">
        <v>70119</v>
      </c>
      <c r="Y330" s="35" t="s">
        <v>138</v>
      </c>
      <c r="Z330" s="35" t="s">
        <v>139</v>
      </c>
      <c r="AA330" s="35" t="s">
        <v>160</v>
      </c>
    </row>
    <row r="331" spans="1:27" x14ac:dyDescent="0.35">
      <c r="A331" s="35">
        <v>1289813049</v>
      </c>
      <c r="B331" s="35" t="s">
        <v>74</v>
      </c>
      <c r="C331" s="35" t="s">
        <v>157</v>
      </c>
      <c r="D331" s="35" t="s">
        <v>23</v>
      </c>
      <c r="E331" s="36">
        <v>43238.690277777801</v>
      </c>
      <c r="F331" s="36">
        <v>43238.718055555597</v>
      </c>
      <c r="G331" s="36">
        <v>43238.7799421296</v>
      </c>
      <c r="H331" s="35" t="s">
        <v>227</v>
      </c>
      <c r="I331" s="35" t="s">
        <v>159</v>
      </c>
      <c r="J331" s="35" t="s">
        <v>17</v>
      </c>
      <c r="K331" s="35" t="s">
        <v>924</v>
      </c>
      <c r="L331" s="35" t="s">
        <v>925</v>
      </c>
      <c r="M331" s="35" t="s">
        <v>75</v>
      </c>
      <c r="N331" s="35">
        <v>1</v>
      </c>
      <c r="O331" s="35">
        <v>88</v>
      </c>
      <c r="P331" s="35">
        <v>11352</v>
      </c>
      <c r="Q331" s="35">
        <v>129</v>
      </c>
      <c r="R331" s="35" t="s">
        <v>84</v>
      </c>
      <c r="S331" s="35" t="s">
        <v>37</v>
      </c>
      <c r="T331" s="39" t="s">
        <v>85</v>
      </c>
      <c r="U331" s="35" t="s">
        <v>78</v>
      </c>
      <c r="V331" s="35">
        <v>-90.110399000000001</v>
      </c>
      <c r="W331" s="35">
        <v>29.9290524</v>
      </c>
      <c r="X331" s="35">
        <v>70115</v>
      </c>
      <c r="Y331" s="35" t="s">
        <v>136</v>
      </c>
      <c r="Z331" s="35" t="s">
        <v>137</v>
      </c>
      <c r="AA331" s="35" t="s">
        <v>163</v>
      </c>
    </row>
    <row r="332" spans="1:27" x14ac:dyDescent="0.35">
      <c r="A332" s="35">
        <v>1288188116</v>
      </c>
      <c r="B332" s="35" t="s">
        <v>74</v>
      </c>
      <c r="C332" s="35" t="s">
        <v>157</v>
      </c>
      <c r="D332" s="35" t="s">
        <v>29</v>
      </c>
      <c r="E332" s="36">
        <v>43197.276388888902</v>
      </c>
      <c r="F332" s="36">
        <v>43197.347222222197</v>
      </c>
      <c r="G332" s="36">
        <v>43197.366620370398</v>
      </c>
      <c r="H332" s="35" t="s">
        <v>242</v>
      </c>
      <c r="I332" s="35" t="s">
        <v>159</v>
      </c>
      <c r="J332" s="35" t="s">
        <v>17</v>
      </c>
      <c r="K332" s="35" t="s">
        <v>375</v>
      </c>
      <c r="L332" s="35" t="s">
        <v>376</v>
      </c>
      <c r="M332" s="35" t="s">
        <v>75</v>
      </c>
      <c r="N332" s="35">
        <v>1</v>
      </c>
      <c r="O332" s="35">
        <v>142</v>
      </c>
      <c r="P332" s="35">
        <v>18460</v>
      </c>
      <c r="Q332" s="35">
        <v>130</v>
      </c>
      <c r="R332" s="35" t="s">
        <v>90</v>
      </c>
      <c r="S332" s="35" t="s">
        <v>42</v>
      </c>
      <c r="T332" s="39" t="s">
        <v>99</v>
      </c>
      <c r="U332" s="35" t="s">
        <v>78</v>
      </c>
      <c r="V332" s="35">
        <v>-90.107817999999995</v>
      </c>
      <c r="W332" s="35">
        <v>29.989676599999999</v>
      </c>
      <c r="X332" s="35">
        <v>70124</v>
      </c>
      <c r="Y332" s="35" t="s">
        <v>138</v>
      </c>
      <c r="Z332" s="35" t="s">
        <v>139</v>
      </c>
      <c r="AA332" s="35" t="s">
        <v>160</v>
      </c>
    </row>
    <row r="333" spans="1:27" x14ac:dyDescent="0.35">
      <c r="A333" s="35">
        <v>1289822766</v>
      </c>
      <c r="B333" s="35" t="s">
        <v>74</v>
      </c>
      <c r="C333" s="35" t="s">
        <v>157</v>
      </c>
      <c r="D333" s="35" t="s">
        <v>29</v>
      </c>
      <c r="E333" s="36">
        <v>43238.750694444403</v>
      </c>
      <c r="F333" s="36">
        <v>43238.819444444402</v>
      </c>
      <c r="G333" s="36">
        <v>43238.842962962997</v>
      </c>
      <c r="H333" s="35" t="s">
        <v>230</v>
      </c>
      <c r="I333" s="35" t="s">
        <v>159</v>
      </c>
      <c r="J333" s="35" t="s">
        <v>17</v>
      </c>
      <c r="K333" s="35" t="s">
        <v>578</v>
      </c>
      <c r="L333" s="35" t="s">
        <v>579</v>
      </c>
      <c r="M333" s="35" t="s">
        <v>75</v>
      </c>
      <c r="N333" s="35">
        <v>1</v>
      </c>
      <c r="O333" s="35">
        <v>77</v>
      </c>
      <c r="P333" s="35">
        <v>10241</v>
      </c>
      <c r="Q333" s="35">
        <v>133</v>
      </c>
      <c r="R333" s="35" t="s">
        <v>84</v>
      </c>
      <c r="S333" s="35" t="s">
        <v>37</v>
      </c>
      <c r="T333" s="39" t="s">
        <v>85</v>
      </c>
      <c r="U333" s="35" t="s">
        <v>78</v>
      </c>
      <c r="V333" s="35">
        <v>-90.094649000000004</v>
      </c>
      <c r="W333" s="35">
        <v>29.969011999999999</v>
      </c>
      <c r="X333" s="35">
        <v>70119</v>
      </c>
      <c r="Y333" s="35" t="s">
        <v>136</v>
      </c>
      <c r="Z333" s="35" t="s">
        <v>137</v>
      </c>
      <c r="AA333" s="35" t="s">
        <v>163</v>
      </c>
    </row>
    <row r="334" spans="1:27" x14ac:dyDescent="0.35">
      <c r="A334" s="35">
        <v>1289656947</v>
      </c>
      <c r="B334" s="35" t="s">
        <v>74</v>
      </c>
      <c r="C334" s="35" t="s">
        <v>157</v>
      </c>
      <c r="D334" s="35" t="s">
        <v>150</v>
      </c>
      <c r="E334" s="36">
        <v>43236.251388888901</v>
      </c>
      <c r="F334" s="36">
        <v>43236.364583333299</v>
      </c>
      <c r="G334" s="36">
        <v>43236.347546296303</v>
      </c>
      <c r="H334" s="35" t="s">
        <v>188</v>
      </c>
      <c r="I334" s="35" t="s">
        <v>159</v>
      </c>
      <c r="J334" s="35" t="s">
        <v>17</v>
      </c>
      <c r="K334" s="35" t="s">
        <v>864</v>
      </c>
      <c r="L334" s="35" t="s">
        <v>865</v>
      </c>
      <c r="M334" s="35" t="s">
        <v>75</v>
      </c>
      <c r="N334" s="35">
        <v>1</v>
      </c>
      <c r="O334" s="35">
        <v>107</v>
      </c>
      <c r="P334" s="35">
        <v>14766</v>
      </c>
      <c r="Q334" s="35">
        <v>138</v>
      </c>
      <c r="R334" s="35" t="s">
        <v>82</v>
      </c>
      <c r="S334" s="35" t="s">
        <v>49</v>
      </c>
      <c r="T334" s="39" t="s">
        <v>97</v>
      </c>
      <c r="U334" s="35" t="s">
        <v>78</v>
      </c>
      <c r="V334" s="35">
        <v>-90.128933000000004</v>
      </c>
      <c r="W334" s="35">
        <v>29.955868299999999</v>
      </c>
      <c r="X334" s="35">
        <v>70118</v>
      </c>
      <c r="Y334" s="35" t="s">
        <v>138</v>
      </c>
      <c r="Z334" s="35" t="s">
        <v>139</v>
      </c>
      <c r="AA334" s="35" t="s">
        <v>160</v>
      </c>
    </row>
    <row r="335" spans="1:27" x14ac:dyDescent="0.35">
      <c r="A335" s="35">
        <v>1288318667</v>
      </c>
      <c r="B335" s="35" t="s">
        <v>74</v>
      </c>
      <c r="C335" s="35" t="s">
        <v>164</v>
      </c>
      <c r="D335" s="35" t="s">
        <v>16</v>
      </c>
      <c r="E335" s="36">
        <v>43201.765277777798</v>
      </c>
      <c r="F335" s="36">
        <v>43201.858333333301</v>
      </c>
      <c r="G335" s="36">
        <v>43201.864629629599</v>
      </c>
      <c r="H335" s="35" t="s">
        <v>423</v>
      </c>
      <c r="I335" s="35" t="s">
        <v>159</v>
      </c>
      <c r="J335" s="35" t="s">
        <v>17</v>
      </c>
      <c r="K335" s="35" t="s">
        <v>426</v>
      </c>
      <c r="L335" s="35" t="s">
        <v>427</v>
      </c>
      <c r="M335" s="35" t="s">
        <v>75</v>
      </c>
      <c r="N335" s="35">
        <v>6</v>
      </c>
      <c r="O335" s="35">
        <v>14</v>
      </c>
      <c r="P335" s="35">
        <v>2002</v>
      </c>
      <c r="Q335" s="35">
        <v>143</v>
      </c>
      <c r="R335" s="35" t="s">
        <v>80</v>
      </c>
      <c r="S335" s="35" t="s">
        <v>31</v>
      </c>
      <c r="T335" s="39" t="s">
        <v>81</v>
      </c>
      <c r="U335" s="35" t="s">
        <v>78</v>
      </c>
      <c r="V335" s="35">
        <v>-90.049701999999996</v>
      </c>
      <c r="W335" s="35">
        <v>30.000089299999999</v>
      </c>
      <c r="X335" s="35">
        <v>70122</v>
      </c>
      <c r="Y335" s="35" t="s">
        <v>131</v>
      </c>
      <c r="Z335" s="35" t="s">
        <v>132</v>
      </c>
      <c r="AA335" s="35" t="s">
        <v>133</v>
      </c>
    </row>
    <row r="336" spans="1:27" x14ac:dyDescent="0.35">
      <c r="A336" s="35">
        <v>1289097736</v>
      </c>
      <c r="B336" s="35" t="s">
        <v>74</v>
      </c>
      <c r="C336" s="35" t="s">
        <v>157</v>
      </c>
      <c r="D336" s="35" t="s">
        <v>16</v>
      </c>
      <c r="E336" s="36">
        <v>43218.9868055556</v>
      </c>
      <c r="F336" s="36">
        <v>43219.054166666698</v>
      </c>
      <c r="G336" s="36">
        <v>43219.087939814803</v>
      </c>
      <c r="H336" s="35" t="s">
        <v>222</v>
      </c>
      <c r="I336" s="35" t="s">
        <v>159</v>
      </c>
      <c r="J336" s="35" t="s">
        <v>17</v>
      </c>
      <c r="K336" s="35" t="s">
        <v>648</v>
      </c>
      <c r="L336" s="35" t="s">
        <v>649</v>
      </c>
      <c r="M336" s="35" t="s">
        <v>75</v>
      </c>
      <c r="N336" s="35">
        <v>1</v>
      </c>
      <c r="O336" s="35">
        <v>48</v>
      </c>
      <c r="P336" s="35">
        <v>7008</v>
      </c>
      <c r="Q336" s="35">
        <v>146</v>
      </c>
      <c r="R336" s="35" t="s">
        <v>80</v>
      </c>
      <c r="S336" s="35" t="s">
        <v>53</v>
      </c>
      <c r="T336" s="39" t="s">
        <v>89</v>
      </c>
      <c r="U336" s="35" t="s">
        <v>78</v>
      </c>
      <c r="V336" s="35">
        <v>-90.090907000000001</v>
      </c>
      <c r="W336" s="35">
        <v>29.920084599999999</v>
      </c>
      <c r="X336" s="35">
        <v>70115</v>
      </c>
      <c r="Y336" s="35" t="s">
        <v>136</v>
      </c>
      <c r="Z336" s="35" t="s">
        <v>137</v>
      </c>
      <c r="AA336" s="35" t="s">
        <v>163</v>
      </c>
    </row>
    <row r="337" spans="1:27" x14ac:dyDescent="0.35">
      <c r="A337" s="35">
        <v>1289819036</v>
      </c>
      <c r="B337" s="35" t="s">
        <v>74</v>
      </c>
      <c r="C337" s="35" t="s">
        <v>157</v>
      </c>
      <c r="D337" s="35" t="s">
        <v>29</v>
      </c>
      <c r="E337" s="36">
        <v>43238.7319444444</v>
      </c>
      <c r="F337" s="36">
        <v>43238.810416666704</v>
      </c>
      <c r="G337" s="36">
        <v>43238.833287037</v>
      </c>
      <c r="H337" s="35" t="s">
        <v>442</v>
      </c>
      <c r="I337" s="35" t="s">
        <v>159</v>
      </c>
      <c r="J337" s="35" t="s">
        <v>17</v>
      </c>
      <c r="K337" s="35" t="s">
        <v>955</v>
      </c>
      <c r="L337" s="35" t="s">
        <v>956</v>
      </c>
      <c r="M337" s="35" t="s">
        <v>75</v>
      </c>
      <c r="N337" s="35">
        <v>1</v>
      </c>
      <c r="O337" s="35">
        <v>102</v>
      </c>
      <c r="P337" s="35">
        <v>14892</v>
      </c>
      <c r="Q337" s="35">
        <v>146</v>
      </c>
      <c r="R337" s="35" t="s">
        <v>84</v>
      </c>
      <c r="S337" s="35" t="s">
        <v>37</v>
      </c>
      <c r="T337" s="39" t="s">
        <v>85</v>
      </c>
      <c r="U337" s="35" t="s">
        <v>78</v>
      </c>
      <c r="V337" s="35">
        <v>-90.096693000000002</v>
      </c>
      <c r="W337" s="35">
        <v>29.928253900000001</v>
      </c>
      <c r="X337" s="35">
        <v>70115</v>
      </c>
      <c r="Y337" s="35" t="s">
        <v>136</v>
      </c>
      <c r="Z337" s="35" t="s">
        <v>137</v>
      </c>
      <c r="AA337" s="35" t="s">
        <v>163</v>
      </c>
    </row>
    <row r="338" spans="1:27" x14ac:dyDescent="0.35">
      <c r="A338" s="35">
        <v>1289063102</v>
      </c>
      <c r="B338" s="35" t="s">
        <v>74</v>
      </c>
      <c r="C338" s="35" t="s">
        <v>157</v>
      </c>
      <c r="D338" s="35" t="s">
        <v>16</v>
      </c>
      <c r="E338" s="36">
        <v>43218.067314814798</v>
      </c>
      <c r="F338" s="36">
        <v>43218.168055555601</v>
      </c>
      <c r="G338" s="36">
        <v>43218.169293981497</v>
      </c>
      <c r="H338" s="35" t="s">
        <v>219</v>
      </c>
      <c r="I338" s="35" t="s">
        <v>159</v>
      </c>
      <c r="J338" s="35" t="s">
        <v>25</v>
      </c>
      <c r="K338" s="35" t="s">
        <v>634</v>
      </c>
      <c r="L338" s="35" t="s">
        <v>635</v>
      </c>
      <c r="M338" s="35" t="s">
        <v>75</v>
      </c>
      <c r="N338" s="35">
        <v>1</v>
      </c>
      <c r="O338" s="35">
        <v>972</v>
      </c>
      <c r="P338" s="35">
        <v>124593</v>
      </c>
      <c r="Q338" s="35">
        <v>147</v>
      </c>
      <c r="R338" s="35" t="s">
        <v>80</v>
      </c>
      <c r="S338" s="35" t="s">
        <v>53</v>
      </c>
      <c r="T338" s="39" t="s">
        <v>89</v>
      </c>
      <c r="U338" s="35" t="s">
        <v>78</v>
      </c>
      <c r="V338" s="35">
        <v>-90.099180000000004</v>
      </c>
      <c r="W338" s="35">
        <v>29.917103999999998</v>
      </c>
      <c r="X338" s="35">
        <v>70115</v>
      </c>
      <c r="Y338" s="35" t="s">
        <v>136</v>
      </c>
      <c r="Z338" s="35" t="s">
        <v>137</v>
      </c>
      <c r="AA338" s="35" t="s">
        <v>163</v>
      </c>
    </row>
    <row r="339" spans="1:27" x14ac:dyDescent="0.35">
      <c r="A339" s="35">
        <v>1289267128</v>
      </c>
      <c r="B339" s="35" t="s">
        <v>74</v>
      </c>
      <c r="C339" s="35" t="s">
        <v>157</v>
      </c>
      <c r="D339" s="35" t="s">
        <v>16</v>
      </c>
      <c r="E339" s="36">
        <v>43225.333333333299</v>
      </c>
      <c r="F339" s="36">
        <v>43225.359027777798</v>
      </c>
      <c r="G339" s="36">
        <v>43225.442592592597</v>
      </c>
      <c r="H339" s="35" t="s">
        <v>242</v>
      </c>
      <c r="I339" s="35" t="s">
        <v>159</v>
      </c>
      <c r="J339" s="35" t="s">
        <v>17</v>
      </c>
      <c r="K339" s="35" t="s">
        <v>706</v>
      </c>
      <c r="L339" s="35" t="s">
        <v>707</v>
      </c>
      <c r="M339" s="35" t="s">
        <v>75</v>
      </c>
      <c r="N339" s="35">
        <v>1</v>
      </c>
      <c r="O339" s="35">
        <v>38</v>
      </c>
      <c r="P339" s="35">
        <v>5966</v>
      </c>
      <c r="Q339" s="35">
        <v>157</v>
      </c>
      <c r="R339" s="35" t="s">
        <v>82</v>
      </c>
      <c r="S339" s="35" t="s">
        <v>24</v>
      </c>
      <c r="T339" s="39" t="s">
        <v>83</v>
      </c>
      <c r="U339" s="35" t="s">
        <v>78</v>
      </c>
      <c r="V339" s="35">
        <v>-90.105513000000002</v>
      </c>
      <c r="W339" s="35">
        <v>29.9802377</v>
      </c>
      <c r="X339" s="35">
        <v>70119</v>
      </c>
      <c r="Y339" s="35" t="s">
        <v>138</v>
      </c>
      <c r="Z339" s="35" t="s">
        <v>139</v>
      </c>
      <c r="AA339" s="35" t="s">
        <v>160</v>
      </c>
    </row>
    <row r="340" spans="1:27" x14ac:dyDescent="0.35">
      <c r="A340" s="35">
        <v>1289812886</v>
      </c>
      <c r="B340" s="35" t="s">
        <v>74</v>
      </c>
      <c r="C340" s="35" t="s">
        <v>157</v>
      </c>
      <c r="D340" s="35" t="s">
        <v>29</v>
      </c>
      <c r="E340" s="36">
        <v>43238.690972222197</v>
      </c>
      <c r="F340" s="36">
        <v>43238.779166666704</v>
      </c>
      <c r="G340" s="36">
        <v>43238.803541666697</v>
      </c>
      <c r="H340" s="35" t="s">
        <v>197</v>
      </c>
      <c r="I340" s="35" t="s">
        <v>159</v>
      </c>
      <c r="J340" s="35" t="s">
        <v>17</v>
      </c>
      <c r="K340" s="35" t="s">
        <v>928</v>
      </c>
      <c r="L340" s="35" t="s">
        <v>929</v>
      </c>
      <c r="M340" s="35" t="s">
        <v>75</v>
      </c>
      <c r="N340" s="35">
        <v>1</v>
      </c>
      <c r="O340" s="35">
        <v>118</v>
      </c>
      <c r="P340" s="35">
        <v>19116</v>
      </c>
      <c r="Q340" s="35">
        <v>162</v>
      </c>
      <c r="R340" s="35" t="s">
        <v>84</v>
      </c>
      <c r="S340" s="35" t="s">
        <v>37</v>
      </c>
      <c r="T340" s="39" t="s">
        <v>85</v>
      </c>
      <c r="U340" s="35" t="s">
        <v>78</v>
      </c>
      <c r="V340" s="35">
        <v>-90.106420999999997</v>
      </c>
      <c r="W340" s="35">
        <v>29.976977399999999</v>
      </c>
      <c r="X340" s="35">
        <v>70119</v>
      </c>
      <c r="Y340" s="35" t="s">
        <v>138</v>
      </c>
      <c r="Z340" s="35" t="s">
        <v>139</v>
      </c>
      <c r="AA340" s="35" t="s">
        <v>160</v>
      </c>
    </row>
    <row r="341" spans="1:27" x14ac:dyDescent="0.35">
      <c r="A341" s="35">
        <v>1289270974</v>
      </c>
      <c r="B341" s="35" t="s">
        <v>74</v>
      </c>
      <c r="C341" s="35" t="s">
        <v>157</v>
      </c>
      <c r="D341" s="35" t="s">
        <v>16</v>
      </c>
      <c r="E341" s="36">
        <v>43225.297222222202</v>
      </c>
      <c r="F341" s="36">
        <v>43225.413888888899</v>
      </c>
      <c r="G341" s="36">
        <v>43225.410057870402</v>
      </c>
      <c r="H341" s="35" t="s">
        <v>701</v>
      </c>
      <c r="I341" s="35" t="s">
        <v>159</v>
      </c>
      <c r="J341" s="35" t="s">
        <v>19</v>
      </c>
      <c r="K341" s="35" t="s">
        <v>704</v>
      </c>
      <c r="L341" s="35" t="s">
        <v>705</v>
      </c>
      <c r="M341" s="35" t="s">
        <v>75</v>
      </c>
      <c r="N341" s="35">
        <v>1</v>
      </c>
      <c r="O341" s="35">
        <v>167</v>
      </c>
      <c r="P341" s="35">
        <v>27054</v>
      </c>
      <c r="Q341" s="35">
        <v>162</v>
      </c>
      <c r="R341" s="35" t="s">
        <v>82</v>
      </c>
      <c r="S341" s="35" t="s">
        <v>24</v>
      </c>
      <c r="T341" s="39" t="s">
        <v>83</v>
      </c>
      <c r="U341" s="35" t="s">
        <v>78</v>
      </c>
      <c r="V341" s="35">
        <v>-90.071976000000006</v>
      </c>
      <c r="W341" s="35">
        <v>29.941966900000001</v>
      </c>
      <c r="X341" s="35">
        <v>70130</v>
      </c>
      <c r="Y341" s="35" t="s">
        <v>136</v>
      </c>
      <c r="Z341" s="35" t="s">
        <v>137</v>
      </c>
      <c r="AA341" s="35" t="s">
        <v>163</v>
      </c>
    </row>
    <row r="342" spans="1:27" x14ac:dyDescent="0.35">
      <c r="A342" s="35">
        <v>1289840946</v>
      </c>
      <c r="B342" s="35" t="s">
        <v>74</v>
      </c>
      <c r="C342" s="35" t="s">
        <v>157</v>
      </c>
      <c r="D342" s="35" t="s">
        <v>16</v>
      </c>
      <c r="E342" s="36">
        <v>43238.9</v>
      </c>
      <c r="F342" s="36">
        <v>43238.9819444444</v>
      </c>
      <c r="G342" s="36">
        <v>43239.016458333303</v>
      </c>
      <c r="H342" s="35" t="s">
        <v>188</v>
      </c>
      <c r="I342" s="35" t="s">
        <v>159</v>
      </c>
      <c r="J342" s="35" t="s">
        <v>17</v>
      </c>
      <c r="K342" s="35" t="s">
        <v>189</v>
      </c>
      <c r="L342" s="35" t="s">
        <v>190</v>
      </c>
      <c r="M342" s="35" t="s">
        <v>75</v>
      </c>
      <c r="N342" s="35">
        <v>1</v>
      </c>
      <c r="O342" s="35">
        <v>82</v>
      </c>
      <c r="P342" s="35">
        <v>13776</v>
      </c>
      <c r="Q342" s="35">
        <v>168</v>
      </c>
      <c r="R342" s="35" t="s">
        <v>84</v>
      </c>
      <c r="S342" s="35" t="s">
        <v>37</v>
      </c>
      <c r="T342" s="39" t="s">
        <v>85</v>
      </c>
      <c r="U342" s="35" t="s">
        <v>78</v>
      </c>
      <c r="V342" s="35">
        <v>-90.124229999999997</v>
      </c>
      <c r="W342" s="35">
        <v>29.940459499999999</v>
      </c>
      <c r="X342" s="35">
        <v>70118</v>
      </c>
      <c r="Y342" s="35" t="s">
        <v>138</v>
      </c>
      <c r="Z342" s="35" t="s">
        <v>139</v>
      </c>
      <c r="AA342" s="35" t="s">
        <v>160</v>
      </c>
    </row>
    <row r="343" spans="1:27" x14ac:dyDescent="0.35">
      <c r="A343" s="35">
        <v>1289830563</v>
      </c>
      <c r="B343" s="35" t="s">
        <v>74</v>
      </c>
      <c r="C343" s="35" t="s">
        <v>157</v>
      </c>
      <c r="D343" s="35" t="s">
        <v>29</v>
      </c>
      <c r="E343" s="36">
        <v>43238.688194444403</v>
      </c>
      <c r="F343" s="36">
        <v>43238.726388888899</v>
      </c>
      <c r="G343" s="36">
        <v>43238.806585648097</v>
      </c>
      <c r="H343" s="35" t="s">
        <v>221</v>
      </c>
      <c r="I343" s="35" t="s">
        <v>159</v>
      </c>
      <c r="J343" s="35" t="s">
        <v>17</v>
      </c>
      <c r="K343" s="35" t="s">
        <v>922</v>
      </c>
      <c r="L343" s="35" t="s">
        <v>923</v>
      </c>
      <c r="M343" s="35" t="s">
        <v>75</v>
      </c>
      <c r="N343" s="35">
        <v>1</v>
      </c>
      <c r="O343" s="35">
        <v>98</v>
      </c>
      <c r="P343" s="35">
        <v>16660</v>
      </c>
      <c r="Q343" s="35">
        <v>170</v>
      </c>
      <c r="R343" s="35" t="s">
        <v>90</v>
      </c>
      <c r="S343" s="35" t="s">
        <v>44</v>
      </c>
      <c r="T343" s="39" t="s">
        <v>96</v>
      </c>
      <c r="U343" s="35" t="s">
        <v>78</v>
      </c>
      <c r="V343" s="35">
        <v>-90.059278000000006</v>
      </c>
      <c r="W343" s="35">
        <v>29.966974799999999</v>
      </c>
      <c r="X343" s="35">
        <v>70116</v>
      </c>
      <c r="Y343" s="35" t="s">
        <v>134</v>
      </c>
      <c r="Z343" s="35" t="s">
        <v>135</v>
      </c>
      <c r="AA343" s="35" t="s">
        <v>174</v>
      </c>
    </row>
    <row r="344" spans="1:27" x14ac:dyDescent="0.35">
      <c r="A344" s="35">
        <v>1289830547</v>
      </c>
      <c r="B344" s="35" t="s">
        <v>74</v>
      </c>
      <c r="C344" s="35" t="s">
        <v>157</v>
      </c>
      <c r="D344" s="35" t="s">
        <v>29</v>
      </c>
      <c r="E344" s="36">
        <v>43238.686805555597</v>
      </c>
      <c r="F344" s="36">
        <v>43238.747916666704</v>
      </c>
      <c r="G344" s="36">
        <v>43238.805798611102</v>
      </c>
      <c r="H344" s="35" t="s">
        <v>221</v>
      </c>
      <c r="I344" s="35" t="s">
        <v>159</v>
      </c>
      <c r="J344" s="35" t="s">
        <v>17</v>
      </c>
      <c r="K344" s="35" t="s">
        <v>920</v>
      </c>
      <c r="L344" s="35" t="s">
        <v>921</v>
      </c>
      <c r="M344" s="35" t="s">
        <v>75</v>
      </c>
      <c r="N344" s="35">
        <v>1</v>
      </c>
      <c r="O344" s="35">
        <v>29</v>
      </c>
      <c r="P344" s="35">
        <v>4959</v>
      </c>
      <c r="Q344" s="35">
        <v>171</v>
      </c>
      <c r="R344" s="35" t="s">
        <v>90</v>
      </c>
      <c r="S344" s="35" t="s">
        <v>22</v>
      </c>
      <c r="T344" s="39" t="s">
        <v>91</v>
      </c>
      <c r="U344" s="35" t="s">
        <v>78</v>
      </c>
      <c r="V344" s="35">
        <v>-90.059324000000004</v>
      </c>
      <c r="W344" s="35">
        <v>29.967609800000002</v>
      </c>
      <c r="X344" s="35">
        <v>70116</v>
      </c>
      <c r="Y344" s="35" t="s">
        <v>134</v>
      </c>
      <c r="Z344" s="35" t="s">
        <v>135</v>
      </c>
      <c r="AA344" s="35" t="s">
        <v>174</v>
      </c>
    </row>
    <row r="345" spans="1:27" x14ac:dyDescent="0.35">
      <c r="A345" s="35">
        <v>1289819991</v>
      </c>
      <c r="B345" s="35" t="s">
        <v>74</v>
      </c>
      <c r="C345" s="35" t="s">
        <v>164</v>
      </c>
      <c r="D345" s="35" t="s">
        <v>29</v>
      </c>
      <c r="E345" s="36">
        <v>43238.712500000001</v>
      </c>
      <c r="F345" s="36">
        <v>43238.8215277778</v>
      </c>
      <c r="G345" s="36">
        <v>43238.8360300926</v>
      </c>
      <c r="H345" s="35" t="s">
        <v>257</v>
      </c>
      <c r="I345" s="35" t="s">
        <v>159</v>
      </c>
      <c r="J345" s="35" t="s">
        <v>17</v>
      </c>
      <c r="K345" s="35" t="s">
        <v>945</v>
      </c>
      <c r="L345" s="35" t="s">
        <v>946</v>
      </c>
      <c r="M345" s="35" t="s">
        <v>75</v>
      </c>
      <c r="N345" s="35">
        <v>6</v>
      </c>
      <c r="O345" s="35">
        <v>162</v>
      </c>
      <c r="P345" s="35">
        <v>28836</v>
      </c>
      <c r="Q345" s="35">
        <v>178</v>
      </c>
      <c r="R345" s="35" t="s">
        <v>90</v>
      </c>
      <c r="S345" s="35" t="s">
        <v>44</v>
      </c>
      <c r="T345" s="39" t="s">
        <v>96</v>
      </c>
      <c r="U345" s="35" t="s">
        <v>78</v>
      </c>
      <c r="V345" s="35">
        <v>-90.042708000000005</v>
      </c>
      <c r="W345" s="35">
        <v>30.003208699999998</v>
      </c>
      <c r="X345" s="35">
        <v>70126</v>
      </c>
      <c r="Y345" s="35" t="s">
        <v>131</v>
      </c>
      <c r="Z345" s="35" t="s">
        <v>132</v>
      </c>
      <c r="AA345" s="35" t="s">
        <v>133</v>
      </c>
    </row>
    <row r="346" spans="1:27" x14ac:dyDescent="0.35">
      <c r="A346" s="35">
        <v>1289705218</v>
      </c>
      <c r="B346" s="35" t="s">
        <v>74</v>
      </c>
      <c r="C346" s="35" t="s">
        <v>157</v>
      </c>
      <c r="D346" s="35" t="s">
        <v>16</v>
      </c>
      <c r="E346" s="36">
        <v>43237.0222222222</v>
      </c>
      <c r="F346" s="36">
        <v>43237.083333333299</v>
      </c>
      <c r="G346" s="36">
        <v>43237.147199074097</v>
      </c>
      <c r="H346" s="35" t="s">
        <v>221</v>
      </c>
      <c r="I346" s="35" t="s">
        <v>159</v>
      </c>
      <c r="J346" s="35" t="s">
        <v>19</v>
      </c>
      <c r="K346" s="35" t="s">
        <v>879</v>
      </c>
      <c r="L346" s="35" t="s">
        <v>880</v>
      </c>
      <c r="M346" s="35" t="s">
        <v>75</v>
      </c>
      <c r="N346" s="35">
        <v>1</v>
      </c>
      <c r="O346" s="35">
        <v>21</v>
      </c>
      <c r="P346" s="35">
        <v>3780</v>
      </c>
      <c r="Q346" s="35">
        <v>180</v>
      </c>
      <c r="R346" s="35" t="s">
        <v>82</v>
      </c>
      <c r="S346" s="35" t="s">
        <v>49</v>
      </c>
      <c r="T346" s="39" t="s">
        <v>97</v>
      </c>
      <c r="U346" s="35" t="s">
        <v>78</v>
      </c>
      <c r="V346" s="35">
        <v>-90.058519000000004</v>
      </c>
      <c r="W346" s="35">
        <v>29.966418099999999</v>
      </c>
      <c r="X346" s="35">
        <v>70116</v>
      </c>
      <c r="Y346" s="35" t="s">
        <v>134</v>
      </c>
      <c r="Z346" s="35" t="s">
        <v>135</v>
      </c>
      <c r="AA346" s="35" t="s">
        <v>174</v>
      </c>
    </row>
    <row r="347" spans="1:27" x14ac:dyDescent="0.35">
      <c r="A347" s="35">
        <v>1289823390</v>
      </c>
      <c r="B347" s="35" t="s">
        <v>74</v>
      </c>
      <c r="C347" s="35" t="s">
        <v>157</v>
      </c>
      <c r="D347" s="35" t="s">
        <v>29</v>
      </c>
      <c r="E347" s="36">
        <v>43238.7368055556</v>
      </c>
      <c r="F347" s="36">
        <v>43238.860416666699</v>
      </c>
      <c r="G347" s="36">
        <v>43238.861550925903</v>
      </c>
      <c r="H347" s="35" t="s">
        <v>197</v>
      </c>
      <c r="I347" s="35" t="s">
        <v>159</v>
      </c>
      <c r="J347" s="35" t="s">
        <v>17</v>
      </c>
      <c r="K347" s="35" t="s">
        <v>198</v>
      </c>
      <c r="L347" s="35" t="s">
        <v>199</v>
      </c>
      <c r="M347" s="35" t="s">
        <v>75</v>
      </c>
      <c r="N347" s="35">
        <v>1</v>
      </c>
      <c r="O347" s="35">
        <v>284</v>
      </c>
      <c r="P347" s="35">
        <v>51120</v>
      </c>
      <c r="Q347" s="35">
        <v>180</v>
      </c>
      <c r="R347" s="35" t="s">
        <v>84</v>
      </c>
      <c r="S347" s="35" t="s">
        <v>37</v>
      </c>
      <c r="T347" s="39" t="s">
        <v>85</v>
      </c>
      <c r="U347" s="35" t="s">
        <v>78</v>
      </c>
      <c r="V347" s="35">
        <v>-90.105130000000003</v>
      </c>
      <c r="W347" s="35">
        <v>29.970085399999999</v>
      </c>
      <c r="X347" s="35">
        <v>70119</v>
      </c>
      <c r="Y347" s="35" t="s">
        <v>138</v>
      </c>
      <c r="Z347" s="35" t="s">
        <v>139</v>
      </c>
      <c r="AA347" s="35" t="s">
        <v>160</v>
      </c>
    </row>
    <row r="348" spans="1:27" x14ac:dyDescent="0.35">
      <c r="A348" s="35">
        <v>1289813005</v>
      </c>
      <c r="B348" s="35" t="s">
        <v>74</v>
      </c>
      <c r="C348" s="35" t="s">
        <v>157</v>
      </c>
      <c r="D348" s="35" t="s">
        <v>23</v>
      </c>
      <c r="E348" s="36">
        <v>43238.693749999999</v>
      </c>
      <c r="F348" s="36">
        <v>43238.813888888901</v>
      </c>
      <c r="G348" s="36">
        <v>43238.8205787037</v>
      </c>
      <c r="H348" s="35" t="s">
        <v>312</v>
      </c>
      <c r="I348" s="35" t="s">
        <v>159</v>
      </c>
      <c r="J348" s="35" t="s">
        <v>17</v>
      </c>
      <c r="K348" s="35" t="s">
        <v>931</v>
      </c>
      <c r="L348" s="35" t="s">
        <v>932</v>
      </c>
      <c r="M348" s="35" t="s">
        <v>75</v>
      </c>
      <c r="N348" s="35">
        <v>1</v>
      </c>
      <c r="O348" s="35">
        <v>128</v>
      </c>
      <c r="P348" s="35">
        <v>23424</v>
      </c>
      <c r="Q348" s="35">
        <v>183</v>
      </c>
      <c r="R348" s="35" t="s">
        <v>84</v>
      </c>
      <c r="S348" s="35" t="s">
        <v>37</v>
      </c>
      <c r="T348" s="39" t="s">
        <v>85</v>
      </c>
      <c r="U348" s="35" t="s">
        <v>78</v>
      </c>
      <c r="V348" s="35">
        <v>-90.125116000000006</v>
      </c>
      <c r="W348" s="35">
        <v>29.9501496</v>
      </c>
      <c r="X348" s="35">
        <v>70118</v>
      </c>
      <c r="Y348" s="35" t="s">
        <v>138</v>
      </c>
      <c r="Z348" s="35" t="s">
        <v>139</v>
      </c>
      <c r="AA348" s="35" t="s">
        <v>160</v>
      </c>
    </row>
    <row r="349" spans="1:27" x14ac:dyDescent="0.35">
      <c r="A349" s="35">
        <v>1288835483</v>
      </c>
      <c r="B349" s="35" t="s">
        <v>74</v>
      </c>
      <c r="C349" s="35" t="s">
        <v>164</v>
      </c>
      <c r="D349" s="35" t="s">
        <v>16</v>
      </c>
      <c r="E349" s="36">
        <v>43210.254861111098</v>
      </c>
      <c r="F349" s="36">
        <v>43210.348611111098</v>
      </c>
      <c r="G349" s="36">
        <v>43210.382511574098</v>
      </c>
      <c r="H349" s="35" t="s">
        <v>277</v>
      </c>
      <c r="I349" s="35" t="s">
        <v>159</v>
      </c>
      <c r="J349" s="35" t="s">
        <v>17</v>
      </c>
      <c r="K349" s="35" t="s">
        <v>555</v>
      </c>
      <c r="L349" s="35" t="s">
        <v>556</v>
      </c>
      <c r="M349" s="35" t="s">
        <v>75</v>
      </c>
      <c r="N349" s="35">
        <v>6</v>
      </c>
      <c r="O349" s="35">
        <v>81</v>
      </c>
      <c r="P349" s="35">
        <v>14904</v>
      </c>
      <c r="Q349" s="35">
        <v>184</v>
      </c>
      <c r="R349" s="35" t="s">
        <v>82</v>
      </c>
      <c r="S349" s="35" t="s">
        <v>24</v>
      </c>
      <c r="T349" s="39" t="s">
        <v>83</v>
      </c>
      <c r="U349" s="35" t="s">
        <v>78</v>
      </c>
      <c r="V349" s="35">
        <v>-90.053195000000002</v>
      </c>
      <c r="W349" s="35">
        <v>29.9667803</v>
      </c>
      <c r="X349" s="35">
        <v>70117</v>
      </c>
      <c r="Y349" s="35" t="s">
        <v>134</v>
      </c>
      <c r="Z349" s="35" t="s">
        <v>135</v>
      </c>
      <c r="AA349" s="35" t="s">
        <v>174</v>
      </c>
    </row>
    <row r="350" spans="1:27" x14ac:dyDescent="0.35">
      <c r="A350" s="35">
        <v>1288219311</v>
      </c>
      <c r="B350" s="35" t="s">
        <v>74</v>
      </c>
      <c r="C350" s="35" t="s">
        <v>172</v>
      </c>
      <c r="D350" s="35" t="s">
        <v>23</v>
      </c>
      <c r="E350" s="36">
        <v>43197.460416666698</v>
      </c>
      <c r="F350" s="36">
        <v>43197.460416666698</v>
      </c>
      <c r="G350" s="36">
        <v>43197.589328703703</v>
      </c>
      <c r="H350" s="35" t="s">
        <v>47</v>
      </c>
      <c r="I350" s="35" t="s">
        <v>159</v>
      </c>
      <c r="J350" s="35" t="s">
        <v>19</v>
      </c>
      <c r="K350" s="35" t="s">
        <v>381</v>
      </c>
      <c r="L350" s="35" t="s">
        <v>382</v>
      </c>
      <c r="M350" s="35" t="s">
        <v>75</v>
      </c>
      <c r="N350" s="35">
        <v>81</v>
      </c>
      <c r="O350" s="35">
        <v>12</v>
      </c>
      <c r="P350" s="35">
        <v>2232</v>
      </c>
      <c r="Q350" s="35">
        <v>186</v>
      </c>
      <c r="R350" s="35" t="s">
        <v>84</v>
      </c>
      <c r="S350" s="35" t="s">
        <v>37</v>
      </c>
      <c r="T350" s="39" t="s">
        <v>85</v>
      </c>
      <c r="U350" s="35" t="s">
        <v>78</v>
      </c>
      <c r="V350" s="35">
        <v>-89.981485000000006</v>
      </c>
      <c r="W350" s="35">
        <v>29.9160504</v>
      </c>
      <c r="X350" s="35">
        <v>70131</v>
      </c>
      <c r="Y350" s="35" t="s">
        <v>134</v>
      </c>
      <c r="Z350" s="35" t="s">
        <v>135</v>
      </c>
      <c r="AA350" s="35" t="s">
        <v>174</v>
      </c>
    </row>
    <row r="351" spans="1:27" x14ac:dyDescent="0.35">
      <c r="A351" s="35">
        <v>1290558503</v>
      </c>
      <c r="B351" s="35" t="s">
        <v>74</v>
      </c>
      <c r="C351" s="35" t="s">
        <v>164</v>
      </c>
      <c r="D351" s="35" t="s">
        <v>16</v>
      </c>
      <c r="E351" s="36">
        <v>43244.733333333301</v>
      </c>
      <c r="F351" s="36">
        <v>43244.733333333301</v>
      </c>
      <c r="G351" s="36">
        <v>43244.864976851903</v>
      </c>
      <c r="H351" s="35" t="s">
        <v>664</v>
      </c>
      <c r="I351" s="35" t="s">
        <v>159</v>
      </c>
      <c r="J351" s="35" t="s">
        <v>19</v>
      </c>
      <c r="K351" s="35" t="s">
        <v>1121</v>
      </c>
      <c r="L351" s="35" t="s">
        <v>1122</v>
      </c>
      <c r="M351" s="35" t="s">
        <v>75</v>
      </c>
      <c r="N351" s="35">
        <v>6</v>
      </c>
      <c r="O351" s="35">
        <v>14</v>
      </c>
      <c r="P351" s="35">
        <v>2660</v>
      </c>
      <c r="Q351" s="35">
        <v>190</v>
      </c>
      <c r="R351" s="35" t="s">
        <v>80</v>
      </c>
      <c r="S351" s="35" t="s">
        <v>53</v>
      </c>
      <c r="T351" s="39" t="s">
        <v>89</v>
      </c>
      <c r="U351" s="35" t="s">
        <v>78</v>
      </c>
      <c r="V351" s="35">
        <v>-89.955162999999999</v>
      </c>
      <c r="W351" s="35">
        <v>30.041194699999998</v>
      </c>
      <c r="X351" s="35">
        <v>70128</v>
      </c>
      <c r="Y351" s="35" t="s">
        <v>140</v>
      </c>
      <c r="Z351" s="35" t="s">
        <v>141</v>
      </c>
      <c r="AA351" s="35" t="s">
        <v>166</v>
      </c>
    </row>
    <row r="352" spans="1:27" x14ac:dyDescent="0.35">
      <c r="A352" s="35">
        <v>1289812470</v>
      </c>
      <c r="B352" s="35" t="s">
        <v>74</v>
      </c>
      <c r="C352" s="35" t="s">
        <v>157</v>
      </c>
      <c r="D352" s="35" t="s">
        <v>29</v>
      </c>
      <c r="E352" s="36">
        <v>43238.680555555598</v>
      </c>
      <c r="F352" s="36">
        <v>43238.797916666699</v>
      </c>
      <c r="G352" s="36">
        <v>43238.817361111098</v>
      </c>
      <c r="H352" s="35" t="s">
        <v>230</v>
      </c>
      <c r="I352" s="35" t="s">
        <v>159</v>
      </c>
      <c r="J352" s="35" t="s">
        <v>17</v>
      </c>
      <c r="K352" s="35" t="s">
        <v>908</v>
      </c>
      <c r="L352" s="35" t="s">
        <v>909</v>
      </c>
      <c r="M352" s="35" t="s">
        <v>75</v>
      </c>
      <c r="N352" s="35">
        <v>1</v>
      </c>
      <c r="O352" s="35">
        <v>64</v>
      </c>
      <c r="P352" s="35">
        <v>12608</v>
      </c>
      <c r="Q352" s="35">
        <v>197</v>
      </c>
      <c r="R352" s="35" t="s">
        <v>84</v>
      </c>
      <c r="S352" s="35" t="s">
        <v>37</v>
      </c>
      <c r="T352" s="39" t="s">
        <v>85</v>
      </c>
      <c r="U352" s="35" t="s">
        <v>78</v>
      </c>
      <c r="V352" s="35">
        <v>-90.091307999999998</v>
      </c>
      <c r="W352" s="35">
        <v>29.966770499999999</v>
      </c>
      <c r="X352" s="35">
        <v>70119</v>
      </c>
      <c r="Y352" s="35" t="s">
        <v>136</v>
      </c>
      <c r="Z352" s="35" t="s">
        <v>137</v>
      </c>
      <c r="AA352" s="35" t="s">
        <v>163</v>
      </c>
    </row>
    <row r="353" spans="1:27" x14ac:dyDescent="0.35">
      <c r="A353" s="35">
        <v>1288630238</v>
      </c>
      <c r="B353" s="35" t="s">
        <v>74</v>
      </c>
      <c r="C353" s="35" t="s">
        <v>172</v>
      </c>
      <c r="D353" s="35" t="s">
        <v>29</v>
      </c>
      <c r="E353" s="36">
        <v>43204.609722222202</v>
      </c>
      <c r="F353" s="36">
        <v>43204.715277777803</v>
      </c>
      <c r="G353" s="36">
        <v>43204.747199074103</v>
      </c>
      <c r="H353" s="35" t="s">
        <v>259</v>
      </c>
      <c r="I353" s="35" t="s">
        <v>159</v>
      </c>
      <c r="J353" s="35" t="s">
        <v>17</v>
      </c>
      <c r="K353" s="35" t="s">
        <v>478</v>
      </c>
      <c r="L353" s="35" t="s">
        <v>479</v>
      </c>
      <c r="M353" s="35" t="s">
        <v>75</v>
      </c>
      <c r="N353" s="35">
        <v>81</v>
      </c>
      <c r="O353" s="35">
        <v>15</v>
      </c>
      <c r="P353" s="35">
        <v>2970</v>
      </c>
      <c r="Q353" s="35">
        <v>198</v>
      </c>
      <c r="R353" s="35" t="s">
        <v>84</v>
      </c>
      <c r="S353" s="35" t="s">
        <v>37</v>
      </c>
      <c r="T353" s="39" t="s">
        <v>85</v>
      </c>
      <c r="U353" s="35" t="s">
        <v>78</v>
      </c>
      <c r="V353" s="35">
        <v>-89.971509999999995</v>
      </c>
      <c r="W353" s="35">
        <v>29.919828599999999</v>
      </c>
      <c r="X353" s="35">
        <v>70131</v>
      </c>
      <c r="Y353" s="35" t="s">
        <v>134</v>
      </c>
      <c r="Z353" s="35" t="s">
        <v>135</v>
      </c>
      <c r="AA353" s="35" t="s">
        <v>174</v>
      </c>
    </row>
    <row r="354" spans="1:27" x14ac:dyDescent="0.35">
      <c r="A354" s="35">
        <v>1289904060</v>
      </c>
      <c r="B354" s="35" t="s">
        <v>74</v>
      </c>
      <c r="C354" s="35" t="s">
        <v>157</v>
      </c>
      <c r="D354" s="35" t="s">
        <v>16</v>
      </c>
      <c r="E354" s="36">
        <v>43240.240277777797</v>
      </c>
      <c r="F354" s="36">
        <v>43240.250694444403</v>
      </c>
      <c r="G354" s="36">
        <v>43240.379884259302</v>
      </c>
      <c r="H354" s="35" t="s">
        <v>221</v>
      </c>
      <c r="I354" s="35" t="s">
        <v>159</v>
      </c>
      <c r="J354" s="35" t="s">
        <v>17</v>
      </c>
      <c r="K354" s="35" t="s">
        <v>1016</v>
      </c>
      <c r="L354" s="35" t="s">
        <v>1017</v>
      </c>
      <c r="M354" s="35" t="s">
        <v>75</v>
      </c>
      <c r="N354" s="35">
        <v>1</v>
      </c>
      <c r="O354" s="35">
        <v>64</v>
      </c>
      <c r="P354" s="35">
        <v>12864</v>
      </c>
      <c r="Q354" s="35">
        <v>201</v>
      </c>
      <c r="R354" s="35" t="s">
        <v>90</v>
      </c>
      <c r="S354" s="35" t="s">
        <v>44</v>
      </c>
      <c r="T354" s="39" t="s">
        <v>96</v>
      </c>
      <c r="U354" s="35" t="s">
        <v>78</v>
      </c>
      <c r="V354" s="35">
        <v>-90.060732999999999</v>
      </c>
      <c r="W354" s="35">
        <v>29.964122400000001</v>
      </c>
      <c r="X354" s="35">
        <v>70116</v>
      </c>
      <c r="Y354" s="35" t="s">
        <v>134</v>
      </c>
      <c r="Z354" s="35" t="s">
        <v>135</v>
      </c>
      <c r="AA354" s="35" t="s">
        <v>174</v>
      </c>
    </row>
    <row r="355" spans="1:27" x14ac:dyDescent="0.35">
      <c r="A355" s="35">
        <v>1290554043</v>
      </c>
      <c r="B355" s="35" t="s">
        <v>74</v>
      </c>
      <c r="C355" s="35" t="s">
        <v>157</v>
      </c>
      <c r="D355" s="35" t="s">
        <v>29</v>
      </c>
      <c r="E355" s="36">
        <v>43244.596527777801</v>
      </c>
      <c r="F355" s="36">
        <v>43244.741666666698</v>
      </c>
      <c r="G355" s="36">
        <v>43244.740844907399</v>
      </c>
      <c r="H355" s="35" t="s">
        <v>188</v>
      </c>
      <c r="I355" s="35" t="s">
        <v>159</v>
      </c>
      <c r="J355" s="35" t="s">
        <v>17</v>
      </c>
      <c r="K355" s="35" t="s">
        <v>1114</v>
      </c>
      <c r="L355" s="35" t="s">
        <v>1115</v>
      </c>
      <c r="M355" s="35" t="s">
        <v>75</v>
      </c>
      <c r="N355" s="35">
        <v>1</v>
      </c>
      <c r="O355" s="35">
        <v>73</v>
      </c>
      <c r="P355" s="35">
        <v>15184</v>
      </c>
      <c r="Q355" s="35">
        <v>208</v>
      </c>
      <c r="R355" s="35" t="s">
        <v>84</v>
      </c>
      <c r="S355" s="35" t="s">
        <v>37</v>
      </c>
      <c r="T355" s="39" t="s">
        <v>85</v>
      </c>
      <c r="U355" s="35" t="s">
        <v>78</v>
      </c>
      <c r="V355" s="35">
        <v>-90.128142999999994</v>
      </c>
      <c r="W355" s="35">
        <v>29.9458789</v>
      </c>
      <c r="X355" s="35">
        <v>70118</v>
      </c>
      <c r="Y355" s="35" t="s">
        <v>138</v>
      </c>
      <c r="Z355" s="35" t="s">
        <v>139</v>
      </c>
      <c r="AA355" s="35" t="s">
        <v>160</v>
      </c>
    </row>
    <row r="356" spans="1:27" x14ac:dyDescent="0.35">
      <c r="A356" s="35">
        <v>1288462022</v>
      </c>
      <c r="B356" s="35" t="s">
        <v>79</v>
      </c>
      <c r="C356" s="35" t="s">
        <v>157</v>
      </c>
      <c r="D356" s="35" t="s">
        <v>16</v>
      </c>
      <c r="E356" s="36">
        <v>43204.170138888898</v>
      </c>
      <c r="F356" s="36">
        <v>43204.315972222197</v>
      </c>
      <c r="G356" s="36">
        <v>43204.326585648101</v>
      </c>
      <c r="H356" s="35" t="s">
        <v>442</v>
      </c>
      <c r="I356" s="35" t="s">
        <v>159</v>
      </c>
      <c r="J356" s="35" t="s">
        <v>17</v>
      </c>
      <c r="K356" s="35" t="s">
        <v>443</v>
      </c>
      <c r="L356" s="35" t="s">
        <v>444</v>
      </c>
      <c r="M356" s="35" t="s">
        <v>75</v>
      </c>
      <c r="N356" s="35">
        <v>1</v>
      </c>
      <c r="O356" s="35">
        <v>174</v>
      </c>
      <c r="P356" s="35">
        <v>39150</v>
      </c>
      <c r="Q356" s="35">
        <v>225</v>
      </c>
      <c r="R356" s="35" t="s">
        <v>80</v>
      </c>
      <c r="S356" s="35" t="s">
        <v>445</v>
      </c>
      <c r="T356" s="39" t="s">
        <v>446</v>
      </c>
      <c r="U356" s="35" t="s">
        <v>78</v>
      </c>
      <c r="V356" s="35">
        <v>-90.100854999999996</v>
      </c>
      <c r="W356" s="35">
        <v>29.927570100000001</v>
      </c>
      <c r="X356" s="35">
        <v>70115</v>
      </c>
      <c r="Y356" s="35" t="s">
        <v>136</v>
      </c>
      <c r="Z356" s="35" t="s">
        <v>137</v>
      </c>
      <c r="AA356" s="35" t="s">
        <v>163</v>
      </c>
    </row>
    <row r="357" spans="1:27" x14ac:dyDescent="0.35">
      <c r="A357" s="35">
        <v>1289813655</v>
      </c>
      <c r="B357" s="35" t="s">
        <v>74</v>
      </c>
      <c r="C357" s="35" t="s">
        <v>157</v>
      </c>
      <c r="D357" s="35" t="s">
        <v>29</v>
      </c>
      <c r="E357" s="36">
        <v>43238.701388888898</v>
      </c>
      <c r="F357" s="36">
        <v>43238.726388888899</v>
      </c>
      <c r="G357" s="36">
        <v>43238.860752314802</v>
      </c>
      <c r="H357" s="35" t="s">
        <v>188</v>
      </c>
      <c r="I357" s="35" t="s">
        <v>159</v>
      </c>
      <c r="J357" s="35" t="s">
        <v>17</v>
      </c>
      <c r="K357" s="35" t="s">
        <v>189</v>
      </c>
      <c r="L357" s="35" t="s">
        <v>190</v>
      </c>
      <c r="M357" s="35" t="s">
        <v>75</v>
      </c>
      <c r="N357" s="35">
        <v>1</v>
      </c>
      <c r="O357" s="35">
        <v>56</v>
      </c>
      <c r="P357" s="35">
        <v>12824</v>
      </c>
      <c r="Q357" s="35">
        <v>229</v>
      </c>
      <c r="R357" s="35" t="s">
        <v>84</v>
      </c>
      <c r="S357" s="35" t="s">
        <v>37</v>
      </c>
      <c r="T357" s="39" t="s">
        <v>85</v>
      </c>
      <c r="U357" s="35" t="s">
        <v>78</v>
      </c>
      <c r="V357" s="35">
        <v>-90.124229999999997</v>
      </c>
      <c r="W357" s="35">
        <v>29.940459499999999</v>
      </c>
      <c r="X357" s="35">
        <v>70118</v>
      </c>
      <c r="Y357" s="35" t="s">
        <v>138</v>
      </c>
      <c r="Z357" s="35" t="s">
        <v>139</v>
      </c>
      <c r="AA357" s="35" t="s">
        <v>160</v>
      </c>
    </row>
    <row r="358" spans="1:27" x14ac:dyDescent="0.35">
      <c r="A358" s="35">
        <v>1289817397</v>
      </c>
      <c r="B358" s="35" t="s">
        <v>74</v>
      </c>
      <c r="C358" s="35" t="s">
        <v>157</v>
      </c>
      <c r="D358" s="35" t="s">
        <v>29</v>
      </c>
      <c r="E358" s="36">
        <v>43238.712500000001</v>
      </c>
      <c r="F358" s="36">
        <v>43238.834027777797</v>
      </c>
      <c r="G358" s="36">
        <v>43238.871805555602</v>
      </c>
      <c r="H358" s="35" t="s">
        <v>293</v>
      </c>
      <c r="I358" s="35" t="s">
        <v>159</v>
      </c>
      <c r="J358" s="35" t="s">
        <v>17</v>
      </c>
      <c r="K358" s="35" t="s">
        <v>947</v>
      </c>
      <c r="L358" s="35" t="s">
        <v>948</v>
      </c>
      <c r="M358" s="35" t="s">
        <v>75</v>
      </c>
      <c r="N358" s="35">
        <v>1</v>
      </c>
      <c r="O358" s="35">
        <v>60</v>
      </c>
      <c r="P358" s="35">
        <v>13740</v>
      </c>
      <c r="Q358" s="35">
        <v>229</v>
      </c>
      <c r="R358" s="35" t="s">
        <v>84</v>
      </c>
      <c r="S358" s="35" t="s">
        <v>37</v>
      </c>
      <c r="T358" s="39" t="s">
        <v>85</v>
      </c>
      <c r="U358" s="35" t="s">
        <v>78</v>
      </c>
      <c r="V358" s="35">
        <v>-90.075710000000001</v>
      </c>
      <c r="W358" s="35">
        <v>29.982168699999999</v>
      </c>
      <c r="X358" s="35">
        <v>70119</v>
      </c>
      <c r="Y358" s="35" t="s">
        <v>131</v>
      </c>
      <c r="Z358" s="35" t="s">
        <v>132</v>
      </c>
      <c r="AA358" s="35" t="s">
        <v>133</v>
      </c>
    </row>
    <row r="359" spans="1:27" x14ac:dyDescent="0.35">
      <c r="A359" s="35">
        <v>1289475087</v>
      </c>
      <c r="B359" s="35" t="s">
        <v>74</v>
      </c>
      <c r="C359" s="35" t="s">
        <v>157</v>
      </c>
      <c r="D359" s="35" t="s">
        <v>16</v>
      </c>
      <c r="E359" s="36">
        <v>43231.0493055556</v>
      </c>
      <c r="F359" s="36">
        <v>43231.1430555556</v>
      </c>
      <c r="G359" s="36">
        <v>43231.229745370401</v>
      </c>
      <c r="H359" s="35" t="s">
        <v>276</v>
      </c>
      <c r="I359" s="35" t="s">
        <v>159</v>
      </c>
      <c r="J359" s="35" t="s">
        <v>17</v>
      </c>
      <c r="K359" s="35" t="s">
        <v>776</v>
      </c>
      <c r="L359" s="35" t="s">
        <v>777</v>
      </c>
      <c r="M359" s="35" t="s">
        <v>75</v>
      </c>
      <c r="N359" s="35">
        <v>1</v>
      </c>
      <c r="O359" s="35">
        <v>159</v>
      </c>
      <c r="P359" s="35">
        <v>41340</v>
      </c>
      <c r="Q359" s="35">
        <v>260</v>
      </c>
      <c r="R359" s="35" t="s">
        <v>76</v>
      </c>
      <c r="S359" s="35" t="s">
        <v>26</v>
      </c>
      <c r="T359" s="39" t="s">
        <v>95</v>
      </c>
      <c r="U359" s="35" t="s">
        <v>78</v>
      </c>
      <c r="V359" s="35">
        <v>-90.065883999999997</v>
      </c>
      <c r="W359" s="35">
        <v>30.008273899999999</v>
      </c>
      <c r="X359" s="35">
        <v>70122</v>
      </c>
      <c r="Y359" s="35" t="s">
        <v>131</v>
      </c>
      <c r="Z359" s="35" t="s">
        <v>132</v>
      </c>
      <c r="AA359" s="35" t="s">
        <v>133</v>
      </c>
    </row>
    <row r="360" spans="1:27" x14ac:dyDescent="0.35">
      <c r="A360" s="35">
        <v>1289845310</v>
      </c>
      <c r="B360" s="35" t="s">
        <v>74</v>
      </c>
      <c r="C360" s="35" t="s">
        <v>157</v>
      </c>
      <c r="D360" s="35" t="s">
        <v>29</v>
      </c>
      <c r="E360" s="36">
        <v>43239.025694444397</v>
      </c>
      <c r="F360" s="36">
        <v>43239.1340277778</v>
      </c>
      <c r="G360" s="36">
        <v>43239.213101851798</v>
      </c>
      <c r="H360" s="35" t="s">
        <v>202</v>
      </c>
      <c r="I360" s="35" t="s">
        <v>159</v>
      </c>
      <c r="J360" s="35" t="s">
        <v>19</v>
      </c>
      <c r="K360" s="35" t="s">
        <v>990</v>
      </c>
      <c r="L360" s="35" t="s">
        <v>991</v>
      </c>
      <c r="M360" s="35" t="s">
        <v>75</v>
      </c>
      <c r="N360" s="35">
        <v>1</v>
      </c>
      <c r="O360" s="35">
        <v>15</v>
      </c>
      <c r="P360" s="35">
        <v>4050</v>
      </c>
      <c r="Q360" s="35">
        <v>270</v>
      </c>
      <c r="R360" s="35" t="s">
        <v>84</v>
      </c>
      <c r="S360" s="35" t="s">
        <v>37</v>
      </c>
      <c r="T360" s="39" t="s">
        <v>85</v>
      </c>
      <c r="U360" s="35" t="s">
        <v>78</v>
      </c>
      <c r="V360" s="35">
        <v>-90.068681999999995</v>
      </c>
      <c r="W360" s="35">
        <v>29.972577099999999</v>
      </c>
      <c r="X360" s="35">
        <v>70116</v>
      </c>
      <c r="Y360" s="35" t="s">
        <v>131</v>
      </c>
      <c r="Z360" s="35" t="s">
        <v>132</v>
      </c>
      <c r="AA360" s="35" t="s">
        <v>133</v>
      </c>
    </row>
    <row r="361" spans="1:27" x14ac:dyDescent="0.35">
      <c r="A361" s="35">
        <v>1290329383</v>
      </c>
      <c r="B361" s="35" t="s">
        <v>74</v>
      </c>
      <c r="C361" s="35" t="s">
        <v>157</v>
      </c>
      <c r="D361" s="35" t="s">
        <v>16</v>
      </c>
      <c r="E361" s="36">
        <v>43242.7680555556</v>
      </c>
      <c r="F361" s="36">
        <v>43242.944444444402</v>
      </c>
      <c r="G361" s="36">
        <v>43242.959537037001</v>
      </c>
      <c r="H361" s="35" t="s">
        <v>211</v>
      </c>
      <c r="I361" s="35" t="s">
        <v>159</v>
      </c>
      <c r="J361" s="35" t="s">
        <v>19</v>
      </c>
      <c r="K361" s="35" t="s">
        <v>1070</v>
      </c>
      <c r="L361" s="35" t="s">
        <v>1071</v>
      </c>
      <c r="M361" s="35" t="s">
        <v>75</v>
      </c>
      <c r="N361" s="35">
        <v>1</v>
      </c>
      <c r="O361" s="35">
        <v>26</v>
      </c>
      <c r="P361" s="35">
        <v>7176</v>
      </c>
      <c r="Q361" s="35">
        <v>276</v>
      </c>
      <c r="R361" s="35" t="s">
        <v>82</v>
      </c>
      <c r="S361" s="35" t="s">
        <v>24</v>
      </c>
      <c r="T361" s="39" t="s">
        <v>83</v>
      </c>
      <c r="U361" s="35" t="s">
        <v>78</v>
      </c>
      <c r="V361" s="35">
        <v>-90.074939999999998</v>
      </c>
      <c r="W361" s="35">
        <v>29.928262700000001</v>
      </c>
      <c r="X361" s="35">
        <v>70130</v>
      </c>
      <c r="Y361" s="35" t="s">
        <v>136</v>
      </c>
      <c r="Z361" s="35" t="s">
        <v>137</v>
      </c>
      <c r="AA361" s="35" t="s">
        <v>163</v>
      </c>
    </row>
    <row r="362" spans="1:27" x14ac:dyDescent="0.35">
      <c r="A362" s="35">
        <v>1289765785</v>
      </c>
      <c r="B362" s="35" t="s">
        <v>74</v>
      </c>
      <c r="C362" s="35" t="s">
        <v>157</v>
      </c>
      <c r="D362" s="35" t="s">
        <v>16</v>
      </c>
      <c r="E362" s="36">
        <v>43237.745833333298</v>
      </c>
      <c r="F362" s="36">
        <v>43237.881944444402</v>
      </c>
      <c r="G362" s="36">
        <v>43237.937418981499</v>
      </c>
      <c r="H362" s="35" t="s">
        <v>205</v>
      </c>
      <c r="I362" s="35" t="s">
        <v>159</v>
      </c>
      <c r="J362" s="35" t="s">
        <v>17</v>
      </c>
      <c r="K362" s="35" t="s">
        <v>894</v>
      </c>
      <c r="L362" s="35" t="s">
        <v>895</v>
      </c>
      <c r="M362" s="35" t="s">
        <v>75</v>
      </c>
      <c r="N362" s="35">
        <v>1</v>
      </c>
      <c r="O362" s="35">
        <v>32</v>
      </c>
      <c r="P362" s="35">
        <v>8832</v>
      </c>
      <c r="Q362" s="35">
        <v>276</v>
      </c>
      <c r="R362" s="35" t="s">
        <v>90</v>
      </c>
      <c r="S362" s="35" t="s">
        <v>22</v>
      </c>
      <c r="T362" s="39" t="s">
        <v>91</v>
      </c>
      <c r="U362" s="35" t="s">
        <v>78</v>
      </c>
      <c r="V362" s="35">
        <v>-90.126317</v>
      </c>
      <c r="W362" s="35">
        <v>29.921911999999999</v>
      </c>
      <c r="X362" s="35">
        <v>70118</v>
      </c>
      <c r="Y362" s="35" t="s">
        <v>138</v>
      </c>
      <c r="Z362" s="35" t="s">
        <v>139</v>
      </c>
      <c r="AA362" s="35" t="s">
        <v>160</v>
      </c>
    </row>
    <row r="363" spans="1:27" x14ac:dyDescent="0.35">
      <c r="A363" s="35">
        <v>1289822938</v>
      </c>
      <c r="B363" s="35" t="s">
        <v>74</v>
      </c>
      <c r="C363" s="35" t="s">
        <v>157</v>
      </c>
      <c r="D363" s="35" t="s">
        <v>23</v>
      </c>
      <c r="E363" s="36">
        <v>43238.747916666704</v>
      </c>
      <c r="F363" s="36">
        <v>43238.908333333296</v>
      </c>
      <c r="G363" s="36">
        <v>43238.950555555602</v>
      </c>
      <c r="H363" s="35" t="s">
        <v>206</v>
      </c>
      <c r="I363" s="35" t="s">
        <v>159</v>
      </c>
      <c r="J363" s="35" t="s">
        <v>17</v>
      </c>
      <c r="K363" s="35" t="s">
        <v>961</v>
      </c>
      <c r="L363" s="35" t="s">
        <v>962</v>
      </c>
      <c r="M363" s="35" t="s">
        <v>75</v>
      </c>
      <c r="N363" s="35">
        <v>1</v>
      </c>
      <c r="O363" s="35">
        <v>18</v>
      </c>
      <c r="P363" s="35">
        <v>5256</v>
      </c>
      <c r="Q363" s="35">
        <v>292</v>
      </c>
      <c r="R363" s="35" t="s">
        <v>84</v>
      </c>
      <c r="S363" s="35" t="s">
        <v>37</v>
      </c>
      <c r="T363" s="39" t="s">
        <v>85</v>
      </c>
      <c r="U363" s="35" t="s">
        <v>78</v>
      </c>
      <c r="V363" s="35">
        <v>-90.116992999999994</v>
      </c>
      <c r="W363" s="35">
        <v>29.9288104</v>
      </c>
      <c r="X363" s="35">
        <v>70115</v>
      </c>
      <c r="Y363" s="35" t="s">
        <v>138</v>
      </c>
      <c r="Z363" s="35" t="s">
        <v>139</v>
      </c>
      <c r="AA363" s="35" t="s">
        <v>160</v>
      </c>
    </row>
    <row r="364" spans="1:27" x14ac:dyDescent="0.35">
      <c r="A364" s="35">
        <v>1289290288</v>
      </c>
      <c r="B364" s="35" t="s">
        <v>74</v>
      </c>
      <c r="C364" s="35" t="s">
        <v>157</v>
      </c>
      <c r="D364" s="35" t="s">
        <v>16</v>
      </c>
      <c r="E364" s="36">
        <v>43226.021527777797</v>
      </c>
      <c r="F364" s="36">
        <v>43226.226388888899</v>
      </c>
      <c r="G364" s="36">
        <v>43226.2367592593</v>
      </c>
      <c r="H364" s="35" t="s">
        <v>271</v>
      </c>
      <c r="I364" s="35" t="s">
        <v>159</v>
      </c>
      <c r="J364" s="35" t="s">
        <v>17</v>
      </c>
      <c r="K364" s="35" t="s">
        <v>710</v>
      </c>
      <c r="L364" s="35" t="s">
        <v>711</v>
      </c>
      <c r="M364" s="35" t="s">
        <v>75</v>
      </c>
      <c r="N364" s="35">
        <v>1</v>
      </c>
      <c r="O364" s="35">
        <v>150</v>
      </c>
      <c r="P364" s="35">
        <v>46500</v>
      </c>
      <c r="Q364" s="35">
        <v>310</v>
      </c>
      <c r="R364" s="35" t="s">
        <v>76</v>
      </c>
      <c r="S364" s="35" t="s">
        <v>26</v>
      </c>
      <c r="T364" s="39" t="s">
        <v>95</v>
      </c>
      <c r="U364" s="35" t="s">
        <v>78</v>
      </c>
      <c r="V364" s="35">
        <v>-90.089084</v>
      </c>
      <c r="W364" s="35">
        <v>29.926099900000001</v>
      </c>
      <c r="X364" s="35">
        <v>70115</v>
      </c>
      <c r="Y364" s="35" t="s">
        <v>136</v>
      </c>
      <c r="Z364" s="35" t="s">
        <v>137</v>
      </c>
      <c r="AA364" s="35" t="s">
        <v>163</v>
      </c>
    </row>
    <row r="365" spans="1:27" x14ac:dyDescent="0.35">
      <c r="A365" s="35">
        <v>1289821349</v>
      </c>
      <c r="B365" s="35" t="s">
        <v>74</v>
      </c>
      <c r="C365" s="35" t="s">
        <v>157</v>
      </c>
      <c r="D365" s="35" t="s">
        <v>29</v>
      </c>
      <c r="E365" s="36">
        <v>43238.722916666702</v>
      </c>
      <c r="F365" s="36">
        <v>43238.815972222197</v>
      </c>
      <c r="G365" s="36">
        <v>43238.958668981497</v>
      </c>
      <c r="H365" s="35" t="s">
        <v>242</v>
      </c>
      <c r="I365" s="35" t="s">
        <v>159</v>
      </c>
      <c r="J365" s="35" t="s">
        <v>17</v>
      </c>
      <c r="K365" s="35" t="s">
        <v>953</v>
      </c>
      <c r="L365" s="35" t="s">
        <v>954</v>
      </c>
      <c r="M365" s="35" t="s">
        <v>75</v>
      </c>
      <c r="N365" s="35">
        <v>1</v>
      </c>
      <c r="O365" s="35">
        <v>20</v>
      </c>
      <c r="P365" s="35">
        <v>6780</v>
      </c>
      <c r="Q365" s="35">
        <v>339</v>
      </c>
      <c r="R365" s="35" t="s">
        <v>84</v>
      </c>
      <c r="S365" s="35" t="s">
        <v>37</v>
      </c>
      <c r="T365" s="39" t="s">
        <v>85</v>
      </c>
      <c r="U365" s="35" t="s">
        <v>78</v>
      </c>
      <c r="V365" s="35">
        <v>-90.109108000000006</v>
      </c>
      <c r="W365" s="35">
        <v>29.984297600000001</v>
      </c>
      <c r="X365" s="35">
        <v>70124</v>
      </c>
      <c r="Y365" s="35" t="s">
        <v>138</v>
      </c>
      <c r="Z365" s="35" t="s">
        <v>139</v>
      </c>
      <c r="AA365" s="35" t="s">
        <v>160</v>
      </c>
    </row>
    <row r="366" spans="1:27" x14ac:dyDescent="0.35">
      <c r="A366" s="35">
        <v>1289813653</v>
      </c>
      <c r="B366" s="35" t="s">
        <v>74</v>
      </c>
      <c r="C366" s="35" t="s">
        <v>157</v>
      </c>
      <c r="D366" s="35" t="s">
        <v>29</v>
      </c>
      <c r="E366" s="36">
        <v>43238.701388888898</v>
      </c>
      <c r="F366" s="36">
        <v>43238.903472222199</v>
      </c>
      <c r="G366" s="36">
        <v>43238.939988425896</v>
      </c>
      <c r="H366" s="35" t="s">
        <v>184</v>
      </c>
      <c r="I366" s="35" t="s">
        <v>159</v>
      </c>
      <c r="J366" s="35" t="s">
        <v>19</v>
      </c>
      <c r="K366" s="35" t="s">
        <v>939</v>
      </c>
      <c r="L366" s="35" t="s">
        <v>940</v>
      </c>
      <c r="M366" s="35" t="s">
        <v>75</v>
      </c>
      <c r="N366" s="35">
        <v>1</v>
      </c>
      <c r="O366" s="35">
        <v>23</v>
      </c>
      <c r="P366" s="35">
        <v>7889</v>
      </c>
      <c r="Q366" s="35">
        <v>343</v>
      </c>
      <c r="R366" s="35" t="s">
        <v>84</v>
      </c>
      <c r="S366" s="35" t="s">
        <v>37</v>
      </c>
      <c r="T366" s="39" t="s">
        <v>85</v>
      </c>
      <c r="U366" s="35" t="s">
        <v>78</v>
      </c>
      <c r="V366" s="35">
        <v>-90.066697000000005</v>
      </c>
      <c r="W366" s="35">
        <v>29.968085500000001</v>
      </c>
      <c r="X366" s="35">
        <v>70116</v>
      </c>
      <c r="Y366" s="35" t="s">
        <v>134</v>
      </c>
      <c r="Z366" s="35" t="s">
        <v>135</v>
      </c>
      <c r="AA366" s="35" t="s">
        <v>174</v>
      </c>
    </row>
    <row r="367" spans="1:27" x14ac:dyDescent="0.35">
      <c r="A367" s="35">
        <v>1289291116</v>
      </c>
      <c r="B367" s="35" t="s">
        <v>74</v>
      </c>
      <c r="C367" s="35" t="s">
        <v>157</v>
      </c>
      <c r="D367" s="35" t="s">
        <v>16</v>
      </c>
      <c r="E367" s="36">
        <v>43226.021527777797</v>
      </c>
      <c r="F367" s="36">
        <v>43226.021527777797</v>
      </c>
      <c r="G367" s="36">
        <v>43226.333333333299</v>
      </c>
      <c r="H367" s="35" t="s">
        <v>271</v>
      </c>
      <c r="I367" s="35" t="s">
        <v>159</v>
      </c>
      <c r="J367" s="35" t="s">
        <v>58</v>
      </c>
      <c r="K367" s="35" t="s">
        <v>712</v>
      </c>
      <c r="L367" s="35" t="s">
        <v>713</v>
      </c>
      <c r="M367" s="35" t="s">
        <v>75</v>
      </c>
      <c r="N367" s="35">
        <v>1</v>
      </c>
      <c r="O367" s="35">
        <v>42</v>
      </c>
      <c r="P367" s="35">
        <v>18858</v>
      </c>
      <c r="Q367" s="35">
        <v>449</v>
      </c>
      <c r="R367" s="35" t="s">
        <v>76</v>
      </c>
      <c r="S367" s="35" t="s">
        <v>26</v>
      </c>
      <c r="T367" s="39" t="s">
        <v>95</v>
      </c>
      <c r="U367" s="35" t="s">
        <v>78</v>
      </c>
      <c r="V367" s="35">
        <v>-90.089827999999997</v>
      </c>
      <c r="W367" s="35">
        <v>29.927211700000001</v>
      </c>
      <c r="X367" s="35">
        <v>70115</v>
      </c>
      <c r="Y367" s="35" t="s">
        <v>136</v>
      </c>
      <c r="Z367" s="35" t="s">
        <v>137</v>
      </c>
      <c r="AA367" s="35" t="s">
        <v>163</v>
      </c>
    </row>
    <row r="368" spans="1:27" x14ac:dyDescent="0.35">
      <c r="A368" s="35">
        <v>1289813051</v>
      </c>
      <c r="B368" s="35" t="s">
        <v>74</v>
      </c>
      <c r="C368" s="35" t="s">
        <v>157</v>
      </c>
      <c r="D368" s="35" t="s">
        <v>29</v>
      </c>
      <c r="E368" s="36">
        <v>43238.690972222197</v>
      </c>
      <c r="F368" s="36">
        <v>43238.997222222199</v>
      </c>
      <c r="G368" s="36">
        <v>43239.025243055599</v>
      </c>
      <c r="H368" s="35" t="s">
        <v>202</v>
      </c>
      <c r="I368" s="35" t="s">
        <v>159</v>
      </c>
      <c r="J368" s="35" t="s">
        <v>17</v>
      </c>
      <c r="K368" s="35" t="s">
        <v>926</v>
      </c>
      <c r="L368" s="35" t="s">
        <v>927</v>
      </c>
      <c r="M368" s="35" t="s">
        <v>75</v>
      </c>
      <c r="N368" s="35">
        <v>1</v>
      </c>
      <c r="O368" s="35">
        <v>81</v>
      </c>
      <c r="P368" s="35">
        <v>38961</v>
      </c>
      <c r="Q368" s="35">
        <v>481</v>
      </c>
      <c r="R368" s="35" t="s">
        <v>84</v>
      </c>
      <c r="S368" s="35" t="s">
        <v>37</v>
      </c>
      <c r="T368" s="39" t="s">
        <v>85</v>
      </c>
      <c r="U368" s="35" t="s">
        <v>78</v>
      </c>
      <c r="V368" s="35">
        <v>-90.066924999999998</v>
      </c>
      <c r="W368" s="35">
        <v>29.972974499999999</v>
      </c>
      <c r="X368" s="35">
        <v>70116</v>
      </c>
      <c r="Y368" s="35" t="s">
        <v>131</v>
      </c>
      <c r="Z368" s="35" t="s">
        <v>132</v>
      </c>
      <c r="AA368" s="35" t="s">
        <v>133</v>
      </c>
    </row>
    <row r="369" spans="1:27" x14ac:dyDescent="0.35">
      <c r="A369" s="35">
        <v>1290603910</v>
      </c>
      <c r="B369" s="35" t="s">
        <v>74</v>
      </c>
      <c r="C369" s="35" t="s">
        <v>164</v>
      </c>
      <c r="D369" s="35" t="s">
        <v>29</v>
      </c>
      <c r="E369" s="36">
        <v>43245.665972222203</v>
      </c>
      <c r="F369" s="36">
        <v>43246.024305555598</v>
      </c>
      <c r="G369" s="36">
        <v>43246.024305555598</v>
      </c>
      <c r="H369" s="35" t="s">
        <v>229</v>
      </c>
      <c r="I369" s="35" t="s">
        <v>159</v>
      </c>
      <c r="J369" s="35" t="s">
        <v>86</v>
      </c>
      <c r="K369" s="35" t="s">
        <v>1149</v>
      </c>
      <c r="L369" s="35" t="s">
        <v>1150</v>
      </c>
      <c r="M369" s="35" t="s">
        <v>75</v>
      </c>
      <c r="N369" s="35">
        <v>6</v>
      </c>
      <c r="O369" s="35">
        <v>644</v>
      </c>
      <c r="P369" s="35">
        <v>332304</v>
      </c>
      <c r="Q369" s="35">
        <v>516</v>
      </c>
      <c r="R369" s="35" t="s">
        <v>76</v>
      </c>
      <c r="S369" s="35" t="s">
        <v>26</v>
      </c>
      <c r="T369" s="39" t="s">
        <v>95</v>
      </c>
      <c r="U369" s="35" t="s">
        <v>78</v>
      </c>
      <c r="V369" s="35">
        <v>-89.848115000000007</v>
      </c>
      <c r="W369" s="35">
        <v>30.0768272</v>
      </c>
      <c r="X369" s="35">
        <v>70129</v>
      </c>
      <c r="Y369" s="35" t="s">
        <v>140</v>
      </c>
      <c r="Z369" s="35" t="s">
        <v>141</v>
      </c>
      <c r="AA369" s="35" t="s">
        <v>166</v>
      </c>
    </row>
    <row r="370" spans="1:27" x14ac:dyDescent="0.35">
      <c r="A370" s="35">
        <v>1289813656</v>
      </c>
      <c r="B370" s="35" t="s">
        <v>74</v>
      </c>
      <c r="C370" s="35" t="s">
        <v>157</v>
      </c>
      <c r="D370" s="35" t="s">
        <v>29</v>
      </c>
      <c r="E370" s="36">
        <v>43238.7006944444</v>
      </c>
      <c r="F370" s="36">
        <v>43239.063888888901</v>
      </c>
      <c r="G370" s="36">
        <v>43239.201770833301</v>
      </c>
      <c r="H370" s="35" t="s">
        <v>197</v>
      </c>
      <c r="I370" s="35" t="s">
        <v>159</v>
      </c>
      <c r="J370" s="35" t="s">
        <v>19</v>
      </c>
      <c r="K370" s="35" t="s">
        <v>937</v>
      </c>
      <c r="L370" s="35" t="s">
        <v>938</v>
      </c>
      <c r="M370" s="35" t="s">
        <v>75</v>
      </c>
      <c r="N370" s="35">
        <v>1</v>
      </c>
      <c r="O370" s="35">
        <v>14</v>
      </c>
      <c r="P370" s="35">
        <v>10094</v>
      </c>
      <c r="Q370" s="35">
        <v>721</v>
      </c>
      <c r="R370" s="35" t="s">
        <v>84</v>
      </c>
      <c r="S370" s="35" t="s">
        <v>37</v>
      </c>
      <c r="T370" s="39" t="s">
        <v>85</v>
      </c>
      <c r="U370" s="35" t="s">
        <v>78</v>
      </c>
      <c r="V370" s="35">
        <v>-90.103110999999998</v>
      </c>
      <c r="W370" s="35">
        <v>29.9706358</v>
      </c>
      <c r="X370" s="35">
        <v>70119</v>
      </c>
      <c r="Y370" s="35" t="s">
        <v>138</v>
      </c>
      <c r="Z370" s="35" t="s">
        <v>139</v>
      </c>
      <c r="AA370" s="35" t="s">
        <v>160</v>
      </c>
    </row>
    <row r="371" spans="1:27" x14ac:dyDescent="0.35">
      <c r="A371" s="35">
        <v>1289810860</v>
      </c>
      <c r="B371" s="35" t="s">
        <v>74</v>
      </c>
      <c r="C371" s="35" t="s">
        <v>157</v>
      </c>
      <c r="D371" s="35" t="s">
        <v>29</v>
      </c>
      <c r="E371" s="36">
        <v>43238.6784722222</v>
      </c>
      <c r="F371" s="36">
        <v>43239.1</v>
      </c>
      <c r="G371" s="36">
        <v>43239.184479166703</v>
      </c>
      <c r="H371" s="35" t="s">
        <v>285</v>
      </c>
      <c r="I371" s="35" t="s">
        <v>159</v>
      </c>
      <c r="J371" s="35" t="s">
        <v>19</v>
      </c>
      <c r="K371" s="35" t="s">
        <v>906</v>
      </c>
      <c r="L371" s="35" t="s">
        <v>907</v>
      </c>
      <c r="M371" s="35" t="s">
        <v>75</v>
      </c>
      <c r="N371" s="35">
        <v>1</v>
      </c>
      <c r="O371" s="35">
        <v>11</v>
      </c>
      <c r="P371" s="35">
        <v>8019</v>
      </c>
      <c r="Q371" s="35">
        <v>729</v>
      </c>
      <c r="R371" s="35" t="s">
        <v>84</v>
      </c>
      <c r="S371" s="35" t="s">
        <v>37</v>
      </c>
      <c r="T371" s="39" t="s">
        <v>85</v>
      </c>
      <c r="U371" s="35" t="s">
        <v>78</v>
      </c>
      <c r="V371" s="35">
        <v>-90.098731999999998</v>
      </c>
      <c r="W371" s="35">
        <v>29.941338500000001</v>
      </c>
      <c r="X371" s="35">
        <v>70125</v>
      </c>
      <c r="Y371" s="35" t="s">
        <v>136</v>
      </c>
      <c r="Z371" s="35" t="s">
        <v>137</v>
      </c>
      <c r="AA371" s="35" t="s">
        <v>163</v>
      </c>
    </row>
    <row r="372" spans="1:27" x14ac:dyDescent="0.35">
      <c r="A372" s="35">
        <v>1289527120</v>
      </c>
      <c r="B372" s="35" t="s">
        <v>74</v>
      </c>
      <c r="C372" s="35" t="s">
        <v>157</v>
      </c>
      <c r="D372" s="35" t="s">
        <v>16</v>
      </c>
      <c r="E372" s="36">
        <v>43233.038194444402</v>
      </c>
      <c r="F372" s="36">
        <v>43233.476388888899</v>
      </c>
      <c r="G372" s="36">
        <v>43233.572939814803</v>
      </c>
      <c r="H372" s="35" t="s">
        <v>222</v>
      </c>
      <c r="I372" s="35" t="s">
        <v>159</v>
      </c>
      <c r="J372" s="35" t="s">
        <v>17</v>
      </c>
      <c r="K372" s="35" t="s">
        <v>784</v>
      </c>
      <c r="L372" s="35" t="s">
        <v>785</v>
      </c>
      <c r="M372" s="35" t="s">
        <v>75</v>
      </c>
      <c r="N372" s="35">
        <v>1</v>
      </c>
      <c r="O372" s="35">
        <v>39</v>
      </c>
      <c r="P372" s="35">
        <v>30030</v>
      </c>
      <c r="Q372" s="35">
        <v>770</v>
      </c>
      <c r="R372" s="35" t="s">
        <v>80</v>
      </c>
      <c r="S372" s="35" t="s">
        <v>55</v>
      </c>
      <c r="T372" s="39" t="s">
        <v>102</v>
      </c>
      <c r="U372" s="35" t="s">
        <v>78</v>
      </c>
      <c r="V372" s="35">
        <v>-90.098005999999998</v>
      </c>
      <c r="W372" s="35">
        <v>29.9436955</v>
      </c>
      <c r="X372" s="35">
        <v>70125</v>
      </c>
      <c r="Y372" s="35" t="s">
        <v>136</v>
      </c>
      <c r="Z372" s="35" t="s">
        <v>137</v>
      </c>
      <c r="AA372" s="35" t="s">
        <v>163</v>
      </c>
    </row>
    <row r="373" spans="1:27" x14ac:dyDescent="0.35">
      <c r="A373" s="35">
        <v>1290469151</v>
      </c>
      <c r="B373" s="35" t="s">
        <v>79</v>
      </c>
      <c r="C373" s="35" t="s">
        <v>164</v>
      </c>
      <c r="D373" s="35" t="s">
        <v>16</v>
      </c>
      <c r="E373" s="36">
        <v>43244.146481481497</v>
      </c>
      <c r="F373" s="36">
        <v>43244.146481481497</v>
      </c>
      <c r="G373" s="36">
        <v>43244.146666666697</v>
      </c>
      <c r="H373" s="35" t="s">
        <v>233</v>
      </c>
      <c r="I373" s="35" t="s">
        <v>159</v>
      </c>
      <c r="J373" s="35" t="s">
        <v>25</v>
      </c>
      <c r="K373" s="35" t="s">
        <v>1089</v>
      </c>
      <c r="L373" s="35" t="s">
        <v>1090</v>
      </c>
      <c r="M373" s="35" t="s">
        <v>75</v>
      </c>
      <c r="N373" s="35">
        <v>6</v>
      </c>
      <c r="O373" s="35">
        <v>742</v>
      </c>
      <c r="P373" s="35">
        <v>0</v>
      </c>
      <c r="Q373" s="38">
        <v>0</v>
      </c>
      <c r="R373" s="35" t="s">
        <v>114</v>
      </c>
      <c r="S373" s="35" t="s">
        <v>32</v>
      </c>
      <c r="T373" s="35" t="s">
        <v>115</v>
      </c>
      <c r="U373" s="35" t="s">
        <v>78</v>
      </c>
      <c r="V373" s="35">
        <v>-89.958421000000001</v>
      </c>
      <c r="W373" s="35">
        <v>30.028025199999998</v>
      </c>
      <c r="X373" s="35">
        <v>70127</v>
      </c>
      <c r="Y373" s="35" t="s">
        <v>140</v>
      </c>
      <c r="Z373" s="35" t="s">
        <v>141</v>
      </c>
      <c r="AA373" s="35" t="s">
        <v>166</v>
      </c>
    </row>
    <row r="374" spans="1:27" x14ac:dyDescent="0.35">
      <c r="A374" s="35">
        <v>1289059182</v>
      </c>
      <c r="B374" s="35" t="s">
        <v>79</v>
      </c>
      <c r="C374" s="35" t="s">
        <v>164</v>
      </c>
      <c r="D374" s="35" t="s">
        <v>16</v>
      </c>
      <c r="E374" s="36">
        <v>43217.875925925902</v>
      </c>
      <c r="F374" s="36">
        <v>43217.875925925902</v>
      </c>
      <c r="G374" s="36">
        <v>43217.875972222202</v>
      </c>
      <c r="H374" s="35" t="s">
        <v>183</v>
      </c>
      <c r="I374" s="35" t="s">
        <v>159</v>
      </c>
      <c r="J374" s="35" t="s">
        <v>25</v>
      </c>
      <c r="K374" s="35" t="s">
        <v>632</v>
      </c>
      <c r="L374" s="35" t="s">
        <v>633</v>
      </c>
      <c r="M374" s="35" t="s">
        <v>75</v>
      </c>
      <c r="N374" s="35">
        <v>6</v>
      </c>
      <c r="O374" s="35">
        <v>1735</v>
      </c>
      <c r="P374" s="35">
        <v>0</v>
      </c>
      <c r="Q374" s="38">
        <v>0</v>
      </c>
      <c r="R374" s="35" t="s">
        <v>112</v>
      </c>
      <c r="S374" s="35" t="s">
        <v>21</v>
      </c>
      <c r="T374" s="35" t="s">
        <v>117</v>
      </c>
      <c r="U374" s="35" t="s">
        <v>78</v>
      </c>
      <c r="V374" s="35">
        <v>-90.044089999999997</v>
      </c>
      <c r="W374" s="35">
        <v>29.9920832</v>
      </c>
      <c r="X374" s="35">
        <v>70126</v>
      </c>
      <c r="Y374" s="35" t="s">
        <v>131</v>
      </c>
      <c r="Z374" s="35" t="s">
        <v>132</v>
      </c>
      <c r="AA374" s="35" t="s">
        <v>133</v>
      </c>
    </row>
    <row r="375" spans="1:27" x14ac:dyDescent="0.35">
      <c r="A375" s="35">
        <v>1288810421</v>
      </c>
      <c r="B375" s="35" t="s">
        <v>79</v>
      </c>
      <c r="C375" s="35" t="s">
        <v>157</v>
      </c>
      <c r="D375" s="35" t="s">
        <v>16</v>
      </c>
      <c r="E375" s="36">
        <v>43209.272777777798</v>
      </c>
      <c r="F375" s="36">
        <v>43209.272777777798</v>
      </c>
      <c r="G375" s="36">
        <v>43209.272916666698</v>
      </c>
      <c r="H375" s="35" t="s">
        <v>242</v>
      </c>
      <c r="I375" s="35" t="s">
        <v>159</v>
      </c>
      <c r="J375" s="35" t="s">
        <v>25</v>
      </c>
      <c r="K375" s="35" t="s">
        <v>243</v>
      </c>
      <c r="L375" s="35" t="s">
        <v>244</v>
      </c>
      <c r="M375" s="35" t="s">
        <v>75</v>
      </c>
      <c r="N375" s="35">
        <v>1</v>
      </c>
      <c r="O375" s="35">
        <v>2324</v>
      </c>
      <c r="P375" s="35">
        <v>0</v>
      </c>
      <c r="Q375" s="38">
        <v>0</v>
      </c>
      <c r="R375" s="35" t="s">
        <v>112</v>
      </c>
      <c r="S375" s="35" t="s">
        <v>536</v>
      </c>
      <c r="T375" s="35" t="s">
        <v>1233</v>
      </c>
      <c r="U375" s="35" t="s">
        <v>78</v>
      </c>
      <c r="V375" s="35">
        <v>-90.118414000000001</v>
      </c>
      <c r="W375" s="35">
        <v>29.964571100000001</v>
      </c>
      <c r="X375" s="35">
        <v>70118</v>
      </c>
      <c r="Y375" s="35" t="s">
        <v>138</v>
      </c>
      <c r="Z375" s="35" t="s">
        <v>139</v>
      </c>
      <c r="AA375" s="35" t="s">
        <v>160</v>
      </c>
    </row>
    <row r="376" spans="1:27" x14ac:dyDescent="0.35">
      <c r="A376" s="35">
        <v>1290063837</v>
      </c>
      <c r="B376" s="35" t="s">
        <v>79</v>
      </c>
      <c r="C376" s="35" t="s">
        <v>157</v>
      </c>
      <c r="D376" s="35" t="s">
        <v>16</v>
      </c>
      <c r="E376" s="36">
        <v>43241.210879629602</v>
      </c>
      <c r="F376" s="36">
        <v>43241.210879629602</v>
      </c>
      <c r="G376" s="36">
        <v>43241.211018518501</v>
      </c>
      <c r="H376" s="35" t="s">
        <v>258</v>
      </c>
      <c r="I376" s="35" t="s">
        <v>159</v>
      </c>
      <c r="J376" s="35" t="s">
        <v>25</v>
      </c>
      <c r="K376" s="35" t="s">
        <v>268</v>
      </c>
      <c r="L376" s="35" t="s">
        <v>269</v>
      </c>
      <c r="M376" s="35" t="s">
        <v>75</v>
      </c>
      <c r="N376" s="35">
        <v>1</v>
      </c>
      <c r="O376" s="35">
        <v>2325</v>
      </c>
      <c r="P376" s="35">
        <v>0</v>
      </c>
      <c r="Q376" s="38">
        <v>0</v>
      </c>
      <c r="R376" s="35" t="s">
        <v>112</v>
      </c>
      <c r="S376" s="35" t="s">
        <v>46</v>
      </c>
      <c r="T376" s="35" t="s">
        <v>121</v>
      </c>
      <c r="U376" s="35" t="s">
        <v>78</v>
      </c>
      <c r="V376" s="35">
        <v>-90.118391000000003</v>
      </c>
      <c r="W376" s="35">
        <v>29.964630799999998</v>
      </c>
      <c r="X376" s="35">
        <v>70118</v>
      </c>
      <c r="Y376" s="35" t="s">
        <v>138</v>
      </c>
      <c r="Z376" s="35" t="s">
        <v>139</v>
      </c>
      <c r="AA376" s="35" t="s">
        <v>160</v>
      </c>
    </row>
    <row r="377" spans="1:27" x14ac:dyDescent="0.35">
      <c r="A377" s="35">
        <v>1289413316</v>
      </c>
      <c r="B377" s="35" t="s">
        <v>79</v>
      </c>
      <c r="C377" s="35" t="s">
        <v>157</v>
      </c>
      <c r="D377" s="35" t="s">
        <v>16</v>
      </c>
      <c r="E377" s="36">
        <v>43229.281851851898</v>
      </c>
      <c r="F377" s="36">
        <v>43229.281851851898</v>
      </c>
      <c r="G377" s="36">
        <v>43229.281898148103</v>
      </c>
      <c r="H377" s="35" t="s">
        <v>197</v>
      </c>
      <c r="I377" s="35" t="s">
        <v>159</v>
      </c>
      <c r="J377" s="35" t="s">
        <v>25</v>
      </c>
      <c r="K377" s="35" t="s">
        <v>245</v>
      </c>
      <c r="L377" s="35" t="s">
        <v>246</v>
      </c>
      <c r="M377" s="35" t="s">
        <v>75</v>
      </c>
      <c r="N377" s="35">
        <v>1</v>
      </c>
      <c r="O377" s="35">
        <v>2500</v>
      </c>
      <c r="P377" s="35">
        <v>0</v>
      </c>
      <c r="Q377" s="38">
        <v>0</v>
      </c>
      <c r="R377" s="35" t="s">
        <v>112</v>
      </c>
      <c r="S377" s="35" t="s">
        <v>33</v>
      </c>
      <c r="T377" s="35" t="s">
        <v>116</v>
      </c>
      <c r="U377" s="35" t="s">
        <v>78</v>
      </c>
      <c r="V377" s="35">
        <v>-90.118205000000003</v>
      </c>
      <c r="W377" s="35">
        <v>29.9644491</v>
      </c>
      <c r="X377" s="35">
        <v>70118</v>
      </c>
      <c r="Y377" s="35" t="s">
        <v>138</v>
      </c>
      <c r="Z377" s="35" t="s">
        <v>139</v>
      </c>
      <c r="AA377" s="35" t="s">
        <v>160</v>
      </c>
    </row>
    <row r="378" spans="1:27" x14ac:dyDescent="0.35">
      <c r="A378" s="35">
        <v>1289545302</v>
      </c>
      <c r="B378" s="35" t="s">
        <v>79</v>
      </c>
      <c r="C378" s="35" t="s">
        <v>157</v>
      </c>
      <c r="D378" s="35" t="s">
        <v>16</v>
      </c>
      <c r="E378" s="36">
        <v>43233.940833333298</v>
      </c>
      <c r="F378" s="36">
        <v>43233.940833333298</v>
      </c>
      <c r="G378" s="36">
        <v>43233.940879629597</v>
      </c>
      <c r="H378" s="35" t="s">
        <v>215</v>
      </c>
      <c r="I378" s="35" t="s">
        <v>159</v>
      </c>
      <c r="J378" s="35" t="s">
        <v>25</v>
      </c>
      <c r="K378" s="35" t="s">
        <v>812</v>
      </c>
      <c r="L378" s="35" t="s">
        <v>813</v>
      </c>
      <c r="M378" s="35" t="s">
        <v>75</v>
      </c>
      <c r="N378" s="35">
        <v>1</v>
      </c>
      <c r="O378" s="35">
        <v>3046</v>
      </c>
      <c r="P378" s="35">
        <v>0</v>
      </c>
      <c r="Q378" s="38">
        <v>0</v>
      </c>
      <c r="R378" s="35" t="s">
        <v>112</v>
      </c>
      <c r="S378" s="35" t="s">
        <v>21</v>
      </c>
      <c r="T378" s="35" t="s">
        <v>117</v>
      </c>
      <c r="U378" s="35" t="s">
        <v>78</v>
      </c>
      <c r="V378" s="35">
        <v>-90.118397999999999</v>
      </c>
      <c r="W378" s="35">
        <v>29.964436599999999</v>
      </c>
      <c r="X378" s="35">
        <v>70118</v>
      </c>
      <c r="Y378" s="35" t="s">
        <v>138</v>
      </c>
      <c r="Z378" s="35" t="s">
        <v>139</v>
      </c>
      <c r="AA378" s="35" t="s">
        <v>160</v>
      </c>
    </row>
    <row r="379" spans="1:27" x14ac:dyDescent="0.35">
      <c r="A379" s="35">
        <v>1288026914</v>
      </c>
      <c r="B379" s="35" t="s">
        <v>79</v>
      </c>
      <c r="C379" s="35" t="s">
        <v>157</v>
      </c>
      <c r="D379" s="35" t="s">
        <v>16</v>
      </c>
      <c r="E379" s="36">
        <v>43194.487129629597</v>
      </c>
      <c r="F379" s="36">
        <v>43194.488888888904</v>
      </c>
      <c r="G379" s="36">
        <v>43194.488055555601</v>
      </c>
      <c r="H379" s="35" t="s">
        <v>222</v>
      </c>
      <c r="I379" s="35" t="s">
        <v>159</v>
      </c>
      <c r="J379" s="35" t="s">
        <v>25</v>
      </c>
      <c r="K379" s="35" t="s">
        <v>362</v>
      </c>
      <c r="L379" s="35" t="s">
        <v>363</v>
      </c>
      <c r="M379" s="35" t="s">
        <v>75</v>
      </c>
      <c r="N379" s="35">
        <v>1</v>
      </c>
      <c r="O379" s="35">
        <v>2361</v>
      </c>
      <c r="P379" s="35">
        <v>2361</v>
      </c>
      <c r="Q379" s="38">
        <v>1</v>
      </c>
      <c r="R379" s="35" t="s">
        <v>101</v>
      </c>
      <c r="S379" s="35" t="s">
        <v>364</v>
      </c>
      <c r="T379" s="35" t="s">
        <v>365</v>
      </c>
      <c r="U379" s="35" t="s">
        <v>78</v>
      </c>
      <c r="V379" s="35">
        <v>-90.099446999999998</v>
      </c>
      <c r="W379" s="35">
        <v>29.917082199999999</v>
      </c>
      <c r="X379" s="35">
        <v>70115</v>
      </c>
      <c r="Y379" s="35" t="s">
        <v>136</v>
      </c>
      <c r="Z379" s="35" t="s">
        <v>137</v>
      </c>
      <c r="AA379" s="35" t="s">
        <v>163</v>
      </c>
    </row>
    <row r="380" spans="1:27" x14ac:dyDescent="0.35">
      <c r="A380" s="35">
        <v>1290063432</v>
      </c>
      <c r="B380" s="35" t="s">
        <v>79</v>
      </c>
      <c r="C380" s="35" t="s">
        <v>157</v>
      </c>
      <c r="D380" s="35" t="s">
        <v>16</v>
      </c>
      <c r="E380" s="36">
        <v>43241.210833333302</v>
      </c>
      <c r="F380" s="36">
        <v>43241.212500000001</v>
      </c>
      <c r="G380" s="36">
        <v>43241.2126041667</v>
      </c>
      <c r="H380" s="35" t="s">
        <v>222</v>
      </c>
      <c r="I380" s="35" t="s">
        <v>159</v>
      </c>
      <c r="J380" s="35" t="s">
        <v>25</v>
      </c>
      <c r="K380" s="35" t="s">
        <v>362</v>
      </c>
      <c r="L380" s="35" t="s">
        <v>363</v>
      </c>
      <c r="M380" s="35" t="s">
        <v>75</v>
      </c>
      <c r="N380" s="35">
        <v>1</v>
      </c>
      <c r="O380" s="35">
        <v>1767</v>
      </c>
      <c r="P380" s="35">
        <v>3534</v>
      </c>
      <c r="Q380" s="38">
        <v>2</v>
      </c>
      <c r="R380" s="35" t="s">
        <v>112</v>
      </c>
      <c r="S380" s="35" t="s">
        <v>46</v>
      </c>
      <c r="T380" s="35" t="s">
        <v>121</v>
      </c>
      <c r="U380" s="35" t="s">
        <v>78</v>
      </c>
      <c r="V380" s="35">
        <v>-90.099446999999998</v>
      </c>
      <c r="W380" s="35">
        <v>29.917082199999999</v>
      </c>
      <c r="X380" s="35">
        <v>70115</v>
      </c>
      <c r="Y380" s="35" t="s">
        <v>136</v>
      </c>
      <c r="Z380" s="35" t="s">
        <v>137</v>
      </c>
      <c r="AA380" s="35" t="s">
        <v>163</v>
      </c>
    </row>
    <row r="381" spans="1:27" x14ac:dyDescent="0.35">
      <c r="A381" s="35">
        <v>1289222165</v>
      </c>
      <c r="B381" s="35" t="s">
        <v>79</v>
      </c>
      <c r="C381" s="35" t="s">
        <v>164</v>
      </c>
      <c r="D381" s="35" t="s">
        <v>16</v>
      </c>
      <c r="E381" s="36">
        <v>43223.616342592599</v>
      </c>
      <c r="F381" s="36">
        <v>43223.621527777803</v>
      </c>
      <c r="G381" s="36">
        <v>43223.617523148103</v>
      </c>
      <c r="H381" s="35" t="s">
        <v>210</v>
      </c>
      <c r="I381" s="35" t="s">
        <v>159</v>
      </c>
      <c r="J381" s="35" t="s">
        <v>25</v>
      </c>
      <c r="K381" s="35" t="s">
        <v>691</v>
      </c>
      <c r="L381" s="35" t="s">
        <v>692</v>
      </c>
      <c r="M381" s="35" t="s">
        <v>75</v>
      </c>
      <c r="N381" s="35">
        <v>6</v>
      </c>
      <c r="O381" s="35">
        <v>3235</v>
      </c>
      <c r="P381" s="35">
        <v>6470</v>
      </c>
      <c r="Q381" s="38">
        <v>2</v>
      </c>
      <c r="R381" s="35" t="s">
        <v>80</v>
      </c>
      <c r="S381" s="35" t="s">
        <v>59</v>
      </c>
      <c r="T381" s="35" t="s">
        <v>92</v>
      </c>
      <c r="U381" s="35" t="s">
        <v>78</v>
      </c>
      <c r="V381" s="35">
        <v>-89.963211999999999</v>
      </c>
      <c r="W381" s="35">
        <v>30.055841399999998</v>
      </c>
      <c r="X381" s="35">
        <v>70128</v>
      </c>
      <c r="Y381" s="35" t="s">
        <v>140</v>
      </c>
      <c r="Z381" s="35" t="s">
        <v>141</v>
      </c>
      <c r="AA381" s="35" t="s">
        <v>166</v>
      </c>
    </row>
    <row r="382" spans="1:27" x14ac:dyDescent="0.35">
      <c r="A382" s="35">
        <v>1289191147</v>
      </c>
      <c r="B382" s="35" t="s">
        <v>79</v>
      </c>
      <c r="C382" s="35" t="s">
        <v>157</v>
      </c>
      <c r="D382" s="35" t="s">
        <v>16</v>
      </c>
      <c r="E382" s="36">
        <v>43222.683842592603</v>
      </c>
      <c r="F382" s="36">
        <v>43222.692361111098</v>
      </c>
      <c r="G382" s="36">
        <v>43222.687488425901</v>
      </c>
      <c r="H382" s="35" t="s">
        <v>219</v>
      </c>
      <c r="I382" s="35" t="s">
        <v>159</v>
      </c>
      <c r="J382" s="35" t="s">
        <v>25</v>
      </c>
      <c r="K382" s="35" t="s">
        <v>634</v>
      </c>
      <c r="L382" s="35" t="s">
        <v>635</v>
      </c>
      <c r="M382" s="35" t="s">
        <v>75</v>
      </c>
      <c r="N382" s="35">
        <v>1</v>
      </c>
      <c r="O382" s="35">
        <v>504</v>
      </c>
      <c r="P382" s="35">
        <v>2520</v>
      </c>
      <c r="Q382" s="38">
        <v>5</v>
      </c>
      <c r="R382" s="35" t="s">
        <v>80</v>
      </c>
      <c r="S382" s="35" t="s">
        <v>60</v>
      </c>
      <c r="T382" s="35" t="s">
        <v>93</v>
      </c>
      <c r="U382" s="35" t="s">
        <v>78</v>
      </c>
      <c r="V382" s="35">
        <v>-90.099180000000004</v>
      </c>
      <c r="W382" s="35">
        <v>29.917103999999998</v>
      </c>
      <c r="X382" s="35">
        <v>70115</v>
      </c>
      <c r="Y382" s="35" t="s">
        <v>136</v>
      </c>
      <c r="Z382" s="35" t="s">
        <v>137</v>
      </c>
      <c r="AA382" s="35" t="s">
        <v>163</v>
      </c>
    </row>
    <row r="383" spans="1:27" x14ac:dyDescent="0.35">
      <c r="A383" s="35">
        <v>1288272254</v>
      </c>
      <c r="B383" s="35" t="s">
        <v>74</v>
      </c>
      <c r="C383" s="35" t="s">
        <v>157</v>
      </c>
      <c r="D383" s="35" t="s">
        <v>16</v>
      </c>
      <c r="E383" s="36">
        <v>43199.829166666699</v>
      </c>
      <c r="F383" s="36">
        <v>43199.829166666699</v>
      </c>
      <c r="G383" s="36">
        <v>43199.833252314798</v>
      </c>
      <c r="H383" s="35" t="s">
        <v>349</v>
      </c>
      <c r="I383" s="35" t="s">
        <v>159</v>
      </c>
      <c r="J383" s="35" t="s">
        <v>19</v>
      </c>
      <c r="K383" s="35" t="s">
        <v>399</v>
      </c>
      <c r="L383" s="35" t="s">
        <v>400</v>
      </c>
      <c r="M383" s="35" t="s">
        <v>75</v>
      </c>
      <c r="N383" s="35">
        <v>1</v>
      </c>
      <c r="O383" s="35">
        <v>16</v>
      </c>
      <c r="P383" s="35">
        <v>96</v>
      </c>
      <c r="Q383" s="38">
        <v>6</v>
      </c>
      <c r="R383" s="35" t="s">
        <v>112</v>
      </c>
      <c r="S383" s="35" t="s">
        <v>33</v>
      </c>
      <c r="T383" s="35" t="s">
        <v>116</v>
      </c>
      <c r="U383" s="35" t="s">
        <v>78</v>
      </c>
      <c r="V383" s="35">
        <v>-90.086224999999999</v>
      </c>
      <c r="W383" s="35">
        <v>29.9298207</v>
      </c>
      <c r="X383" s="35">
        <v>70115</v>
      </c>
      <c r="Y383" s="35" t="s">
        <v>136</v>
      </c>
      <c r="Z383" s="35" t="s">
        <v>137</v>
      </c>
      <c r="AA383" s="35" t="s">
        <v>163</v>
      </c>
    </row>
    <row r="384" spans="1:27" x14ac:dyDescent="0.35">
      <c r="A384" s="35">
        <v>1290235841</v>
      </c>
      <c r="B384" s="35" t="s">
        <v>74</v>
      </c>
      <c r="C384" s="35" t="s">
        <v>157</v>
      </c>
      <c r="D384" s="35" t="s">
        <v>16</v>
      </c>
      <c r="E384" s="36">
        <v>43241.819444444402</v>
      </c>
      <c r="F384" s="36">
        <v>43241.824305555601</v>
      </c>
      <c r="G384" s="36">
        <v>43241.826342592598</v>
      </c>
      <c r="H384" s="35" t="s">
        <v>1040</v>
      </c>
      <c r="I384" s="35" t="s">
        <v>159</v>
      </c>
      <c r="J384" s="35" t="s">
        <v>17</v>
      </c>
      <c r="K384" s="35" t="s">
        <v>1053</v>
      </c>
      <c r="L384" s="35" t="s">
        <v>1054</v>
      </c>
      <c r="M384" s="35" t="s">
        <v>75</v>
      </c>
      <c r="N384" s="35">
        <v>1</v>
      </c>
      <c r="O384" s="35">
        <v>116</v>
      </c>
      <c r="P384" s="35">
        <v>1160</v>
      </c>
      <c r="Q384" s="38">
        <v>10</v>
      </c>
      <c r="R384" s="35" t="s">
        <v>112</v>
      </c>
      <c r="S384" s="35" t="s">
        <v>46</v>
      </c>
      <c r="T384" s="35" t="s">
        <v>121</v>
      </c>
      <c r="U384" s="35" t="s">
        <v>78</v>
      </c>
      <c r="V384" s="35">
        <v>-90.133968999999993</v>
      </c>
      <c r="W384" s="35">
        <v>29.950690600000001</v>
      </c>
      <c r="X384" s="35">
        <v>70118</v>
      </c>
      <c r="Y384" s="35" t="s">
        <v>138</v>
      </c>
      <c r="Z384" s="35" t="s">
        <v>139</v>
      </c>
      <c r="AA384" s="35" t="s">
        <v>160</v>
      </c>
    </row>
    <row r="385" spans="1:27" x14ac:dyDescent="0.35">
      <c r="A385" s="35">
        <v>1289552219</v>
      </c>
      <c r="B385" s="35" t="s">
        <v>74</v>
      </c>
      <c r="C385" s="35" t="s">
        <v>164</v>
      </c>
      <c r="D385" s="35" t="s">
        <v>16</v>
      </c>
      <c r="E385" s="36">
        <v>43234.366666666698</v>
      </c>
      <c r="F385" s="36">
        <v>43234.373611111099</v>
      </c>
      <c r="G385" s="36">
        <v>43234.373865740701</v>
      </c>
      <c r="H385" s="35" t="s">
        <v>250</v>
      </c>
      <c r="I385" s="35" t="s">
        <v>159</v>
      </c>
      <c r="J385" s="35" t="s">
        <v>98</v>
      </c>
      <c r="K385" s="35" t="s">
        <v>251</v>
      </c>
      <c r="L385" s="35" t="s">
        <v>252</v>
      </c>
      <c r="M385" s="35" t="s">
        <v>75</v>
      </c>
      <c r="N385" s="35">
        <v>6</v>
      </c>
      <c r="O385" s="35">
        <v>354</v>
      </c>
      <c r="P385" s="35">
        <v>3540</v>
      </c>
      <c r="Q385" s="38">
        <v>10</v>
      </c>
      <c r="R385" s="35" t="s">
        <v>114</v>
      </c>
      <c r="S385" s="35" t="s">
        <v>32</v>
      </c>
      <c r="T385" s="35" t="s">
        <v>115</v>
      </c>
      <c r="U385" s="35" t="s">
        <v>78</v>
      </c>
      <c r="V385" s="35">
        <v>-97.075806</v>
      </c>
      <c r="W385" s="35">
        <v>27.9065938</v>
      </c>
      <c r="X385" s="35">
        <v>70127</v>
      </c>
      <c r="Y385" s="35" t="s">
        <v>140</v>
      </c>
      <c r="Z385" s="35" t="s">
        <v>141</v>
      </c>
      <c r="AA385" s="35" t="s">
        <v>166</v>
      </c>
    </row>
    <row r="386" spans="1:27" x14ac:dyDescent="0.35">
      <c r="A386" s="35">
        <v>1290003567</v>
      </c>
      <c r="B386" s="35" t="s">
        <v>74</v>
      </c>
      <c r="C386" s="35" t="s">
        <v>157</v>
      </c>
      <c r="D386" s="35" t="s">
        <v>16</v>
      </c>
      <c r="E386" s="36">
        <v>43240.922222222202</v>
      </c>
      <c r="F386" s="36">
        <v>43240.927083333299</v>
      </c>
      <c r="G386" s="36">
        <v>43240.930393518502</v>
      </c>
      <c r="H386" s="35" t="s">
        <v>180</v>
      </c>
      <c r="I386" s="35" t="s">
        <v>159</v>
      </c>
      <c r="J386" s="35" t="s">
        <v>17</v>
      </c>
      <c r="K386" s="35" t="s">
        <v>1030</v>
      </c>
      <c r="L386" s="35" t="s">
        <v>1031</v>
      </c>
      <c r="M386" s="35" t="s">
        <v>75</v>
      </c>
      <c r="N386" s="35">
        <v>1</v>
      </c>
      <c r="O386" s="35">
        <v>16</v>
      </c>
      <c r="P386" s="35">
        <v>192</v>
      </c>
      <c r="Q386" s="35">
        <v>12</v>
      </c>
      <c r="R386" s="35" t="s">
        <v>112</v>
      </c>
      <c r="S386" s="35" t="s">
        <v>18</v>
      </c>
      <c r="T386" s="35" t="s">
        <v>119</v>
      </c>
      <c r="U386" s="35" t="s">
        <v>78</v>
      </c>
      <c r="V386" s="35">
        <v>-90.101589000000004</v>
      </c>
      <c r="W386" s="35">
        <v>30.019188700000001</v>
      </c>
      <c r="X386" s="35">
        <v>70124</v>
      </c>
      <c r="Y386" s="35" t="s">
        <v>131</v>
      </c>
      <c r="Z386" s="35" t="s">
        <v>132</v>
      </c>
      <c r="AA386" s="35" t="s">
        <v>133</v>
      </c>
    </row>
    <row r="387" spans="1:27" x14ac:dyDescent="0.35">
      <c r="A387" s="35">
        <v>1289407989</v>
      </c>
      <c r="B387" s="35" t="s">
        <v>74</v>
      </c>
      <c r="C387" s="35" t="s">
        <v>157</v>
      </c>
      <c r="D387" s="35" t="s">
        <v>16</v>
      </c>
      <c r="E387" s="36">
        <v>43228.9465277778</v>
      </c>
      <c r="F387" s="36">
        <v>43228.954166666699</v>
      </c>
      <c r="G387" s="36">
        <v>43228.956412036998</v>
      </c>
      <c r="H387" s="35" t="s">
        <v>242</v>
      </c>
      <c r="I387" s="35" t="s">
        <v>159</v>
      </c>
      <c r="J387" s="35" t="s">
        <v>17</v>
      </c>
      <c r="K387" s="35" t="s">
        <v>753</v>
      </c>
      <c r="L387" s="35" t="s">
        <v>754</v>
      </c>
      <c r="M387" s="35" t="s">
        <v>75</v>
      </c>
      <c r="N387" s="35">
        <v>1</v>
      </c>
      <c r="O387" s="35">
        <v>74</v>
      </c>
      <c r="P387" s="35">
        <v>1036</v>
      </c>
      <c r="Q387" s="35">
        <v>14</v>
      </c>
      <c r="R387" s="35" t="s">
        <v>112</v>
      </c>
      <c r="S387" s="35" t="s">
        <v>18</v>
      </c>
      <c r="T387" s="35" t="s">
        <v>119</v>
      </c>
      <c r="U387" s="35" t="s">
        <v>78</v>
      </c>
      <c r="V387" s="35">
        <v>-90.103084999999993</v>
      </c>
      <c r="W387" s="35">
        <v>29.982401899999999</v>
      </c>
      <c r="X387" s="35">
        <v>70119</v>
      </c>
      <c r="Y387" s="35" t="s">
        <v>138</v>
      </c>
      <c r="Z387" s="35" t="s">
        <v>139</v>
      </c>
      <c r="AA387" s="35" t="s">
        <v>160</v>
      </c>
    </row>
    <row r="388" spans="1:27" x14ac:dyDescent="0.35">
      <c r="A388" s="35">
        <v>1288813915</v>
      </c>
      <c r="B388" s="35" t="s">
        <v>74</v>
      </c>
      <c r="C388" s="35" t="s">
        <v>157</v>
      </c>
      <c r="D388" s="35" t="s">
        <v>16</v>
      </c>
      <c r="E388" s="36">
        <v>43209.368055555598</v>
      </c>
      <c r="F388" s="36">
        <v>43209.379166666702</v>
      </c>
      <c r="G388" s="36">
        <v>43209.378472222197</v>
      </c>
      <c r="H388" s="35" t="s">
        <v>242</v>
      </c>
      <c r="I388" s="35" t="s">
        <v>159</v>
      </c>
      <c r="J388" s="35" t="s">
        <v>86</v>
      </c>
      <c r="K388" s="35" t="s">
        <v>540</v>
      </c>
      <c r="L388" s="35" t="s">
        <v>541</v>
      </c>
      <c r="M388" s="35" t="s">
        <v>75</v>
      </c>
      <c r="N388" s="35">
        <v>1</v>
      </c>
      <c r="O388" s="35">
        <v>214</v>
      </c>
      <c r="P388" s="35">
        <v>4066</v>
      </c>
      <c r="Q388" s="35">
        <v>15</v>
      </c>
      <c r="R388" s="35" t="s">
        <v>112</v>
      </c>
      <c r="S388" s="35" t="s">
        <v>46</v>
      </c>
      <c r="T388" s="35" t="s">
        <v>121</v>
      </c>
      <c r="U388" s="35" t="s">
        <v>78</v>
      </c>
      <c r="V388" s="35">
        <v>-90.101494000000002</v>
      </c>
      <c r="W388" s="35">
        <v>29.989551800000001</v>
      </c>
      <c r="X388" s="35">
        <v>70124</v>
      </c>
      <c r="Y388" s="35" t="s">
        <v>138</v>
      </c>
      <c r="Z388" s="35" t="s">
        <v>139</v>
      </c>
      <c r="AA388" s="35" t="s">
        <v>160</v>
      </c>
    </row>
    <row r="389" spans="1:27" x14ac:dyDescent="0.35">
      <c r="A389" s="35">
        <v>1289141425</v>
      </c>
      <c r="B389" s="35" t="s">
        <v>74</v>
      </c>
      <c r="C389" s="35" t="s">
        <v>164</v>
      </c>
      <c r="D389" s="35" t="s">
        <v>16</v>
      </c>
      <c r="E389" s="36">
        <v>43221.2944907407</v>
      </c>
      <c r="F389" s="36">
        <v>43221.306250000001</v>
      </c>
      <c r="G389" s="36">
        <v>43221.305740740703</v>
      </c>
      <c r="H389" s="35" t="s">
        <v>664</v>
      </c>
      <c r="I389" s="35" t="s">
        <v>159</v>
      </c>
      <c r="J389" s="35" t="s">
        <v>25</v>
      </c>
      <c r="K389" s="35" t="s">
        <v>666</v>
      </c>
      <c r="L389" s="35" t="s">
        <v>667</v>
      </c>
      <c r="M389" s="35" t="s">
        <v>75</v>
      </c>
      <c r="N389" s="35">
        <v>6</v>
      </c>
      <c r="O389" s="35">
        <v>678</v>
      </c>
      <c r="P389" s="35">
        <v>10848</v>
      </c>
      <c r="Q389" s="35">
        <v>16</v>
      </c>
      <c r="R389" s="35" t="s">
        <v>76</v>
      </c>
      <c r="S389" s="35" t="s">
        <v>352</v>
      </c>
      <c r="T389" s="35" t="s">
        <v>353</v>
      </c>
      <c r="U389" s="35" t="s">
        <v>78</v>
      </c>
      <c r="V389" s="35">
        <v>-89.958247999999998</v>
      </c>
      <c r="W389" s="35">
        <v>30.0280269</v>
      </c>
      <c r="X389" s="35">
        <v>70127</v>
      </c>
      <c r="Y389" s="35" t="s">
        <v>140</v>
      </c>
      <c r="Z389" s="35" t="s">
        <v>141</v>
      </c>
      <c r="AA389" s="35" t="s">
        <v>166</v>
      </c>
    </row>
    <row r="390" spans="1:27" x14ac:dyDescent="0.35">
      <c r="A390" s="35">
        <v>1290852402</v>
      </c>
      <c r="B390" s="35" t="s">
        <v>74</v>
      </c>
      <c r="C390" s="35" t="s">
        <v>164</v>
      </c>
      <c r="D390" s="35" t="s">
        <v>16</v>
      </c>
      <c r="E390" s="36">
        <v>43251.307638888902</v>
      </c>
      <c r="F390" s="36">
        <v>43251.317361111098</v>
      </c>
      <c r="G390" s="36">
        <v>43251.319537037001</v>
      </c>
      <c r="H390" s="35" t="s">
        <v>185</v>
      </c>
      <c r="I390" s="35" t="s">
        <v>159</v>
      </c>
      <c r="J390" s="35" t="s">
        <v>17</v>
      </c>
      <c r="K390" s="35" t="s">
        <v>1217</v>
      </c>
      <c r="L390" s="35" t="s">
        <v>1218</v>
      </c>
      <c r="M390" s="35" t="s">
        <v>75</v>
      </c>
      <c r="N390" s="35">
        <v>6</v>
      </c>
      <c r="O390" s="35">
        <v>39</v>
      </c>
      <c r="P390" s="35">
        <v>663</v>
      </c>
      <c r="Q390" s="35">
        <v>17</v>
      </c>
      <c r="R390" s="35" t="s">
        <v>114</v>
      </c>
      <c r="S390" s="35" t="s">
        <v>32</v>
      </c>
      <c r="T390" s="35" t="s">
        <v>115</v>
      </c>
      <c r="U390" s="35" t="s">
        <v>78</v>
      </c>
      <c r="V390" s="35">
        <v>-89.947940000000003</v>
      </c>
      <c r="W390" s="35">
        <v>30.067483599999999</v>
      </c>
      <c r="X390" s="35">
        <v>70128</v>
      </c>
      <c r="Y390" s="35" t="s">
        <v>140</v>
      </c>
      <c r="Z390" s="35" t="s">
        <v>141</v>
      </c>
      <c r="AA390" s="35" t="s">
        <v>166</v>
      </c>
    </row>
    <row r="391" spans="1:27" x14ac:dyDescent="0.35">
      <c r="A391" s="35">
        <v>1290778468</v>
      </c>
      <c r="B391" s="35" t="s">
        <v>74</v>
      </c>
      <c r="C391" s="35" t="s">
        <v>164</v>
      </c>
      <c r="D391" s="35" t="s">
        <v>16</v>
      </c>
      <c r="E391" s="36">
        <v>43249.394444444399</v>
      </c>
      <c r="F391" s="36">
        <v>43249.420833333301</v>
      </c>
      <c r="G391" s="36">
        <v>43249.406643518501</v>
      </c>
      <c r="H391" s="35" t="s">
        <v>317</v>
      </c>
      <c r="I391" s="35" t="s">
        <v>159</v>
      </c>
      <c r="J391" s="35" t="s">
        <v>17</v>
      </c>
      <c r="K391" s="35" t="s">
        <v>1197</v>
      </c>
      <c r="L391" s="35" t="s">
        <v>1198</v>
      </c>
      <c r="M391" s="35" t="s">
        <v>75</v>
      </c>
      <c r="N391" s="35">
        <v>6</v>
      </c>
      <c r="O391" s="35">
        <v>142</v>
      </c>
      <c r="P391" s="35">
        <v>2414</v>
      </c>
      <c r="Q391" s="35">
        <v>17</v>
      </c>
      <c r="R391" s="35" t="s">
        <v>80</v>
      </c>
      <c r="S391" s="35" t="s">
        <v>60</v>
      </c>
      <c r="T391" s="35" t="s">
        <v>93</v>
      </c>
      <c r="U391" s="35" t="s">
        <v>78</v>
      </c>
      <c r="V391" s="35">
        <v>-97.075800000000001</v>
      </c>
      <c r="W391" s="35">
        <v>27.906607699999999</v>
      </c>
      <c r="X391" s="35">
        <v>70128</v>
      </c>
      <c r="Y391" s="35" t="s">
        <v>140</v>
      </c>
      <c r="Z391" s="35" t="s">
        <v>141</v>
      </c>
      <c r="AA391" s="35" t="s">
        <v>166</v>
      </c>
    </row>
    <row r="392" spans="1:27" x14ac:dyDescent="0.35">
      <c r="A392" s="35">
        <v>1289542408</v>
      </c>
      <c r="B392" s="35" t="s">
        <v>74</v>
      </c>
      <c r="C392" s="35" t="s">
        <v>164</v>
      </c>
      <c r="D392" s="35" t="s">
        <v>16</v>
      </c>
      <c r="E392" s="36">
        <v>43233.774305555598</v>
      </c>
      <c r="F392" s="36">
        <v>43233.778472222199</v>
      </c>
      <c r="G392" s="36">
        <v>43233.791215277801</v>
      </c>
      <c r="H392" s="35" t="s">
        <v>664</v>
      </c>
      <c r="I392" s="35" t="s">
        <v>159</v>
      </c>
      <c r="J392" s="35" t="s">
        <v>19</v>
      </c>
      <c r="K392" s="35" t="s">
        <v>800</v>
      </c>
      <c r="L392" s="35" t="s">
        <v>801</v>
      </c>
      <c r="M392" s="35" t="s">
        <v>75</v>
      </c>
      <c r="N392" s="35">
        <v>6</v>
      </c>
      <c r="O392" s="35">
        <v>16</v>
      </c>
      <c r="P392" s="35">
        <v>384</v>
      </c>
      <c r="Q392" s="35">
        <v>24</v>
      </c>
      <c r="R392" s="35" t="s">
        <v>112</v>
      </c>
      <c r="S392" s="35" t="s">
        <v>33</v>
      </c>
      <c r="T392" s="35" t="s">
        <v>116</v>
      </c>
      <c r="U392" s="35" t="s">
        <v>78</v>
      </c>
      <c r="V392" s="35">
        <v>-89.944117000000006</v>
      </c>
      <c r="W392" s="35">
        <v>30.043305700000001</v>
      </c>
      <c r="X392" s="35">
        <v>70128</v>
      </c>
      <c r="Y392" s="35" t="s">
        <v>140</v>
      </c>
      <c r="Z392" s="35" t="s">
        <v>141</v>
      </c>
      <c r="AA392" s="35" t="s">
        <v>166</v>
      </c>
    </row>
    <row r="393" spans="1:27" x14ac:dyDescent="0.35">
      <c r="A393" s="35">
        <v>1289536029</v>
      </c>
      <c r="B393" s="35" t="s">
        <v>74</v>
      </c>
      <c r="C393" s="35" t="s">
        <v>164</v>
      </c>
      <c r="D393" s="35" t="s">
        <v>16</v>
      </c>
      <c r="E393" s="36">
        <v>43233.595138888901</v>
      </c>
      <c r="F393" s="36">
        <v>43233.611111111102</v>
      </c>
      <c r="G393" s="36">
        <v>43233.613125000003</v>
      </c>
      <c r="H393" s="35" t="s">
        <v>250</v>
      </c>
      <c r="I393" s="35" t="s">
        <v>159</v>
      </c>
      <c r="J393" s="35" t="s">
        <v>98</v>
      </c>
      <c r="K393" s="35" t="s">
        <v>251</v>
      </c>
      <c r="L393" s="35" t="s">
        <v>252</v>
      </c>
      <c r="M393" s="35" t="s">
        <v>75</v>
      </c>
      <c r="N393" s="35">
        <v>6</v>
      </c>
      <c r="O393" s="35">
        <v>329</v>
      </c>
      <c r="P393" s="35">
        <v>8554</v>
      </c>
      <c r="Q393" s="35">
        <v>26</v>
      </c>
      <c r="R393" s="35" t="s">
        <v>80</v>
      </c>
      <c r="S393" s="35" t="s">
        <v>60</v>
      </c>
      <c r="T393" s="35" t="s">
        <v>93</v>
      </c>
      <c r="U393" s="35" t="s">
        <v>78</v>
      </c>
      <c r="V393" s="35">
        <v>-97.075806</v>
      </c>
      <c r="W393" s="35">
        <v>27.9065938</v>
      </c>
      <c r="X393" s="35">
        <v>70127</v>
      </c>
      <c r="Y393" s="35" t="s">
        <v>140</v>
      </c>
      <c r="Z393" s="35" t="s">
        <v>141</v>
      </c>
      <c r="AA393" s="35" t="s">
        <v>166</v>
      </c>
    </row>
    <row r="394" spans="1:27" x14ac:dyDescent="0.35">
      <c r="A394" s="35">
        <v>1290783892</v>
      </c>
      <c r="B394" s="35" t="s">
        <v>74</v>
      </c>
      <c r="C394" s="35" t="s">
        <v>157</v>
      </c>
      <c r="D394" s="35" t="s">
        <v>150</v>
      </c>
      <c r="E394" s="36">
        <v>43249.519444444399</v>
      </c>
      <c r="F394" s="36">
        <v>43249.519444444399</v>
      </c>
      <c r="G394" s="36">
        <v>43249.538368055597</v>
      </c>
      <c r="H394" s="35" t="s">
        <v>161</v>
      </c>
      <c r="I394" s="35" t="s">
        <v>159</v>
      </c>
      <c r="J394" s="35" t="s">
        <v>17</v>
      </c>
      <c r="K394" s="35" t="s">
        <v>1200</v>
      </c>
      <c r="L394" s="35" t="s">
        <v>1201</v>
      </c>
      <c r="M394" s="35" t="s">
        <v>75</v>
      </c>
      <c r="N394" s="35">
        <v>1</v>
      </c>
      <c r="O394" s="35">
        <v>13</v>
      </c>
      <c r="P394" s="35">
        <v>351</v>
      </c>
      <c r="Q394" s="35">
        <v>27</v>
      </c>
      <c r="R394" s="35" t="s">
        <v>112</v>
      </c>
      <c r="S394" s="35" t="s">
        <v>20</v>
      </c>
      <c r="T394" s="35" t="s">
        <v>113</v>
      </c>
      <c r="U394" s="35" t="s">
        <v>78</v>
      </c>
      <c r="V394" s="35">
        <v>-90.081999999999994</v>
      </c>
      <c r="W394" s="35">
        <v>29.967104800000001</v>
      </c>
      <c r="X394" s="35">
        <v>70119</v>
      </c>
      <c r="Y394" s="35" t="s">
        <v>131</v>
      </c>
      <c r="Z394" s="35" t="s">
        <v>132</v>
      </c>
      <c r="AA394" s="35" t="s">
        <v>133</v>
      </c>
    </row>
    <row r="395" spans="1:27" x14ac:dyDescent="0.35">
      <c r="A395" s="35">
        <v>1289391888</v>
      </c>
      <c r="B395" s="35" t="s">
        <v>74</v>
      </c>
      <c r="C395" s="35" t="s">
        <v>157</v>
      </c>
      <c r="D395" s="35" t="s">
        <v>16</v>
      </c>
      <c r="E395" s="36">
        <v>43228.699305555601</v>
      </c>
      <c r="F395" s="36">
        <v>43228.699305555601</v>
      </c>
      <c r="G395" s="36">
        <v>43228.7188425926</v>
      </c>
      <c r="H395" s="35" t="s">
        <v>216</v>
      </c>
      <c r="I395" s="35" t="s">
        <v>159</v>
      </c>
      <c r="J395" s="35" t="s">
        <v>19</v>
      </c>
      <c r="K395" s="35" t="s">
        <v>743</v>
      </c>
      <c r="L395" s="35" t="s">
        <v>744</v>
      </c>
      <c r="M395" s="35" t="s">
        <v>75</v>
      </c>
      <c r="N395" s="35">
        <v>1</v>
      </c>
      <c r="O395" s="35">
        <v>24</v>
      </c>
      <c r="P395" s="35">
        <v>672</v>
      </c>
      <c r="Q395" s="35">
        <v>28</v>
      </c>
      <c r="R395" s="35" t="s">
        <v>114</v>
      </c>
      <c r="S395" s="35" t="s">
        <v>36</v>
      </c>
      <c r="T395" s="35" t="s">
        <v>87</v>
      </c>
      <c r="U395" s="35" t="s">
        <v>78</v>
      </c>
      <c r="V395" s="35">
        <v>-90.092929999999996</v>
      </c>
      <c r="W395" s="35">
        <v>30.020076499999998</v>
      </c>
      <c r="X395" s="35">
        <v>70124</v>
      </c>
      <c r="Y395" s="35" t="s">
        <v>131</v>
      </c>
      <c r="Z395" s="35" t="s">
        <v>132</v>
      </c>
      <c r="AA395" s="35" t="s">
        <v>133</v>
      </c>
    </row>
    <row r="396" spans="1:27" x14ac:dyDescent="0.35">
      <c r="A396" s="35">
        <v>1289618358</v>
      </c>
      <c r="B396" s="35" t="s">
        <v>79</v>
      </c>
      <c r="C396" s="35" t="s">
        <v>157</v>
      </c>
      <c r="D396" s="35" t="s">
        <v>150</v>
      </c>
      <c r="E396" s="36">
        <v>43235.646527777797</v>
      </c>
      <c r="F396" s="36">
        <v>43235.665972222203</v>
      </c>
      <c r="G396" s="36">
        <v>43235.665972222203</v>
      </c>
      <c r="H396" s="35" t="s">
        <v>219</v>
      </c>
      <c r="I396" s="35" t="s">
        <v>159</v>
      </c>
      <c r="J396" s="35" t="s">
        <v>154</v>
      </c>
      <c r="K396" s="35" t="s">
        <v>634</v>
      </c>
      <c r="L396" s="35" t="s">
        <v>635</v>
      </c>
      <c r="M396" s="35" t="s">
        <v>241</v>
      </c>
      <c r="N396" s="35">
        <v>1</v>
      </c>
      <c r="O396" s="35">
        <v>524</v>
      </c>
      <c r="P396" s="35">
        <v>14672</v>
      </c>
      <c r="Q396" s="35">
        <v>28</v>
      </c>
      <c r="R396" s="35" t="s">
        <v>101</v>
      </c>
      <c r="S396" s="35" t="s">
        <v>364</v>
      </c>
      <c r="T396" s="35" t="s">
        <v>365</v>
      </c>
      <c r="U396" s="35" t="s">
        <v>78</v>
      </c>
      <c r="V396" s="35">
        <v>-90.099180000000004</v>
      </c>
      <c r="W396" s="35">
        <v>29.917103999999998</v>
      </c>
      <c r="X396" s="35">
        <v>70115</v>
      </c>
      <c r="Y396" s="35" t="s">
        <v>136</v>
      </c>
      <c r="Z396" s="35" t="s">
        <v>137</v>
      </c>
      <c r="AA396" s="35" t="s">
        <v>163</v>
      </c>
    </row>
    <row r="397" spans="1:27" x14ac:dyDescent="0.35">
      <c r="A397" s="35">
        <v>1289618616</v>
      </c>
      <c r="B397" s="35" t="s">
        <v>79</v>
      </c>
      <c r="C397" s="35" t="s">
        <v>157</v>
      </c>
      <c r="D397" s="35" t="s">
        <v>150</v>
      </c>
      <c r="E397" s="36">
        <v>43235.646527777797</v>
      </c>
      <c r="F397" s="36">
        <v>43235.688194444403</v>
      </c>
      <c r="G397" s="36">
        <v>43235.665972222203</v>
      </c>
      <c r="H397" s="35" t="s">
        <v>206</v>
      </c>
      <c r="I397" s="35" t="s">
        <v>159</v>
      </c>
      <c r="J397" s="35" t="s">
        <v>154</v>
      </c>
      <c r="K397" s="35" t="s">
        <v>207</v>
      </c>
      <c r="L397" s="35" t="s">
        <v>208</v>
      </c>
      <c r="M397" s="35" t="s">
        <v>241</v>
      </c>
      <c r="N397" s="35">
        <v>1</v>
      </c>
      <c r="O397" s="35">
        <v>1645</v>
      </c>
      <c r="P397" s="35">
        <v>46060</v>
      </c>
      <c r="Q397" s="35">
        <v>28</v>
      </c>
      <c r="R397" s="35" t="s">
        <v>101</v>
      </c>
      <c r="S397" s="35" t="s">
        <v>364</v>
      </c>
      <c r="T397" s="35" t="s">
        <v>365</v>
      </c>
      <c r="U397" s="35" t="s">
        <v>78</v>
      </c>
      <c r="V397" s="35">
        <v>-90.099164000000002</v>
      </c>
      <c r="W397" s="35">
        <v>29.916955399999999</v>
      </c>
      <c r="X397" s="35">
        <v>70115</v>
      </c>
      <c r="Y397" s="35" t="s">
        <v>136</v>
      </c>
      <c r="Z397" s="35" t="s">
        <v>137</v>
      </c>
      <c r="AA397" s="35" t="s">
        <v>163</v>
      </c>
    </row>
    <row r="398" spans="1:27" x14ac:dyDescent="0.35">
      <c r="A398" s="35">
        <v>1289618281</v>
      </c>
      <c r="B398" s="35" t="s">
        <v>79</v>
      </c>
      <c r="C398" s="35" t="s">
        <v>157</v>
      </c>
      <c r="D398" s="35" t="s">
        <v>150</v>
      </c>
      <c r="E398" s="36">
        <v>43235.646527777797</v>
      </c>
      <c r="F398" s="36">
        <v>43235.6694444444</v>
      </c>
      <c r="G398" s="36">
        <v>43235.665972222203</v>
      </c>
      <c r="H398" s="35" t="s">
        <v>203</v>
      </c>
      <c r="I398" s="35" t="s">
        <v>159</v>
      </c>
      <c r="J398" s="35" t="s">
        <v>154</v>
      </c>
      <c r="K398" s="35" t="s">
        <v>836</v>
      </c>
      <c r="L398" s="35" t="s">
        <v>837</v>
      </c>
      <c r="M398" s="35" t="s">
        <v>241</v>
      </c>
      <c r="N398" s="35">
        <v>1</v>
      </c>
      <c r="O398" s="35">
        <v>1668</v>
      </c>
      <c r="P398" s="35">
        <v>46704</v>
      </c>
      <c r="Q398" s="35">
        <v>28</v>
      </c>
      <c r="R398" s="35" t="s">
        <v>101</v>
      </c>
      <c r="S398" s="35" t="s">
        <v>364</v>
      </c>
      <c r="T398" s="35" t="s">
        <v>365</v>
      </c>
      <c r="U398" s="35" t="s">
        <v>78</v>
      </c>
      <c r="V398" s="35">
        <v>-90.099406999999999</v>
      </c>
      <c r="W398" s="35">
        <v>29.917085499999999</v>
      </c>
      <c r="X398" s="35">
        <v>70115</v>
      </c>
      <c r="Y398" s="35" t="s">
        <v>136</v>
      </c>
      <c r="Z398" s="35" t="s">
        <v>137</v>
      </c>
      <c r="AA398" s="35" t="s">
        <v>163</v>
      </c>
    </row>
    <row r="399" spans="1:27" x14ac:dyDescent="0.35">
      <c r="A399" s="35">
        <v>1289618385</v>
      </c>
      <c r="B399" s="35" t="s">
        <v>79</v>
      </c>
      <c r="C399" s="35" t="s">
        <v>157</v>
      </c>
      <c r="D399" s="35" t="s">
        <v>150</v>
      </c>
      <c r="E399" s="36">
        <v>43235.646527777797</v>
      </c>
      <c r="F399" s="36">
        <v>43235.6694444444</v>
      </c>
      <c r="G399" s="36">
        <v>43235.665972222203</v>
      </c>
      <c r="H399" s="35" t="s">
        <v>227</v>
      </c>
      <c r="I399" s="35" t="s">
        <v>159</v>
      </c>
      <c r="J399" s="35" t="s">
        <v>154</v>
      </c>
      <c r="K399" s="35" t="s">
        <v>846</v>
      </c>
      <c r="L399" s="35" t="s">
        <v>847</v>
      </c>
      <c r="M399" s="35" t="s">
        <v>241</v>
      </c>
      <c r="N399" s="35">
        <v>1</v>
      </c>
      <c r="O399" s="35">
        <v>1729</v>
      </c>
      <c r="P399" s="35">
        <v>48412</v>
      </c>
      <c r="Q399" s="35">
        <v>28</v>
      </c>
      <c r="R399" s="35" t="s">
        <v>101</v>
      </c>
      <c r="S399" s="35" t="s">
        <v>364</v>
      </c>
      <c r="T399" s="35" t="s">
        <v>365</v>
      </c>
      <c r="U399" s="35" t="s">
        <v>78</v>
      </c>
      <c r="V399" s="35">
        <v>-90.099487999999994</v>
      </c>
      <c r="W399" s="35">
        <v>29.917078799999999</v>
      </c>
      <c r="X399" s="35">
        <v>70115</v>
      </c>
      <c r="Y399" s="35" t="s">
        <v>136</v>
      </c>
      <c r="Z399" s="35" t="s">
        <v>137</v>
      </c>
      <c r="AA399" s="35" t="s">
        <v>163</v>
      </c>
    </row>
    <row r="400" spans="1:27" x14ac:dyDescent="0.35">
      <c r="A400" s="35">
        <v>1289618292</v>
      </c>
      <c r="B400" s="35" t="s">
        <v>79</v>
      </c>
      <c r="C400" s="35" t="s">
        <v>157</v>
      </c>
      <c r="D400" s="35" t="s">
        <v>150</v>
      </c>
      <c r="E400" s="36">
        <v>43235.646527777797</v>
      </c>
      <c r="F400" s="36">
        <v>43235.668055555601</v>
      </c>
      <c r="G400" s="36">
        <v>43235.665972222203</v>
      </c>
      <c r="H400" s="35" t="s">
        <v>222</v>
      </c>
      <c r="I400" s="35" t="s">
        <v>159</v>
      </c>
      <c r="J400" s="35" t="s">
        <v>154</v>
      </c>
      <c r="K400" s="35" t="s">
        <v>362</v>
      </c>
      <c r="L400" s="35" t="s">
        <v>363</v>
      </c>
      <c r="M400" s="35" t="s">
        <v>241</v>
      </c>
      <c r="N400" s="35">
        <v>1</v>
      </c>
      <c r="O400" s="35">
        <v>1739</v>
      </c>
      <c r="P400" s="35">
        <v>48692</v>
      </c>
      <c r="Q400" s="35">
        <v>28</v>
      </c>
      <c r="R400" s="35" t="s">
        <v>101</v>
      </c>
      <c r="S400" s="35" t="s">
        <v>364</v>
      </c>
      <c r="T400" s="35" t="s">
        <v>365</v>
      </c>
      <c r="U400" s="35" t="s">
        <v>78</v>
      </c>
      <c r="V400" s="35">
        <v>-90.099446999999998</v>
      </c>
      <c r="W400" s="35">
        <v>29.917082199999999</v>
      </c>
      <c r="X400" s="35">
        <v>70115</v>
      </c>
      <c r="Y400" s="35" t="s">
        <v>136</v>
      </c>
      <c r="Z400" s="35" t="s">
        <v>137</v>
      </c>
      <c r="AA400" s="35" t="s">
        <v>163</v>
      </c>
    </row>
    <row r="401" spans="1:27" x14ac:dyDescent="0.35">
      <c r="A401" s="35">
        <v>1289618254</v>
      </c>
      <c r="B401" s="35" t="s">
        <v>79</v>
      </c>
      <c r="C401" s="35" t="s">
        <v>157</v>
      </c>
      <c r="D401" s="35" t="s">
        <v>150</v>
      </c>
      <c r="E401" s="36">
        <v>43235.646527777797</v>
      </c>
      <c r="F401" s="36">
        <v>43235.666666666701</v>
      </c>
      <c r="G401" s="36">
        <v>43235.665972222203</v>
      </c>
      <c r="H401" s="35" t="s">
        <v>285</v>
      </c>
      <c r="I401" s="35" t="s">
        <v>159</v>
      </c>
      <c r="J401" s="35" t="s">
        <v>154</v>
      </c>
      <c r="K401" s="35" t="s">
        <v>838</v>
      </c>
      <c r="L401" s="35" t="s">
        <v>839</v>
      </c>
      <c r="M401" s="35" t="s">
        <v>241</v>
      </c>
      <c r="N401" s="35">
        <v>1</v>
      </c>
      <c r="O401" s="35">
        <v>2098</v>
      </c>
      <c r="P401" s="35">
        <v>58744</v>
      </c>
      <c r="Q401" s="35">
        <v>28</v>
      </c>
      <c r="R401" s="35" t="s">
        <v>101</v>
      </c>
      <c r="S401" s="35" t="s">
        <v>364</v>
      </c>
      <c r="T401" s="35" t="s">
        <v>365</v>
      </c>
      <c r="U401" s="35" t="s">
        <v>78</v>
      </c>
      <c r="V401" s="35">
        <v>-90.099275000000006</v>
      </c>
      <c r="W401" s="35">
        <v>29.917096300000001</v>
      </c>
      <c r="X401" s="35">
        <v>70115</v>
      </c>
      <c r="Y401" s="35" t="s">
        <v>136</v>
      </c>
      <c r="Z401" s="35" t="s">
        <v>137</v>
      </c>
      <c r="AA401" s="35" t="s">
        <v>163</v>
      </c>
    </row>
    <row r="402" spans="1:27" x14ac:dyDescent="0.35">
      <c r="A402" s="35">
        <v>1289618294</v>
      </c>
      <c r="B402" s="35" t="s">
        <v>79</v>
      </c>
      <c r="C402" s="35" t="s">
        <v>157</v>
      </c>
      <c r="D402" s="35" t="s">
        <v>150</v>
      </c>
      <c r="E402" s="36">
        <v>43235.646527777797</v>
      </c>
      <c r="F402" s="36">
        <v>43235.6694444444</v>
      </c>
      <c r="G402" s="36">
        <v>43235.665972222203</v>
      </c>
      <c r="H402" s="35" t="s">
        <v>442</v>
      </c>
      <c r="I402" s="35" t="s">
        <v>159</v>
      </c>
      <c r="J402" s="35" t="s">
        <v>154</v>
      </c>
      <c r="K402" s="35" t="s">
        <v>848</v>
      </c>
      <c r="L402" s="35" t="s">
        <v>849</v>
      </c>
      <c r="M402" s="35" t="s">
        <v>241</v>
      </c>
      <c r="N402" s="35">
        <v>1</v>
      </c>
      <c r="O402" s="35">
        <v>2435</v>
      </c>
      <c r="P402" s="35">
        <v>68180</v>
      </c>
      <c r="Q402" s="35">
        <v>28</v>
      </c>
      <c r="R402" s="35" t="s">
        <v>101</v>
      </c>
      <c r="S402" s="35" t="s">
        <v>364</v>
      </c>
      <c r="T402" s="35" t="s">
        <v>365</v>
      </c>
      <c r="U402" s="35" t="s">
        <v>78</v>
      </c>
      <c r="V402" s="35">
        <v>-90.099315000000004</v>
      </c>
      <c r="W402" s="35">
        <v>29.9170929</v>
      </c>
      <c r="X402" s="35">
        <v>70115</v>
      </c>
      <c r="Y402" s="35" t="s">
        <v>136</v>
      </c>
      <c r="Z402" s="35" t="s">
        <v>137</v>
      </c>
      <c r="AA402" s="35" t="s">
        <v>163</v>
      </c>
    </row>
    <row r="403" spans="1:27" x14ac:dyDescent="0.35">
      <c r="A403" s="35">
        <v>1289618943</v>
      </c>
      <c r="B403" s="35" t="s">
        <v>79</v>
      </c>
      <c r="C403" s="35" t="s">
        <v>157</v>
      </c>
      <c r="D403" s="35" t="s">
        <v>150</v>
      </c>
      <c r="E403" s="36">
        <v>43235.646527777797</v>
      </c>
      <c r="F403" s="36">
        <v>43235.666666666701</v>
      </c>
      <c r="G403" s="36">
        <v>43235.667361111096</v>
      </c>
      <c r="H403" s="35" t="s">
        <v>232</v>
      </c>
      <c r="I403" s="35" t="s">
        <v>159</v>
      </c>
      <c r="J403" s="35" t="s">
        <v>154</v>
      </c>
      <c r="K403" s="35" t="s">
        <v>253</v>
      </c>
      <c r="L403" s="35" t="s">
        <v>254</v>
      </c>
      <c r="M403" s="35" t="s">
        <v>241</v>
      </c>
      <c r="N403" s="35">
        <v>1</v>
      </c>
      <c r="O403" s="35">
        <v>2437</v>
      </c>
      <c r="P403" s="35">
        <v>73110</v>
      </c>
      <c r="Q403" s="35">
        <v>30</v>
      </c>
      <c r="R403" s="35" t="s">
        <v>101</v>
      </c>
      <c r="S403" s="35" t="s">
        <v>364</v>
      </c>
      <c r="T403" s="35" t="s">
        <v>365</v>
      </c>
      <c r="U403" s="35" t="s">
        <v>78</v>
      </c>
      <c r="V403" s="35">
        <v>-90.099254999999999</v>
      </c>
      <c r="W403" s="35">
        <v>29.916948000000001</v>
      </c>
      <c r="X403" s="35">
        <v>70115</v>
      </c>
      <c r="Y403" s="35" t="s">
        <v>136</v>
      </c>
      <c r="Z403" s="35" t="s">
        <v>137</v>
      </c>
      <c r="AA403" s="35" t="s">
        <v>163</v>
      </c>
    </row>
    <row r="404" spans="1:27" x14ac:dyDescent="0.35">
      <c r="A404" s="35">
        <v>1289619416</v>
      </c>
      <c r="B404" s="35" t="s">
        <v>79</v>
      </c>
      <c r="C404" s="35" t="s">
        <v>157</v>
      </c>
      <c r="D404" s="35" t="s">
        <v>150</v>
      </c>
      <c r="E404" s="36">
        <v>43235.646527777797</v>
      </c>
      <c r="F404" s="36">
        <v>43235.668055555601</v>
      </c>
      <c r="G404" s="36">
        <v>43235.668217592603</v>
      </c>
      <c r="H404" s="35" t="s">
        <v>204</v>
      </c>
      <c r="I404" s="35" t="s">
        <v>159</v>
      </c>
      <c r="J404" s="35" t="s">
        <v>154</v>
      </c>
      <c r="K404" s="35" t="s">
        <v>460</v>
      </c>
      <c r="L404" s="35" t="s">
        <v>461</v>
      </c>
      <c r="M404" s="35" t="s">
        <v>241</v>
      </c>
      <c r="N404" s="35">
        <v>1</v>
      </c>
      <c r="O404" s="35">
        <v>1362</v>
      </c>
      <c r="P404" s="35">
        <v>42222</v>
      </c>
      <c r="Q404" s="35">
        <v>31</v>
      </c>
      <c r="R404" s="35" t="s">
        <v>101</v>
      </c>
      <c r="S404" s="35" t="s">
        <v>364</v>
      </c>
      <c r="T404" s="35" t="s">
        <v>365</v>
      </c>
      <c r="U404" s="35" t="s">
        <v>78</v>
      </c>
      <c r="V404" s="35">
        <v>-90.099386999999993</v>
      </c>
      <c r="W404" s="35">
        <v>29.9169372</v>
      </c>
      <c r="X404" s="35">
        <v>70115</v>
      </c>
      <c r="Y404" s="35" t="s">
        <v>136</v>
      </c>
      <c r="Z404" s="35" t="s">
        <v>137</v>
      </c>
      <c r="AA404" s="35" t="s">
        <v>163</v>
      </c>
    </row>
    <row r="405" spans="1:27" x14ac:dyDescent="0.35">
      <c r="A405" s="35">
        <v>1289619553</v>
      </c>
      <c r="B405" s="35" t="s">
        <v>79</v>
      </c>
      <c r="C405" s="35" t="s">
        <v>157</v>
      </c>
      <c r="D405" s="35" t="s">
        <v>150</v>
      </c>
      <c r="E405" s="36">
        <v>43235.646527777797</v>
      </c>
      <c r="F405" s="36">
        <v>43235.6694444444</v>
      </c>
      <c r="G405" s="36">
        <v>43235.6694444444</v>
      </c>
      <c r="H405" s="35" t="s">
        <v>205</v>
      </c>
      <c r="I405" s="35" t="s">
        <v>159</v>
      </c>
      <c r="J405" s="35" t="s">
        <v>154</v>
      </c>
      <c r="K405" s="35" t="s">
        <v>840</v>
      </c>
      <c r="L405" s="35" t="s">
        <v>841</v>
      </c>
      <c r="M405" s="35" t="s">
        <v>241</v>
      </c>
      <c r="N405" s="35">
        <v>1</v>
      </c>
      <c r="O405" s="35">
        <v>802</v>
      </c>
      <c r="P405" s="35">
        <v>26466</v>
      </c>
      <c r="Q405" s="35">
        <v>33</v>
      </c>
      <c r="R405" s="35" t="s">
        <v>101</v>
      </c>
      <c r="S405" s="35" t="s">
        <v>364</v>
      </c>
      <c r="T405" s="35" t="s">
        <v>365</v>
      </c>
      <c r="U405" s="35" t="s">
        <v>78</v>
      </c>
      <c r="V405" s="35">
        <v>-90.099428000000003</v>
      </c>
      <c r="W405" s="35">
        <v>29.9169339</v>
      </c>
      <c r="X405" s="35">
        <v>70115</v>
      </c>
      <c r="Y405" s="35" t="s">
        <v>136</v>
      </c>
      <c r="Z405" s="35" t="s">
        <v>137</v>
      </c>
      <c r="AA405" s="35" t="s">
        <v>163</v>
      </c>
    </row>
    <row r="406" spans="1:27" x14ac:dyDescent="0.35">
      <c r="A406" s="35">
        <v>1289540498</v>
      </c>
      <c r="B406" s="35" t="s">
        <v>74</v>
      </c>
      <c r="C406" s="35" t="s">
        <v>164</v>
      </c>
      <c r="D406" s="35" t="s">
        <v>16</v>
      </c>
      <c r="E406" s="36">
        <v>43233.704861111102</v>
      </c>
      <c r="F406" s="36">
        <v>43233.729861111096</v>
      </c>
      <c r="G406" s="36">
        <v>43233.730115740698</v>
      </c>
      <c r="H406" s="35" t="s">
        <v>250</v>
      </c>
      <c r="I406" s="35" t="s">
        <v>159</v>
      </c>
      <c r="J406" s="35" t="s">
        <v>98</v>
      </c>
      <c r="K406" s="35" t="s">
        <v>251</v>
      </c>
      <c r="L406" s="35" t="s">
        <v>252</v>
      </c>
      <c r="M406" s="35" t="s">
        <v>75</v>
      </c>
      <c r="N406" s="35">
        <v>6</v>
      </c>
      <c r="O406" s="35">
        <v>329</v>
      </c>
      <c r="P406" s="35">
        <v>11844</v>
      </c>
      <c r="Q406" s="35">
        <v>36</v>
      </c>
      <c r="R406" s="35" t="s">
        <v>80</v>
      </c>
      <c r="S406" s="35" t="s">
        <v>60</v>
      </c>
      <c r="T406" s="35" t="s">
        <v>93</v>
      </c>
      <c r="U406" s="35" t="s">
        <v>78</v>
      </c>
      <c r="V406" s="35">
        <v>-97.075806</v>
      </c>
      <c r="W406" s="35">
        <v>27.9065938</v>
      </c>
      <c r="X406" s="35">
        <v>70127</v>
      </c>
      <c r="Y406" s="35" t="s">
        <v>140</v>
      </c>
      <c r="Z406" s="35" t="s">
        <v>141</v>
      </c>
      <c r="AA406" s="35" t="s">
        <v>166</v>
      </c>
    </row>
    <row r="407" spans="1:27" x14ac:dyDescent="0.35">
      <c r="A407" s="35">
        <v>1289860036</v>
      </c>
      <c r="B407" s="35" t="s">
        <v>74</v>
      </c>
      <c r="C407" s="35" t="s">
        <v>157</v>
      </c>
      <c r="D407" s="35" t="s">
        <v>16</v>
      </c>
      <c r="E407" s="36">
        <v>43239.531944444403</v>
      </c>
      <c r="F407" s="36">
        <v>43239.554861111101</v>
      </c>
      <c r="G407" s="36">
        <v>43239.559189814798</v>
      </c>
      <c r="H407" s="35" t="s">
        <v>211</v>
      </c>
      <c r="I407" s="35" t="s">
        <v>159</v>
      </c>
      <c r="J407" s="35" t="s">
        <v>17</v>
      </c>
      <c r="K407" s="35" t="s">
        <v>1004</v>
      </c>
      <c r="L407" s="35" t="s">
        <v>1005</v>
      </c>
      <c r="M407" s="35" t="s">
        <v>75</v>
      </c>
      <c r="N407" s="35">
        <v>1</v>
      </c>
      <c r="O407" s="35">
        <v>159</v>
      </c>
      <c r="P407" s="35">
        <v>6201</v>
      </c>
      <c r="Q407" s="35">
        <v>39</v>
      </c>
      <c r="R407" s="35" t="s">
        <v>112</v>
      </c>
      <c r="S407" s="35" t="s">
        <v>46</v>
      </c>
      <c r="T407" s="35" t="s">
        <v>121</v>
      </c>
      <c r="U407" s="35" t="s">
        <v>78</v>
      </c>
      <c r="V407" s="35">
        <v>-90.095124999999996</v>
      </c>
      <c r="W407" s="35">
        <v>29.928519600000001</v>
      </c>
      <c r="X407" s="35">
        <v>70115</v>
      </c>
      <c r="Y407" s="35" t="s">
        <v>136</v>
      </c>
      <c r="Z407" s="35" t="s">
        <v>137</v>
      </c>
      <c r="AA407" s="35" t="s">
        <v>163</v>
      </c>
    </row>
    <row r="408" spans="1:27" x14ac:dyDescent="0.35">
      <c r="A408" s="35">
        <v>1287834966</v>
      </c>
      <c r="B408" s="35" t="s">
        <v>74</v>
      </c>
      <c r="C408" s="35" t="s">
        <v>157</v>
      </c>
      <c r="D408" s="35" t="s">
        <v>16</v>
      </c>
      <c r="E408" s="36">
        <v>43193.402083333298</v>
      </c>
      <c r="F408" s="36">
        <v>43193.408333333296</v>
      </c>
      <c r="G408" s="36">
        <v>43193.4297337963</v>
      </c>
      <c r="H408" s="35" t="s">
        <v>181</v>
      </c>
      <c r="I408" s="35" t="s">
        <v>159</v>
      </c>
      <c r="J408" s="35" t="s">
        <v>25</v>
      </c>
      <c r="K408" s="35" t="s">
        <v>341</v>
      </c>
      <c r="L408" s="35" t="s">
        <v>342</v>
      </c>
      <c r="M408" s="35" t="s">
        <v>75</v>
      </c>
      <c r="N408" s="35">
        <v>1</v>
      </c>
      <c r="O408" s="35">
        <v>78</v>
      </c>
      <c r="P408" s="35">
        <v>3120</v>
      </c>
      <c r="Q408" s="35">
        <v>40</v>
      </c>
      <c r="R408" s="35" t="s">
        <v>112</v>
      </c>
      <c r="S408" s="35" t="s">
        <v>27</v>
      </c>
      <c r="T408" s="35" t="s">
        <v>122</v>
      </c>
      <c r="U408" s="35" t="s">
        <v>78</v>
      </c>
      <c r="V408" s="35">
        <v>-90.061999999999998</v>
      </c>
      <c r="W408" s="35">
        <v>30.000590200000001</v>
      </c>
      <c r="X408" s="35">
        <v>70122</v>
      </c>
      <c r="Y408" s="35" t="s">
        <v>131</v>
      </c>
      <c r="Z408" s="35" t="s">
        <v>132</v>
      </c>
      <c r="AA408" s="35" t="s">
        <v>133</v>
      </c>
    </row>
    <row r="409" spans="1:27" x14ac:dyDescent="0.35">
      <c r="A409" s="35">
        <v>1290287493</v>
      </c>
      <c r="B409" s="35" t="s">
        <v>74</v>
      </c>
      <c r="C409" s="35" t="s">
        <v>157</v>
      </c>
      <c r="D409" s="35" t="s">
        <v>29</v>
      </c>
      <c r="E409" s="36">
        <v>43242.581250000003</v>
      </c>
      <c r="F409" s="36">
        <v>43242.594444444403</v>
      </c>
      <c r="G409" s="36">
        <v>43242.608761574098</v>
      </c>
      <c r="H409" s="35" t="s">
        <v>184</v>
      </c>
      <c r="I409" s="35" t="s">
        <v>159</v>
      </c>
      <c r="J409" s="35" t="s">
        <v>17</v>
      </c>
      <c r="K409" s="35" t="s">
        <v>1060</v>
      </c>
      <c r="L409" s="35" t="s">
        <v>1061</v>
      </c>
      <c r="M409" s="35" t="s">
        <v>75</v>
      </c>
      <c r="N409" s="35">
        <v>1</v>
      </c>
      <c r="O409" s="35">
        <v>184</v>
      </c>
      <c r="P409" s="35">
        <v>7360</v>
      </c>
      <c r="Q409" s="35">
        <v>40</v>
      </c>
      <c r="R409" s="35" t="s">
        <v>112</v>
      </c>
      <c r="S409" s="35" t="s">
        <v>51</v>
      </c>
      <c r="T409" s="35" t="s">
        <v>124</v>
      </c>
      <c r="U409" s="35" t="s">
        <v>78</v>
      </c>
      <c r="V409" s="35">
        <v>-90.063176999999996</v>
      </c>
      <c r="W409" s="35">
        <v>29.966909099999999</v>
      </c>
      <c r="X409" s="35">
        <v>70116</v>
      </c>
      <c r="Y409" s="35" t="s">
        <v>134</v>
      </c>
      <c r="Z409" s="35" t="s">
        <v>135</v>
      </c>
      <c r="AA409" s="35" t="s">
        <v>174</v>
      </c>
    </row>
    <row r="410" spans="1:27" x14ac:dyDescent="0.35">
      <c r="A410" s="35">
        <v>1289618580</v>
      </c>
      <c r="B410" s="35" t="s">
        <v>79</v>
      </c>
      <c r="C410" s="35" t="s">
        <v>157</v>
      </c>
      <c r="D410" s="35" t="s">
        <v>150</v>
      </c>
      <c r="E410" s="36">
        <v>43235.646527777797</v>
      </c>
      <c r="F410" s="36">
        <v>43235.698611111096</v>
      </c>
      <c r="G410" s="36">
        <v>43235.677465277797</v>
      </c>
      <c r="H410" s="35" t="s">
        <v>844</v>
      </c>
      <c r="I410" s="35" t="s">
        <v>159</v>
      </c>
      <c r="J410" s="35" t="s">
        <v>154</v>
      </c>
      <c r="K410" s="35" t="s">
        <v>845</v>
      </c>
      <c r="L410" s="35" t="s">
        <v>506</v>
      </c>
      <c r="M410" s="35" t="s">
        <v>241</v>
      </c>
      <c r="N410" s="35">
        <v>1</v>
      </c>
      <c r="O410" s="35">
        <v>980</v>
      </c>
      <c r="P410" s="35">
        <v>43120</v>
      </c>
      <c r="Q410" s="35">
        <v>44</v>
      </c>
      <c r="R410" s="35" t="s">
        <v>101</v>
      </c>
      <c r="S410" s="35" t="s">
        <v>364</v>
      </c>
      <c r="T410" s="35" t="s">
        <v>365</v>
      </c>
      <c r="U410" s="35" t="s">
        <v>78</v>
      </c>
      <c r="V410" s="35">
        <v>-90.099231000000003</v>
      </c>
      <c r="W410" s="35">
        <v>29.917100399999999</v>
      </c>
      <c r="X410" s="35">
        <v>70115</v>
      </c>
      <c r="Y410" s="35" t="s">
        <v>136</v>
      </c>
      <c r="Z410" s="35" t="s">
        <v>137</v>
      </c>
      <c r="AA410" s="35" t="s">
        <v>163</v>
      </c>
    </row>
    <row r="411" spans="1:27" x14ac:dyDescent="0.35">
      <c r="A411" s="35">
        <v>1289395268</v>
      </c>
      <c r="B411" s="35" t="s">
        <v>74</v>
      </c>
      <c r="C411" s="35" t="s">
        <v>157</v>
      </c>
      <c r="D411" s="35" t="s">
        <v>16</v>
      </c>
      <c r="E411" s="36">
        <v>43228.765972222202</v>
      </c>
      <c r="F411" s="36">
        <v>43228.7944444444</v>
      </c>
      <c r="G411" s="36">
        <v>43228.7970138889</v>
      </c>
      <c r="H411" s="35" t="s">
        <v>218</v>
      </c>
      <c r="I411" s="35" t="s">
        <v>159</v>
      </c>
      <c r="J411" s="35" t="s">
        <v>25</v>
      </c>
      <c r="K411" s="35" t="s">
        <v>261</v>
      </c>
      <c r="L411" s="35" t="s">
        <v>262</v>
      </c>
      <c r="M411" s="35" t="s">
        <v>75</v>
      </c>
      <c r="N411" s="35">
        <v>1</v>
      </c>
      <c r="O411" s="35">
        <v>1961</v>
      </c>
      <c r="P411" s="35">
        <v>88245</v>
      </c>
      <c r="Q411" s="35">
        <v>45</v>
      </c>
      <c r="R411" s="35" t="s">
        <v>114</v>
      </c>
      <c r="S411" s="35" t="s">
        <v>32</v>
      </c>
      <c r="T411" s="35" t="s">
        <v>115</v>
      </c>
      <c r="U411" s="35" t="s">
        <v>78</v>
      </c>
      <c r="V411" s="35">
        <v>-90.085729000000001</v>
      </c>
      <c r="W411" s="35">
        <v>29.953092099999999</v>
      </c>
      <c r="X411" s="35">
        <v>70113</v>
      </c>
      <c r="Y411" s="35" t="s">
        <v>136</v>
      </c>
      <c r="Z411" s="35" t="s">
        <v>137</v>
      </c>
      <c r="AA411" s="35" t="s">
        <v>163</v>
      </c>
    </row>
    <row r="412" spans="1:27" x14ac:dyDescent="0.35">
      <c r="A412" s="35">
        <v>1290853771</v>
      </c>
      <c r="B412" s="35" t="s">
        <v>74</v>
      </c>
      <c r="C412" s="35" t="s">
        <v>157</v>
      </c>
      <c r="D412" s="35" t="s">
        <v>16</v>
      </c>
      <c r="E412" s="36">
        <v>43251.351388888899</v>
      </c>
      <c r="F412" s="36">
        <v>43251.375</v>
      </c>
      <c r="G412" s="36">
        <v>43251.383750000001</v>
      </c>
      <c r="H412" s="35" t="s">
        <v>287</v>
      </c>
      <c r="I412" s="35" t="s">
        <v>159</v>
      </c>
      <c r="J412" s="35" t="s">
        <v>17</v>
      </c>
      <c r="K412" s="35" t="s">
        <v>1219</v>
      </c>
      <c r="L412" s="35" t="s">
        <v>1220</v>
      </c>
      <c r="M412" s="35" t="s">
        <v>75</v>
      </c>
      <c r="N412" s="35">
        <v>1</v>
      </c>
      <c r="O412" s="35">
        <v>230</v>
      </c>
      <c r="P412" s="35">
        <v>10810</v>
      </c>
      <c r="Q412" s="35">
        <v>47</v>
      </c>
      <c r="R412" s="35" t="s">
        <v>112</v>
      </c>
      <c r="S412" s="35" t="s">
        <v>46</v>
      </c>
      <c r="T412" s="35" t="s">
        <v>121</v>
      </c>
      <c r="U412" s="35" t="s">
        <v>78</v>
      </c>
      <c r="V412" s="35">
        <v>-90.112403999999998</v>
      </c>
      <c r="W412" s="35">
        <v>29.966628100000001</v>
      </c>
      <c r="X412" s="35">
        <v>70118</v>
      </c>
      <c r="Y412" s="35" t="s">
        <v>138</v>
      </c>
      <c r="Z412" s="35" t="s">
        <v>139</v>
      </c>
      <c r="AA412" s="35" t="s">
        <v>160</v>
      </c>
    </row>
    <row r="413" spans="1:27" x14ac:dyDescent="0.35">
      <c r="A413" s="35">
        <v>1290318612</v>
      </c>
      <c r="B413" s="35" t="s">
        <v>74</v>
      </c>
      <c r="C413" s="35" t="s">
        <v>172</v>
      </c>
      <c r="D413" s="35" t="s">
        <v>16</v>
      </c>
      <c r="E413" s="36">
        <v>43242.699305555601</v>
      </c>
      <c r="F413" s="36">
        <v>43242.699305555601</v>
      </c>
      <c r="G413" s="36">
        <v>43242.732523148101</v>
      </c>
      <c r="H413" s="35" t="s">
        <v>611</v>
      </c>
      <c r="I413" s="35" t="s">
        <v>159</v>
      </c>
      <c r="J413" s="35" t="s">
        <v>19</v>
      </c>
      <c r="K413" s="35" t="s">
        <v>1066</v>
      </c>
      <c r="L413" s="35" t="s">
        <v>1067</v>
      </c>
      <c r="M413" s="35" t="s">
        <v>75</v>
      </c>
      <c r="N413" s="35">
        <v>81</v>
      </c>
      <c r="O413" s="35">
        <v>14</v>
      </c>
      <c r="P413" s="35">
        <v>672</v>
      </c>
      <c r="Q413" s="35">
        <v>48</v>
      </c>
      <c r="R413" s="35" t="s">
        <v>80</v>
      </c>
      <c r="S413" s="35" t="s">
        <v>30</v>
      </c>
      <c r="T413" s="35" t="s">
        <v>88</v>
      </c>
      <c r="U413" s="35" t="s">
        <v>78</v>
      </c>
      <c r="V413" s="35">
        <v>-90.019249000000002</v>
      </c>
      <c r="W413" s="35">
        <v>29.929326199999998</v>
      </c>
      <c r="X413" s="35">
        <v>70114</v>
      </c>
      <c r="Y413" s="35" t="s">
        <v>134</v>
      </c>
      <c r="Z413" s="35" t="s">
        <v>135</v>
      </c>
      <c r="AA413" s="35" t="s">
        <v>174</v>
      </c>
    </row>
    <row r="414" spans="1:27" x14ac:dyDescent="0.35">
      <c r="A414" s="35">
        <v>1290189337</v>
      </c>
      <c r="B414" s="35" t="s">
        <v>74</v>
      </c>
      <c r="C414" s="35" t="s">
        <v>1043</v>
      </c>
      <c r="D414" s="35" t="s">
        <v>16</v>
      </c>
      <c r="E414" s="36">
        <v>43241.564212963</v>
      </c>
      <c r="F414" s="36">
        <v>43241.594444444403</v>
      </c>
      <c r="G414" s="36">
        <v>43241.598935185197</v>
      </c>
      <c r="H414" s="35" t="s">
        <v>1040</v>
      </c>
      <c r="I414" s="35" t="s">
        <v>159</v>
      </c>
      <c r="J414" s="35" t="s">
        <v>25</v>
      </c>
      <c r="K414" s="35" t="s">
        <v>1044</v>
      </c>
      <c r="L414" s="35" t="s">
        <v>1045</v>
      </c>
      <c r="M414" s="35" t="s">
        <v>75</v>
      </c>
      <c r="N414" s="35">
        <v>1</v>
      </c>
      <c r="O414" s="35">
        <v>723</v>
      </c>
      <c r="P414" s="35">
        <v>36150</v>
      </c>
      <c r="Q414" s="35">
        <v>50</v>
      </c>
      <c r="R414" s="35" t="s">
        <v>112</v>
      </c>
      <c r="S414" s="35" t="s">
        <v>46</v>
      </c>
      <c r="T414" s="35" t="s">
        <v>121</v>
      </c>
      <c r="U414" s="35" t="s">
        <v>78</v>
      </c>
      <c r="V414" s="35">
        <v>-90.137237999999996</v>
      </c>
      <c r="W414" s="35">
        <v>29.9559459</v>
      </c>
      <c r="X414" s="35">
        <v>70118</v>
      </c>
      <c r="Y414" s="35" t="s">
        <v>138</v>
      </c>
      <c r="Z414" s="35" t="s">
        <v>139</v>
      </c>
      <c r="AA414" s="35" t="s">
        <v>160</v>
      </c>
    </row>
    <row r="415" spans="1:27" x14ac:dyDescent="0.35">
      <c r="A415" s="35">
        <v>1287836453</v>
      </c>
      <c r="B415" s="35" t="s">
        <v>74</v>
      </c>
      <c r="C415" s="35" t="s">
        <v>157</v>
      </c>
      <c r="D415" s="35" t="s">
        <v>16</v>
      </c>
      <c r="E415" s="36">
        <v>43193.401388888902</v>
      </c>
      <c r="F415" s="36">
        <v>43193.445833333302</v>
      </c>
      <c r="G415" s="36">
        <v>43193.4370949074</v>
      </c>
      <c r="H415" s="35" t="s">
        <v>202</v>
      </c>
      <c r="I415" s="35" t="s">
        <v>159</v>
      </c>
      <c r="J415" s="35" t="s">
        <v>25</v>
      </c>
      <c r="K415" s="35" t="s">
        <v>339</v>
      </c>
      <c r="L415" s="35" t="s">
        <v>340</v>
      </c>
      <c r="M415" s="35" t="s">
        <v>75</v>
      </c>
      <c r="N415" s="35">
        <v>1</v>
      </c>
      <c r="O415" s="35">
        <v>2580</v>
      </c>
      <c r="P415" s="35">
        <v>131580</v>
      </c>
      <c r="Q415" s="35">
        <v>51</v>
      </c>
      <c r="R415" s="35" t="s">
        <v>112</v>
      </c>
      <c r="S415" s="35" t="s">
        <v>27</v>
      </c>
      <c r="T415" s="35" t="s">
        <v>122</v>
      </c>
      <c r="U415" s="35" t="s">
        <v>78</v>
      </c>
      <c r="V415" s="35">
        <v>-90.044184999999999</v>
      </c>
      <c r="W415" s="35">
        <v>29.992084599999998</v>
      </c>
      <c r="X415" s="35">
        <v>70126</v>
      </c>
      <c r="Y415" s="35" t="s">
        <v>131</v>
      </c>
      <c r="Z415" s="35" t="s">
        <v>132</v>
      </c>
      <c r="AA415" s="35" t="s">
        <v>133</v>
      </c>
    </row>
    <row r="416" spans="1:27" x14ac:dyDescent="0.35">
      <c r="A416" s="35">
        <v>1289695441</v>
      </c>
      <c r="B416" s="35" t="s">
        <v>74</v>
      </c>
      <c r="C416" s="35" t="s">
        <v>157</v>
      </c>
      <c r="D416" s="35" t="s">
        <v>16</v>
      </c>
      <c r="E416" s="36">
        <v>43236.857638888898</v>
      </c>
      <c r="F416" s="36">
        <v>43236.895138888904</v>
      </c>
      <c r="G416" s="36">
        <v>43236.895138888904</v>
      </c>
      <c r="H416" s="35" t="s">
        <v>211</v>
      </c>
      <c r="I416" s="35" t="s">
        <v>159</v>
      </c>
      <c r="J416" s="35" t="s">
        <v>86</v>
      </c>
      <c r="K416" s="35" t="s">
        <v>877</v>
      </c>
      <c r="L416" s="35" t="s">
        <v>878</v>
      </c>
      <c r="M416" s="35" t="s">
        <v>75</v>
      </c>
      <c r="N416" s="35">
        <v>1</v>
      </c>
      <c r="O416" s="35">
        <v>1809</v>
      </c>
      <c r="P416" s="35">
        <v>97686</v>
      </c>
      <c r="Q416" s="35">
        <v>54</v>
      </c>
      <c r="R416" s="35" t="s">
        <v>114</v>
      </c>
      <c r="S416" s="35" t="s">
        <v>32</v>
      </c>
      <c r="T416" s="35" t="s">
        <v>115</v>
      </c>
      <c r="U416" s="35" t="s">
        <v>78</v>
      </c>
      <c r="V416" s="35">
        <v>-90.077614999999994</v>
      </c>
      <c r="W416" s="35">
        <v>29.925739700000001</v>
      </c>
      <c r="X416" s="35">
        <v>70130</v>
      </c>
      <c r="Y416" s="35" t="s">
        <v>136</v>
      </c>
      <c r="Z416" s="35" t="s">
        <v>137</v>
      </c>
      <c r="AA416" s="35" t="s">
        <v>163</v>
      </c>
    </row>
    <row r="417" spans="1:27" x14ac:dyDescent="0.35">
      <c r="A417" s="35">
        <v>1288677634</v>
      </c>
      <c r="B417" s="35" t="s">
        <v>74</v>
      </c>
      <c r="C417" s="35" t="s">
        <v>164</v>
      </c>
      <c r="D417" s="35" t="s">
        <v>16</v>
      </c>
      <c r="E417" s="36">
        <v>43205.083333333299</v>
      </c>
      <c r="F417" s="36">
        <v>43205.098611111098</v>
      </c>
      <c r="G417" s="36">
        <v>43205.1219444444</v>
      </c>
      <c r="H417" s="35" t="s">
        <v>193</v>
      </c>
      <c r="I417" s="35" t="s">
        <v>159</v>
      </c>
      <c r="J417" s="35" t="s">
        <v>17</v>
      </c>
      <c r="K417" s="35" t="s">
        <v>501</v>
      </c>
      <c r="L417" s="35" t="s">
        <v>502</v>
      </c>
      <c r="M417" s="35" t="s">
        <v>75</v>
      </c>
      <c r="N417" s="35">
        <v>6</v>
      </c>
      <c r="O417" s="35">
        <v>71</v>
      </c>
      <c r="P417" s="35">
        <v>3976</v>
      </c>
      <c r="Q417" s="35">
        <v>56</v>
      </c>
      <c r="R417" s="35" t="s">
        <v>112</v>
      </c>
      <c r="S417" s="35" t="s">
        <v>41</v>
      </c>
      <c r="T417" s="35" t="s">
        <v>118</v>
      </c>
      <c r="U417" s="35" t="s">
        <v>78</v>
      </c>
      <c r="V417" s="35">
        <v>-89.994309000000001</v>
      </c>
      <c r="W417" s="35">
        <v>30.0209443</v>
      </c>
      <c r="X417" s="35">
        <v>70126</v>
      </c>
      <c r="Y417" s="35" t="s">
        <v>140</v>
      </c>
      <c r="Z417" s="35" t="s">
        <v>141</v>
      </c>
      <c r="AA417" s="35" t="s">
        <v>166</v>
      </c>
    </row>
    <row r="418" spans="1:27" x14ac:dyDescent="0.35">
      <c r="A418" s="35">
        <v>1289764885</v>
      </c>
      <c r="B418" s="35" t="s">
        <v>74</v>
      </c>
      <c r="C418" s="35" t="s">
        <v>172</v>
      </c>
      <c r="D418" s="35" t="s">
        <v>16</v>
      </c>
      <c r="E418" s="36">
        <v>43237.724305555603</v>
      </c>
      <c r="F418" s="36">
        <v>43237.7409722222</v>
      </c>
      <c r="G418" s="36">
        <v>43237.765023148102</v>
      </c>
      <c r="H418" s="35" t="s">
        <v>43</v>
      </c>
      <c r="I418" s="35" t="s">
        <v>159</v>
      </c>
      <c r="J418" s="35" t="s">
        <v>19</v>
      </c>
      <c r="K418" s="35" t="s">
        <v>892</v>
      </c>
      <c r="L418" s="35" t="s">
        <v>893</v>
      </c>
      <c r="M418" s="35" t="s">
        <v>75</v>
      </c>
      <c r="N418" s="35">
        <v>81</v>
      </c>
      <c r="O418" s="35">
        <v>17</v>
      </c>
      <c r="P418" s="35">
        <v>1003</v>
      </c>
      <c r="Q418" s="35">
        <v>59</v>
      </c>
      <c r="R418" s="35" t="s">
        <v>112</v>
      </c>
      <c r="S418" s="35" t="s">
        <v>33</v>
      </c>
      <c r="T418" s="35" t="s">
        <v>116</v>
      </c>
      <c r="U418" s="35" t="s">
        <v>78</v>
      </c>
      <c r="V418" s="35">
        <v>-90.02646</v>
      </c>
      <c r="W418" s="35">
        <v>29.941137399999999</v>
      </c>
      <c r="X418" s="35">
        <v>70114</v>
      </c>
      <c r="Y418" s="35" t="s">
        <v>134</v>
      </c>
      <c r="Z418" s="35" t="s">
        <v>135</v>
      </c>
      <c r="AA418" s="35" t="s">
        <v>174</v>
      </c>
    </row>
    <row r="419" spans="1:27" x14ac:dyDescent="0.35">
      <c r="A419" s="35">
        <v>1290289570</v>
      </c>
      <c r="B419" s="35" t="s">
        <v>74</v>
      </c>
      <c r="C419" s="35" t="s">
        <v>164</v>
      </c>
      <c r="D419" s="35" t="s">
        <v>29</v>
      </c>
      <c r="E419" s="36">
        <v>43242.589583333298</v>
      </c>
      <c r="F419" s="36">
        <v>43242.592361111099</v>
      </c>
      <c r="G419" s="36">
        <v>43242.631342592598</v>
      </c>
      <c r="H419" s="35" t="s">
        <v>290</v>
      </c>
      <c r="I419" s="35" t="s">
        <v>159</v>
      </c>
      <c r="J419" s="35" t="s">
        <v>17</v>
      </c>
      <c r="K419" s="35" t="s">
        <v>1062</v>
      </c>
      <c r="L419" s="35" t="s">
        <v>1063</v>
      </c>
      <c r="M419" s="35" t="s">
        <v>75</v>
      </c>
      <c r="N419" s="35">
        <v>6</v>
      </c>
      <c r="O419" s="35">
        <v>11</v>
      </c>
      <c r="P419" s="35">
        <v>660</v>
      </c>
      <c r="Q419" s="35">
        <v>60</v>
      </c>
      <c r="R419" s="35" t="s">
        <v>80</v>
      </c>
      <c r="S419" s="35" t="s">
        <v>30</v>
      </c>
      <c r="T419" s="35" t="s">
        <v>88</v>
      </c>
      <c r="U419" s="35" t="s">
        <v>78</v>
      </c>
      <c r="V419" s="35">
        <v>-90.053329000000005</v>
      </c>
      <c r="W419" s="35">
        <v>30.006530399999999</v>
      </c>
      <c r="X419" s="35">
        <v>70122</v>
      </c>
      <c r="Y419" s="35" t="s">
        <v>131</v>
      </c>
      <c r="Z419" s="35" t="s">
        <v>132</v>
      </c>
      <c r="AA419" s="35" t="s">
        <v>133</v>
      </c>
    </row>
    <row r="420" spans="1:27" x14ac:dyDescent="0.35">
      <c r="A420" s="35">
        <v>1289839671</v>
      </c>
      <c r="B420" s="35" t="s">
        <v>74</v>
      </c>
      <c r="C420" s="35" t="s">
        <v>157</v>
      </c>
      <c r="D420" s="35" t="s">
        <v>29</v>
      </c>
      <c r="E420" s="36">
        <v>43238.865277777797</v>
      </c>
      <c r="F420" s="36">
        <v>43238.865277777797</v>
      </c>
      <c r="G420" s="36">
        <v>43238.907025462999</v>
      </c>
      <c r="H420" s="35" t="s">
        <v>221</v>
      </c>
      <c r="I420" s="35" t="s">
        <v>159</v>
      </c>
      <c r="J420" s="35" t="s">
        <v>148</v>
      </c>
      <c r="K420" s="35" t="s">
        <v>973</v>
      </c>
      <c r="L420" s="35" t="s">
        <v>974</v>
      </c>
      <c r="M420" s="35" t="s">
        <v>75</v>
      </c>
      <c r="N420" s="35">
        <v>1</v>
      </c>
      <c r="O420" s="35">
        <v>14</v>
      </c>
      <c r="P420" s="35">
        <v>840</v>
      </c>
      <c r="Q420" s="35">
        <v>60</v>
      </c>
      <c r="R420" s="35" t="s">
        <v>178</v>
      </c>
      <c r="S420" s="35" t="s">
        <v>179</v>
      </c>
      <c r="T420" s="35" t="s">
        <v>315</v>
      </c>
      <c r="U420" s="35" t="s">
        <v>78</v>
      </c>
      <c r="V420" s="35">
        <v>-90.058693000000005</v>
      </c>
      <c r="W420" s="35">
        <v>29.9673683</v>
      </c>
      <c r="X420" s="35">
        <v>70116</v>
      </c>
      <c r="Y420" s="35" t="s">
        <v>134</v>
      </c>
      <c r="Z420" s="35" t="s">
        <v>135</v>
      </c>
      <c r="AA420" s="35" t="s">
        <v>174</v>
      </c>
    </row>
    <row r="421" spans="1:27" x14ac:dyDescent="0.35">
      <c r="A421" s="35">
        <v>1289468757</v>
      </c>
      <c r="B421" s="35" t="s">
        <v>74</v>
      </c>
      <c r="C421" s="35" t="s">
        <v>157</v>
      </c>
      <c r="D421" s="35" t="s">
        <v>150</v>
      </c>
      <c r="E421" s="36">
        <v>43230.679861111101</v>
      </c>
      <c r="F421" s="36">
        <v>43230.719444444403</v>
      </c>
      <c r="G421" s="36">
        <v>43230.721655092602</v>
      </c>
      <c r="H421" s="35" t="s">
        <v>248</v>
      </c>
      <c r="I421" s="35" t="s">
        <v>159</v>
      </c>
      <c r="J421" s="35" t="s">
        <v>17</v>
      </c>
      <c r="K421" s="35" t="s">
        <v>769</v>
      </c>
      <c r="L421" s="35" t="s">
        <v>770</v>
      </c>
      <c r="M421" s="35" t="s">
        <v>75</v>
      </c>
      <c r="N421" s="35">
        <v>1</v>
      </c>
      <c r="O421" s="35">
        <v>37</v>
      </c>
      <c r="P421" s="35">
        <v>2220</v>
      </c>
      <c r="Q421" s="35">
        <v>60</v>
      </c>
      <c r="R421" s="35" t="s">
        <v>112</v>
      </c>
      <c r="S421" s="35" t="s">
        <v>21</v>
      </c>
      <c r="T421" s="35" t="s">
        <v>117</v>
      </c>
      <c r="U421" s="35" t="s">
        <v>78</v>
      </c>
      <c r="V421" s="35">
        <v>-90.076483999999994</v>
      </c>
      <c r="W421" s="35">
        <v>29.985847700000001</v>
      </c>
      <c r="X421" s="35">
        <v>70119</v>
      </c>
      <c r="Y421" s="35" t="s">
        <v>138</v>
      </c>
      <c r="Z421" s="35" t="s">
        <v>139</v>
      </c>
      <c r="AA421" s="35" t="s">
        <v>160</v>
      </c>
    </row>
    <row r="422" spans="1:27" x14ac:dyDescent="0.35">
      <c r="A422" s="35">
        <v>1290479229</v>
      </c>
      <c r="B422" s="35" t="s">
        <v>74</v>
      </c>
      <c r="C422" s="35" t="s">
        <v>157</v>
      </c>
      <c r="D422" s="35" t="s">
        <v>16</v>
      </c>
      <c r="E422" s="36">
        <v>43244.34375</v>
      </c>
      <c r="F422" s="36">
        <v>43244.3881944444</v>
      </c>
      <c r="G422" s="36">
        <v>43244.385833333297</v>
      </c>
      <c r="H422" s="35" t="s">
        <v>278</v>
      </c>
      <c r="I422" s="35" t="s">
        <v>159</v>
      </c>
      <c r="J422" s="35" t="s">
        <v>17</v>
      </c>
      <c r="K422" s="35" t="s">
        <v>1093</v>
      </c>
      <c r="L422" s="35" t="s">
        <v>1094</v>
      </c>
      <c r="M422" s="35" t="s">
        <v>75</v>
      </c>
      <c r="N422" s="35">
        <v>1</v>
      </c>
      <c r="O422" s="35">
        <v>154</v>
      </c>
      <c r="P422" s="35">
        <v>9240</v>
      </c>
      <c r="Q422" s="35">
        <v>60</v>
      </c>
      <c r="R422" s="35" t="s">
        <v>112</v>
      </c>
      <c r="S422" s="35" t="s">
        <v>18</v>
      </c>
      <c r="T422" s="35" t="s">
        <v>119</v>
      </c>
      <c r="U422" s="35" t="s">
        <v>78</v>
      </c>
      <c r="V422" s="35">
        <v>-90.089941999999994</v>
      </c>
      <c r="W422" s="35">
        <v>29.977872399999999</v>
      </c>
      <c r="X422" s="35">
        <v>70119</v>
      </c>
      <c r="Y422" s="35" t="s">
        <v>138</v>
      </c>
      <c r="Z422" s="35" t="s">
        <v>139</v>
      </c>
      <c r="AA422" s="35" t="s">
        <v>160</v>
      </c>
    </row>
    <row r="423" spans="1:27" x14ac:dyDescent="0.35">
      <c r="A423" s="35">
        <v>1290531915</v>
      </c>
      <c r="B423" s="35" t="s">
        <v>74</v>
      </c>
      <c r="C423" s="35" t="s">
        <v>164</v>
      </c>
      <c r="D423" s="35" t="s">
        <v>16</v>
      </c>
      <c r="E423" s="36">
        <v>43244.572916666701</v>
      </c>
      <c r="F423" s="36">
        <v>43244.572916666701</v>
      </c>
      <c r="G423" s="36">
        <v>43244.615127314799</v>
      </c>
      <c r="H423" s="35" t="s">
        <v>168</v>
      </c>
      <c r="I423" s="35" t="s">
        <v>159</v>
      </c>
      <c r="J423" s="35" t="s">
        <v>17</v>
      </c>
      <c r="K423" s="35" t="s">
        <v>1110</v>
      </c>
      <c r="L423" s="35" t="s">
        <v>1111</v>
      </c>
      <c r="M423" s="35" t="s">
        <v>75</v>
      </c>
      <c r="N423" s="35">
        <v>6</v>
      </c>
      <c r="O423" s="35">
        <v>17</v>
      </c>
      <c r="P423" s="35">
        <v>1037</v>
      </c>
      <c r="Q423" s="35">
        <v>61</v>
      </c>
      <c r="R423" s="35" t="s">
        <v>114</v>
      </c>
      <c r="S423" s="35" t="s">
        <v>32</v>
      </c>
      <c r="T423" s="35" t="s">
        <v>115</v>
      </c>
      <c r="U423" s="35" t="s">
        <v>78</v>
      </c>
      <c r="V423" s="35">
        <v>-90.014357000000004</v>
      </c>
      <c r="W423" s="35">
        <v>29.9565321</v>
      </c>
      <c r="X423" s="35">
        <v>70117</v>
      </c>
      <c r="Y423" s="35" t="s">
        <v>140</v>
      </c>
      <c r="Z423" s="35" t="s">
        <v>141</v>
      </c>
      <c r="AA423" s="35" t="s">
        <v>166</v>
      </c>
    </row>
    <row r="424" spans="1:27" x14ac:dyDescent="0.35">
      <c r="A424" s="35">
        <v>1290764915</v>
      </c>
      <c r="B424" s="35" t="s">
        <v>74</v>
      </c>
      <c r="C424" s="35" t="s">
        <v>157</v>
      </c>
      <c r="D424" s="35" t="s">
        <v>16</v>
      </c>
      <c r="E424" s="36">
        <v>43248.661805555603</v>
      </c>
      <c r="F424" s="36">
        <v>43248.704166666699</v>
      </c>
      <c r="G424" s="36">
        <v>43248.704166666699</v>
      </c>
      <c r="H424" s="35" t="s">
        <v>211</v>
      </c>
      <c r="I424" s="35" t="s">
        <v>159</v>
      </c>
      <c r="J424" s="35" t="s">
        <v>86</v>
      </c>
      <c r="K424" s="35" t="s">
        <v>1192</v>
      </c>
      <c r="L424" s="35" t="s">
        <v>1193</v>
      </c>
      <c r="M424" s="35" t="s">
        <v>75</v>
      </c>
      <c r="N424" s="35">
        <v>1</v>
      </c>
      <c r="O424" s="35">
        <v>3422</v>
      </c>
      <c r="P424" s="35">
        <v>219008</v>
      </c>
      <c r="Q424" s="35">
        <v>61</v>
      </c>
      <c r="R424" s="35" t="s">
        <v>114</v>
      </c>
      <c r="S424" s="35" t="s">
        <v>32</v>
      </c>
      <c r="T424" s="35" t="s">
        <v>115</v>
      </c>
      <c r="U424" s="35" t="s">
        <v>78</v>
      </c>
      <c r="V424" s="35">
        <v>-90.083134999999999</v>
      </c>
      <c r="W424" s="35">
        <v>29.933301199999999</v>
      </c>
      <c r="X424" s="35">
        <v>70130</v>
      </c>
      <c r="Y424" s="35" t="s">
        <v>136</v>
      </c>
      <c r="Z424" s="35" t="s">
        <v>137</v>
      </c>
      <c r="AA424" s="35" t="s">
        <v>163</v>
      </c>
    </row>
    <row r="425" spans="1:27" x14ac:dyDescent="0.35">
      <c r="A425" s="35">
        <v>1287998773</v>
      </c>
      <c r="B425" s="35" t="s">
        <v>74</v>
      </c>
      <c r="C425" s="35" t="s">
        <v>157</v>
      </c>
      <c r="D425" s="35" t="s">
        <v>29</v>
      </c>
      <c r="E425" s="36">
        <v>43194.279166666704</v>
      </c>
      <c r="F425" s="36">
        <v>43194.3305555556</v>
      </c>
      <c r="G425" s="36">
        <v>43194.323564814797</v>
      </c>
      <c r="H425" s="35" t="s">
        <v>202</v>
      </c>
      <c r="I425" s="35" t="s">
        <v>159</v>
      </c>
      <c r="J425" s="35" t="s">
        <v>25</v>
      </c>
      <c r="K425" s="35" t="s">
        <v>339</v>
      </c>
      <c r="L425" s="35" t="s">
        <v>340</v>
      </c>
      <c r="M425" s="35" t="s">
        <v>75</v>
      </c>
      <c r="N425" s="35">
        <v>1</v>
      </c>
      <c r="O425" s="35">
        <v>1225</v>
      </c>
      <c r="P425" s="35">
        <v>78400</v>
      </c>
      <c r="Q425" s="35">
        <v>64</v>
      </c>
      <c r="R425" s="35" t="s">
        <v>76</v>
      </c>
      <c r="S425" s="35" t="s">
        <v>352</v>
      </c>
      <c r="T425" s="35" t="s">
        <v>353</v>
      </c>
      <c r="U425" s="35" t="s">
        <v>78</v>
      </c>
      <c r="V425" s="35">
        <v>-90.044184999999999</v>
      </c>
      <c r="W425" s="35">
        <v>29.992084599999998</v>
      </c>
      <c r="X425" s="35">
        <v>70126</v>
      </c>
      <c r="Y425" s="35" t="s">
        <v>131</v>
      </c>
      <c r="Z425" s="35" t="s">
        <v>132</v>
      </c>
      <c r="AA425" s="35" t="s">
        <v>133</v>
      </c>
    </row>
    <row r="426" spans="1:27" x14ac:dyDescent="0.35">
      <c r="A426" s="35">
        <v>1289542918</v>
      </c>
      <c r="B426" s="35" t="s">
        <v>74</v>
      </c>
      <c r="C426" s="35" t="s">
        <v>157</v>
      </c>
      <c r="D426" s="35" t="s">
        <v>16</v>
      </c>
      <c r="E426" s="36">
        <v>43233.7993055556</v>
      </c>
      <c r="F426" s="36">
        <v>43233.817361111098</v>
      </c>
      <c r="G426" s="36">
        <v>43233.845219907402</v>
      </c>
      <c r="H426" s="35" t="s">
        <v>206</v>
      </c>
      <c r="I426" s="35" t="s">
        <v>159</v>
      </c>
      <c r="J426" s="35" t="s">
        <v>19</v>
      </c>
      <c r="K426" s="35" t="s">
        <v>806</v>
      </c>
      <c r="L426" s="35" t="s">
        <v>807</v>
      </c>
      <c r="M426" s="35" t="s">
        <v>75</v>
      </c>
      <c r="N426" s="35">
        <v>1</v>
      </c>
      <c r="O426" s="35">
        <v>12</v>
      </c>
      <c r="P426" s="35">
        <v>792</v>
      </c>
      <c r="Q426" s="35">
        <v>66</v>
      </c>
      <c r="R426" s="35" t="s">
        <v>112</v>
      </c>
      <c r="S426" s="35" t="s">
        <v>33</v>
      </c>
      <c r="T426" s="35" t="s">
        <v>116</v>
      </c>
      <c r="U426" s="35" t="s">
        <v>78</v>
      </c>
      <c r="V426" s="35">
        <v>-90.116674000000003</v>
      </c>
      <c r="W426" s="35">
        <v>29.922669599999999</v>
      </c>
      <c r="X426" s="35">
        <v>70115</v>
      </c>
      <c r="Y426" s="35" t="s">
        <v>138</v>
      </c>
      <c r="Z426" s="35" t="s">
        <v>139</v>
      </c>
      <c r="AA426" s="35" t="s">
        <v>160</v>
      </c>
    </row>
    <row r="427" spans="1:27" x14ac:dyDescent="0.35">
      <c r="A427" s="35">
        <v>1289363151</v>
      </c>
      <c r="B427" s="35" t="s">
        <v>74</v>
      </c>
      <c r="C427" s="35" t="s">
        <v>164</v>
      </c>
      <c r="D427" s="35" t="s">
        <v>16</v>
      </c>
      <c r="E427" s="36">
        <v>43227.916666666701</v>
      </c>
      <c r="F427" s="36">
        <v>43227.934027777803</v>
      </c>
      <c r="G427" s="36">
        <v>43227.963414351798</v>
      </c>
      <c r="H427" s="35" t="s">
        <v>294</v>
      </c>
      <c r="I427" s="35" t="s">
        <v>159</v>
      </c>
      <c r="J427" s="35" t="s">
        <v>17</v>
      </c>
      <c r="K427" s="35" t="s">
        <v>733</v>
      </c>
      <c r="L427" s="35" t="s">
        <v>734</v>
      </c>
      <c r="M427" s="35" t="s">
        <v>75</v>
      </c>
      <c r="N427" s="35">
        <v>6</v>
      </c>
      <c r="O427" s="35">
        <v>30</v>
      </c>
      <c r="P427" s="35">
        <v>2010</v>
      </c>
      <c r="Q427" s="35">
        <v>67</v>
      </c>
      <c r="R427" s="35" t="s">
        <v>112</v>
      </c>
      <c r="S427" s="35" t="s">
        <v>20</v>
      </c>
      <c r="T427" s="35" t="s">
        <v>113</v>
      </c>
      <c r="U427" s="35" t="s">
        <v>78</v>
      </c>
      <c r="V427" s="35">
        <v>-90.035799999999995</v>
      </c>
      <c r="W427" s="35">
        <v>29.979759399999999</v>
      </c>
      <c r="X427" s="35">
        <v>70117</v>
      </c>
      <c r="Y427" s="35" t="s">
        <v>131</v>
      </c>
      <c r="Z427" s="35" t="s">
        <v>132</v>
      </c>
      <c r="AA427" s="35" t="s">
        <v>133</v>
      </c>
    </row>
    <row r="428" spans="1:27" x14ac:dyDescent="0.35">
      <c r="A428" s="35">
        <v>1288018934</v>
      </c>
      <c r="B428" s="35" t="s">
        <v>74</v>
      </c>
      <c r="C428" s="35" t="s">
        <v>157</v>
      </c>
      <c r="D428" s="35" t="s">
        <v>16</v>
      </c>
      <c r="E428" s="36">
        <v>43194.417361111096</v>
      </c>
      <c r="F428" s="36">
        <v>43194.472222222197</v>
      </c>
      <c r="G428" s="36">
        <v>43194.465636574103</v>
      </c>
      <c r="H428" s="35" t="s">
        <v>222</v>
      </c>
      <c r="I428" s="35" t="s">
        <v>159</v>
      </c>
      <c r="J428" s="35" t="s">
        <v>17</v>
      </c>
      <c r="K428" s="35" t="s">
        <v>358</v>
      </c>
      <c r="L428" s="35" t="s">
        <v>359</v>
      </c>
      <c r="M428" s="35" t="s">
        <v>75</v>
      </c>
      <c r="N428" s="35">
        <v>1</v>
      </c>
      <c r="O428" s="35">
        <v>531</v>
      </c>
      <c r="P428" s="35">
        <v>36639</v>
      </c>
      <c r="Q428" s="35">
        <v>69</v>
      </c>
      <c r="R428" s="35" t="s">
        <v>80</v>
      </c>
      <c r="S428" s="35" t="s">
        <v>30</v>
      </c>
      <c r="T428" s="35" t="s">
        <v>88</v>
      </c>
      <c r="U428" s="35" t="s">
        <v>78</v>
      </c>
      <c r="V428" s="35">
        <v>-90.094798999999995</v>
      </c>
      <c r="W428" s="35">
        <v>29.933178699999999</v>
      </c>
      <c r="X428" s="35">
        <v>70115</v>
      </c>
      <c r="Y428" s="35" t="s">
        <v>136</v>
      </c>
      <c r="Z428" s="35" t="s">
        <v>137</v>
      </c>
      <c r="AA428" s="35" t="s">
        <v>163</v>
      </c>
    </row>
    <row r="429" spans="1:27" x14ac:dyDescent="0.35">
      <c r="A429" s="35">
        <v>1290753272</v>
      </c>
      <c r="B429" s="35" t="s">
        <v>74</v>
      </c>
      <c r="C429" s="35" t="s">
        <v>157</v>
      </c>
      <c r="D429" s="35" t="s">
        <v>16</v>
      </c>
      <c r="E429" s="36">
        <v>43248.370833333298</v>
      </c>
      <c r="F429" s="36">
        <v>43248.370833333298</v>
      </c>
      <c r="G429" s="36">
        <v>43248.4194907407</v>
      </c>
      <c r="H429" s="35" t="s">
        <v>278</v>
      </c>
      <c r="I429" s="35" t="s">
        <v>159</v>
      </c>
      <c r="J429" s="35" t="s">
        <v>19</v>
      </c>
      <c r="K429" s="35" t="s">
        <v>1186</v>
      </c>
      <c r="L429" s="35" t="s">
        <v>1187</v>
      </c>
      <c r="M429" s="35" t="s">
        <v>75</v>
      </c>
      <c r="N429" s="35">
        <v>1</v>
      </c>
      <c r="O429" s="35">
        <v>13</v>
      </c>
      <c r="P429" s="35">
        <v>910</v>
      </c>
      <c r="Q429" s="35">
        <v>70</v>
      </c>
      <c r="R429" s="35" t="s">
        <v>112</v>
      </c>
      <c r="S429" s="35" t="s">
        <v>20</v>
      </c>
      <c r="T429" s="35" t="s">
        <v>113</v>
      </c>
      <c r="U429" s="35" t="s">
        <v>78</v>
      </c>
      <c r="V429" s="35">
        <v>-90.093757999999994</v>
      </c>
      <c r="W429" s="35">
        <v>29.977945099999999</v>
      </c>
      <c r="X429" s="35">
        <v>70119</v>
      </c>
      <c r="Y429" s="35" t="s">
        <v>138</v>
      </c>
      <c r="Z429" s="35" t="s">
        <v>139</v>
      </c>
      <c r="AA429" s="35" t="s">
        <v>160</v>
      </c>
    </row>
    <row r="430" spans="1:27" x14ac:dyDescent="0.35">
      <c r="A430" s="35">
        <v>1290469002</v>
      </c>
      <c r="B430" s="35" t="s">
        <v>74</v>
      </c>
      <c r="C430" s="35" t="s">
        <v>164</v>
      </c>
      <c r="D430" s="35" t="s">
        <v>16</v>
      </c>
      <c r="E430" s="36">
        <v>43244.146435185197</v>
      </c>
      <c r="F430" s="36">
        <v>43244.161111111098</v>
      </c>
      <c r="G430" s="36">
        <v>43244.198379629597</v>
      </c>
      <c r="H430" s="35" t="s">
        <v>1084</v>
      </c>
      <c r="I430" s="35" t="s">
        <v>159</v>
      </c>
      <c r="J430" s="35" t="s">
        <v>25</v>
      </c>
      <c r="K430" s="35" t="s">
        <v>1087</v>
      </c>
      <c r="L430" s="35" t="s">
        <v>1088</v>
      </c>
      <c r="M430" s="35" t="s">
        <v>75</v>
      </c>
      <c r="N430" s="35">
        <v>6</v>
      </c>
      <c r="O430" s="35">
        <v>38</v>
      </c>
      <c r="P430" s="35">
        <v>2850</v>
      </c>
      <c r="Q430" s="35">
        <v>75</v>
      </c>
      <c r="R430" s="35" t="s">
        <v>112</v>
      </c>
      <c r="S430" s="35" t="s">
        <v>27</v>
      </c>
      <c r="T430" s="35" t="s">
        <v>122</v>
      </c>
      <c r="U430" s="35" t="s">
        <v>78</v>
      </c>
      <c r="V430" s="35">
        <v>-89.958157999999997</v>
      </c>
      <c r="W430" s="35">
        <v>30.028031599999998</v>
      </c>
      <c r="X430" s="35">
        <v>70127</v>
      </c>
      <c r="Y430" s="35" t="s">
        <v>140</v>
      </c>
      <c r="Z430" s="35" t="s">
        <v>141</v>
      </c>
      <c r="AA430" s="35" t="s">
        <v>166</v>
      </c>
    </row>
    <row r="431" spans="1:27" x14ac:dyDescent="0.35">
      <c r="A431" s="35">
        <v>1290637633</v>
      </c>
      <c r="B431" s="35" t="s">
        <v>74</v>
      </c>
      <c r="C431" s="35" t="s">
        <v>164</v>
      </c>
      <c r="D431" s="35" t="s">
        <v>16</v>
      </c>
      <c r="E431" s="36">
        <v>43246.003472222197</v>
      </c>
      <c r="F431" s="36">
        <v>43246.052777777797</v>
      </c>
      <c r="G431" s="36">
        <v>43246.055833333303</v>
      </c>
      <c r="H431" s="35" t="s">
        <v>167</v>
      </c>
      <c r="I431" s="35" t="s">
        <v>159</v>
      </c>
      <c r="J431" s="35" t="s">
        <v>17</v>
      </c>
      <c r="K431" s="35" t="s">
        <v>1155</v>
      </c>
      <c r="L431" s="35" t="s">
        <v>1156</v>
      </c>
      <c r="M431" s="35" t="s">
        <v>75</v>
      </c>
      <c r="N431" s="35">
        <v>6</v>
      </c>
      <c r="O431" s="35">
        <v>71</v>
      </c>
      <c r="P431" s="35">
        <v>5325</v>
      </c>
      <c r="Q431" s="35">
        <v>75</v>
      </c>
      <c r="R431" s="35" t="s">
        <v>112</v>
      </c>
      <c r="S431" s="35" t="s">
        <v>33</v>
      </c>
      <c r="T431" s="35" t="s">
        <v>116</v>
      </c>
      <c r="U431" s="35" t="s">
        <v>78</v>
      </c>
      <c r="V431" s="35">
        <v>-97.075805000000003</v>
      </c>
      <c r="W431" s="35">
        <v>27.906597900000001</v>
      </c>
      <c r="X431" s="35">
        <v>70129</v>
      </c>
      <c r="Y431" s="35" t="s">
        <v>140</v>
      </c>
      <c r="Z431" s="35" t="s">
        <v>141</v>
      </c>
      <c r="AA431" s="35" t="s">
        <v>166</v>
      </c>
    </row>
    <row r="432" spans="1:27" x14ac:dyDescent="0.35">
      <c r="A432" s="35">
        <v>1289074193</v>
      </c>
      <c r="B432" s="35" t="s">
        <v>74</v>
      </c>
      <c r="C432" s="35" t="s">
        <v>157</v>
      </c>
      <c r="D432" s="35" t="s">
        <v>16</v>
      </c>
      <c r="E432" s="36">
        <v>43218.485416666699</v>
      </c>
      <c r="F432" s="36">
        <v>43218.520833333299</v>
      </c>
      <c r="G432" s="36">
        <v>43218.538287037001</v>
      </c>
      <c r="H432" s="35" t="s">
        <v>293</v>
      </c>
      <c r="I432" s="35" t="s">
        <v>159</v>
      </c>
      <c r="J432" s="35" t="s">
        <v>19</v>
      </c>
      <c r="K432" s="35" t="s">
        <v>642</v>
      </c>
      <c r="L432" s="35" t="s">
        <v>643</v>
      </c>
      <c r="M432" s="35" t="s">
        <v>75</v>
      </c>
      <c r="N432" s="35">
        <v>1</v>
      </c>
      <c r="O432" s="35">
        <v>12</v>
      </c>
      <c r="P432" s="35">
        <v>912</v>
      </c>
      <c r="Q432" s="35">
        <v>76</v>
      </c>
      <c r="R432" s="35" t="s">
        <v>112</v>
      </c>
      <c r="S432" s="35" t="s">
        <v>33</v>
      </c>
      <c r="T432" s="35" t="s">
        <v>116</v>
      </c>
      <c r="U432" s="35" t="s">
        <v>78</v>
      </c>
      <c r="V432" s="35">
        <v>-90.073548000000002</v>
      </c>
      <c r="W432" s="35">
        <v>29.984597900000001</v>
      </c>
      <c r="X432" s="35">
        <v>70119</v>
      </c>
      <c r="Y432" s="35" t="s">
        <v>131</v>
      </c>
      <c r="Z432" s="35" t="s">
        <v>132</v>
      </c>
      <c r="AA432" s="35" t="s">
        <v>133</v>
      </c>
    </row>
    <row r="433" spans="1:27" x14ac:dyDescent="0.35">
      <c r="A433" s="35">
        <v>1289541771</v>
      </c>
      <c r="B433" s="35" t="s">
        <v>74</v>
      </c>
      <c r="C433" s="35" t="s">
        <v>157</v>
      </c>
      <c r="D433" s="35" t="s">
        <v>16</v>
      </c>
      <c r="E433" s="36">
        <v>43233.75</v>
      </c>
      <c r="F433" s="36">
        <v>43233.804166666698</v>
      </c>
      <c r="G433" s="36">
        <v>43233.8045486111</v>
      </c>
      <c r="H433" s="35" t="s">
        <v>162</v>
      </c>
      <c r="I433" s="35" t="s">
        <v>159</v>
      </c>
      <c r="J433" s="35" t="s">
        <v>38</v>
      </c>
      <c r="K433" s="35" t="s">
        <v>798</v>
      </c>
      <c r="L433" s="35" t="s">
        <v>799</v>
      </c>
      <c r="M433" s="35" t="s">
        <v>75</v>
      </c>
      <c r="N433" s="35">
        <v>1</v>
      </c>
      <c r="O433" s="35">
        <v>574</v>
      </c>
      <c r="P433" s="35">
        <v>44772</v>
      </c>
      <c r="Q433" s="35">
        <v>78</v>
      </c>
      <c r="R433" s="35" t="s">
        <v>80</v>
      </c>
      <c r="S433" s="35" t="s">
        <v>30</v>
      </c>
      <c r="T433" s="35" t="s">
        <v>88</v>
      </c>
      <c r="U433" s="35" t="s">
        <v>78</v>
      </c>
      <c r="V433" s="35">
        <v>-90.086870000000005</v>
      </c>
      <c r="W433" s="35">
        <v>29.943581900000002</v>
      </c>
      <c r="X433" s="35">
        <v>70113</v>
      </c>
      <c r="Y433" s="35" t="s">
        <v>136</v>
      </c>
      <c r="Z433" s="35" t="s">
        <v>137</v>
      </c>
      <c r="AA433" s="35" t="s">
        <v>163</v>
      </c>
    </row>
    <row r="434" spans="1:27" x14ac:dyDescent="0.35">
      <c r="A434" s="35">
        <v>1289990058</v>
      </c>
      <c r="B434" s="35" t="s">
        <v>74</v>
      </c>
      <c r="C434" s="35" t="s">
        <v>157</v>
      </c>
      <c r="D434" s="35" t="s">
        <v>16</v>
      </c>
      <c r="E434" s="36">
        <v>43240.871527777803</v>
      </c>
      <c r="F434" s="36">
        <v>43240.8972222222</v>
      </c>
      <c r="G434" s="36">
        <v>43240.928981481498</v>
      </c>
      <c r="H434" s="35" t="s">
        <v>180</v>
      </c>
      <c r="I434" s="35" t="s">
        <v>159</v>
      </c>
      <c r="J434" s="35" t="s">
        <v>19</v>
      </c>
      <c r="K434" s="35" t="s">
        <v>1028</v>
      </c>
      <c r="L434" s="35" t="s">
        <v>1029</v>
      </c>
      <c r="M434" s="35" t="s">
        <v>75</v>
      </c>
      <c r="N434" s="35">
        <v>1</v>
      </c>
      <c r="O434" s="35">
        <v>21</v>
      </c>
      <c r="P434" s="35">
        <v>1743</v>
      </c>
      <c r="Q434" s="35">
        <v>83</v>
      </c>
      <c r="R434" s="35" t="s">
        <v>112</v>
      </c>
      <c r="S434" s="35" t="s">
        <v>18</v>
      </c>
      <c r="T434" s="35" t="s">
        <v>119</v>
      </c>
      <c r="U434" s="35" t="s">
        <v>78</v>
      </c>
      <c r="V434" s="35">
        <v>-90.100010999999995</v>
      </c>
      <c r="W434" s="35">
        <v>30.021851999999999</v>
      </c>
      <c r="X434" s="35">
        <v>70124</v>
      </c>
      <c r="Y434" s="35" t="s">
        <v>131</v>
      </c>
      <c r="Z434" s="35" t="s">
        <v>132</v>
      </c>
      <c r="AA434" s="35" t="s">
        <v>133</v>
      </c>
    </row>
    <row r="435" spans="1:27" x14ac:dyDescent="0.35">
      <c r="A435" s="35">
        <v>1288894591</v>
      </c>
      <c r="B435" s="35" t="s">
        <v>74</v>
      </c>
      <c r="C435" s="35" t="s">
        <v>157</v>
      </c>
      <c r="D435" s="35" t="s">
        <v>29</v>
      </c>
      <c r="E435" s="36">
        <v>43212.435416666704</v>
      </c>
      <c r="F435" s="36">
        <v>43212.452777777798</v>
      </c>
      <c r="G435" s="36">
        <v>43212.493460648097</v>
      </c>
      <c r="H435" s="35" t="s">
        <v>230</v>
      </c>
      <c r="I435" s="35" t="s">
        <v>159</v>
      </c>
      <c r="J435" s="35" t="s">
        <v>17</v>
      </c>
      <c r="K435" s="35" t="s">
        <v>578</v>
      </c>
      <c r="L435" s="35" t="s">
        <v>579</v>
      </c>
      <c r="M435" s="35" t="s">
        <v>75</v>
      </c>
      <c r="N435" s="35">
        <v>1</v>
      </c>
      <c r="O435" s="35">
        <v>37</v>
      </c>
      <c r="P435" s="35">
        <v>3108</v>
      </c>
      <c r="Q435" s="35">
        <v>84</v>
      </c>
      <c r="R435" s="35" t="s">
        <v>112</v>
      </c>
      <c r="S435" s="35" t="s">
        <v>46</v>
      </c>
      <c r="T435" s="35" t="s">
        <v>121</v>
      </c>
      <c r="U435" s="35" t="s">
        <v>78</v>
      </c>
      <c r="V435" s="35">
        <v>-90.094649000000004</v>
      </c>
      <c r="W435" s="35">
        <v>29.969011999999999</v>
      </c>
      <c r="X435" s="35">
        <v>70119</v>
      </c>
      <c r="Y435" s="35" t="s">
        <v>136</v>
      </c>
      <c r="Z435" s="35" t="s">
        <v>137</v>
      </c>
      <c r="AA435" s="35" t="s">
        <v>163</v>
      </c>
    </row>
    <row r="436" spans="1:27" x14ac:dyDescent="0.35">
      <c r="A436" s="35">
        <v>1290469686</v>
      </c>
      <c r="B436" s="35" t="s">
        <v>74</v>
      </c>
      <c r="C436" s="35" t="s">
        <v>164</v>
      </c>
      <c r="D436" s="35" t="s">
        <v>16</v>
      </c>
      <c r="E436" s="36">
        <v>43244.150694444397</v>
      </c>
      <c r="F436" s="36">
        <v>43244.207638888904</v>
      </c>
      <c r="G436" s="36">
        <v>43244.210162037001</v>
      </c>
      <c r="H436" s="35" t="s">
        <v>233</v>
      </c>
      <c r="I436" s="35" t="s">
        <v>159</v>
      </c>
      <c r="J436" s="35" t="s">
        <v>38</v>
      </c>
      <c r="K436" s="35" t="s">
        <v>236</v>
      </c>
      <c r="L436" s="35" t="s">
        <v>237</v>
      </c>
      <c r="M436" s="35" t="s">
        <v>75</v>
      </c>
      <c r="N436" s="35">
        <v>6</v>
      </c>
      <c r="O436" s="35">
        <v>417</v>
      </c>
      <c r="P436" s="35">
        <v>35862</v>
      </c>
      <c r="Q436" s="35">
        <v>86</v>
      </c>
      <c r="R436" s="35" t="s">
        <v>114</v>
      </c>
      <c r="S436" s="35" t="s">
        <v>32</v>
      </c>
      <c r="T436" s="35" t="s">
        <v>115</v>
      </c>
      <c r="U436" s="35" t="s">
        <v>78</v>
      </c>
      <c r="V436" s="35">
        <v>-89.965496000000002</v>
      </c>
      <c r="W436" s="35">
        <v>30.015104600000001</v>
      </c>
      <c r="X436" s="35">
        <v>70127</v>
      </c>
      <c r="Y436" s="35" t="s">
        <v>140</v>
      </c>
      <c r="Z436" s="35" t="s">
        <v>141</v>
      </c>
      <c r="AA436" s="35" t="s">
        <v>166</v>
      </c>
    </row>
    <row r="437" spans="1:27" x14ac:dyDescent="0.35">
      <c r="A437" s="35">
        <v>1289619661</v>
      </c>
      <c r="B437" s="35" t="s">
        <v>79</v>
      </c>
      <c r="C437" s="35" t="s">
        <v>157</v>
      </c>
      <c r="D437" s="35" t="s">
        <v>150</v>
      </c>
      <c r="E437" s="36">
        <v>43235.646527777797</v>
      </c>
      <c r="F437" s="36">
        <v>43235.708333333299</v>
      </c>
      <c r="G437" s="36">
        <v>43235.708148148202</v>
      </c>
      <c r="H437" s="35" t="s">
        <v>295</v>
      </c>
      <c r="I437" s="35" t="s">
        <v>159</v>
      </c>
      <c r="J437" s="35" t="s">
        <v>154</v>
      </c>
      <c r="K437" s="35" t="s">
        <v>842</v>
      </c>
      <c r="L437" s="35" t="s">
        <v>843</v>
      </c>
      <c r="M437" s="35" t="s">
        <v>241</v>
      </c>
      <c r="N437" s="35">
        <v>1</v>
      </c>
      <c r="O437" s="35">
        <v>1681</v>
      </c>
      <c r="P437" s="35">
        <v>147928</v>
      </c>
      <c r="Q437" s="35">
        <v>88</v>
      </c>
      <c r="R437" s="35" t="s">
        <v>101</v>
      </c>
      <c r="S437" s="35" t="s">
        <v>364</v>
      </c>
      <c r="T437" s="35" t="s">
        <v>365</v>
      </c>
      <c r="U437" s="35" t="s">
        <v>78</v>
      </c>
      <c r="V437" s="35">
        <v>-90.099345999999997</v>
      </c>
      <c r="W437" s="35">
        <v>29.9169406</v>
      </c>
      <c r="X437" s="35">
        <v>70115</v>
      </c>
      <c r="Y437" s="35" t="s">
        <v>136</v>
      </c>
      <c r="Z437" s="35" t="s">
        <v>137</v>
      </c>
      <c r="AA437" s="35" t="s">
        <v>163</v>
      </c>
    </row>
    <row r="438" spans="1:27" x14ac:dyDescent="0.35">
      <c r="A438" s="35">
        <v>1290584810</v>
      </c>
      <c r="B438" s="35" t="s">
        <v>74</v>
      </c>
      <c r="C438" s="35" t="s">
        <v>164</v>
      </c>
      <c r="D438" s="35" t="s">
        <v>23</v>
      </c>
      <c r="E438" s="36">
        <v>43245.532638888901</v>
      </c>
      <c r="F438" s="36">
        <v>43245.533333333296</v>
      </c>
      <c r="G438" s="36">
        <v>43245.5954166667</v>
      </c>
      <c r="H438" s="35" t="s">
        <v>168</v>
      </c>
      <c r="I438" s="35" t="s">
        <v>159</v>
      </c>
      <c r="J438" s="35" t="s">
        <v>17</v>
      </c>
      <c r="K438" s="35" t="s">
        <v>1131</v>
      </c>
      <c r="L438" s="35" t="s">
        <v>1132</v>
      </c>
      <c r="M438" s="35" t="s">
        <v>75</v>
      </c>
      <c r="N438" s="35">
        <v>6</v>
      </c>
      <c r="O438" s="35">
        <v>20</v>
      </c>
      <c r="P438" s="35">
        <v>1800</v>
      </c>
      <c r="Q438" s="35">
        <v>90</v>
      </c>
      <c r="R438" s="35" t="s">
        <v>114</v>
      </c>
      <c r="S438" s="35" t="s">
        <v>32</v>
      </c>
      <c r="T438" s="35" t="s">
        <v>115</v>
      </c>
      <c r="U438" s="35" t="s">
        <v>78</v>
      </c>
      <c r="V438" s="35">
        <v>-90.004238999999998</v>
      </c>
      <c r="W438" s="35">
        <v>29.9721957</v>
      </c>
      <c r="X438" s="35">
        <v>70117</v>
      </c>
      <c r="Y438" s="35" t="s">
        <v>140</v>
      </c>
      <c r="Z438" s="35" t="s">
        <v>141</v>
      </c>
      <c r="AA438" s="35" t="s">
        <v>166</v>
      </c>
    </row>
    <row r="439" spans="1:27" x14ac:dyDescent="0.35">
      <c r="A439" s="35">
        <v>1289191987</v>
      </c>
      <c r="B439" s="35" t="s">
        <v>74</v>
      </c>
      <c r="C439" s="35" t="s">
        <v>157</v>
      </c>
      <c r="D439" s="35" t="s">
        <v>16</v>
      </c>
      <c r="E439" s="36">
        <v>43222.683333333298</v>
      </c>
      <c r="F439" s="36">
        <v>43222.730555555601</v>
      </c>
      <c r="G439" s="36">
        <v>43222.747326388897</v>
      </c>
      <c r="H439" s="35" t="s">
        <v>219</v>
      </c>
      <c r="I439" s="35" t="s">
        <v>159</v>
      </c>
      <c r="J439" s="35" t="s">
        <v>86</v>
      </c>
      <c r="K439" s="35" t="s">
        <v>685</v>
      </c>
      <c r="L439" s="35" t="s">
        <v>686</v>
      </c>
      <c r="M439" s="35" t="s">
        <v>75</v>
      </c>
      <c r="N439" s="35">
        <v>1</v>
      </c>
      <c r="O439" s="35">
        <v>273</v>
      </c>
      <c r="P439" s="35">
        <v>25116</v>
      </c>
      <c r="Q439" s="35">
        <v>92</v>
      </c>
      <c r="R439" s="35" t="s">
        <v>114</v>
      </c>
      <c r="S439" s="35" t="s">
        <v>32</v>
      </c>
      <c r="T439" s="35" t="s">
        <v>115</v>
      </c>
      <c r="U439" s="35" t="s">
        <v>78</v>
      </c>
      <c r="V439" s="35">
        <v>-90.107230999999999</v>
      </c>
      <c r="W439" s="35">
        <v>29.916573199999998</v>
      </c>
      <c r="X439" s="35">
        <v>70115</v>
      </c>
      <c r="Y439" s="35" t="s">
        <v>136</v>
      </c>
      <c r="Z439" s="35" t="s">
        <v>137</v>
      </c>
      <c r="AA439" s="35" t="s">
        <v>163</v>
      </c>
    </row>
    <row r="440" spans="1:27" x14ac:dyDescent="0.35">
      <c r="A440" s="35">
        <v>1289562104</v>
      </c>
      <c r="B440" s="35" t="s">
        <v>74</v>
      </c>
      <c r="C440" s="35" t="s">
        <v>164</v>
      </c>
      <c r="D440" s="35" t="s">
        <v>16</v>
      </c>
      <c r="E440" s="36">
        <v>43234.579861111102</v>
      </c>
      <c r="F440" s="36">
        <v>43234.605555555601</v>
      </c>
      <c r="G440" s="36">
        <v>43234.646203703698</v>
      </c>
      <c r="H440" s="35" t="s">
        <v>260</v>
      </c>
      <c r="I440" s="35" t="s">
        <v>159</v>
      </c>
      <c r="J440" s="35" t="s">
        <v>17</v>
      </c>
      <c r="K440" s="35" t="s">
        <v>299</v>
      </c>
      <c r="L440" s="35" t="s">
        <v>300</v>
      </c>
      <c r="M440" s="35" t="s">
        <v>75</v>
      </c>
      <c r="N440" s="35">
        <v>6</v>
      </c>
      <c r="O440" s="35">
        <v>27</v>
      </c>
      <c r="P440" s="35">
        <v>2565</v>
      </c>
      <c r="Q440" s="35">
        <v>95</v>
      </c>
      <c r="R440" s="35" t="s">
        <v>112</v>
      </c>
      <c r="S440" s="35" t="s">
        <v>57</v>
      </c>
      <c r="T440" s="35" t="s">
        <v>123</v>
      </c>
      <c r="U440" s="35" t="s">
        <v>78</v>
      </c>
      <c r="V440" s="35">
        <v>-89.970303000000001</v>
      </c>
      <c r="W440" s="35">
        <v>30.0523536</v>
      </c>
      <c r="X440" s="35">
        <v>70128</v>
      </c>
      <c r="Y440" s="35" t="s">
        <v>140</v>
      </c>
      <c r="Z440" s="35" t="s">
        <v>141</v>
      </c>
      <c r="AA440" s="35" t="s">
        <v>166</v>
      </c>
    </row>
    <row r="441" spans="1:27" x14ac:dyDescent="0.35">
      <c r="A441" s="35">
        <v>1288541476</v>
      </c>
      <c r="B441" s="35" t="s">
        <v>74</v>
      </c>
      <c r="C441" s="35" t="s">
        <v>157</v>
      </c>
      <c r="D441" s="35" t="s">
        <v>29</v>
      </c>
      <c r="E441" s="36">
        <v>43204.377777777801</v>
      </c>
      <c r="F441" s="36">
        <v>43204.425694444399</v>
      </c>
      <c r="G441" s="36">
        <v>43204.445509259298</v>
      </c>
      <c r="H441" s="35" t="s">
        <v>202</v>
      </c>
      <c r="I441" s="35" t="s">
        <v>159</v>
      </c>
      <c r="J441" s="35" t="s">
        <v>17</v>
      </c>
      <c r="K441" s="35" t="s">
        <v>307</v>
      </c>
      <c r="L441" s="35" t="s">
        <v>308</v>
      </c>
      <c r="M441" s="35" t="s">
        <v>75</v>
      </c>
      <c r="N441" s="35">
        <v>1</v>
      </c>
      <c r="O441" s="35">
        <v>61</v>
      </c>
      <c r="P441" s="35">
        <v>5917</v>
      </c>
      <c r="Q441" s="35">
        <v>97</v>
      </c>
      <c r="R441" s="35" t="s">
        <v>112</v>
      </c>
      <c r="S441" s="35" t="s">
        <v>18</v>
      </c>
      <c r="T441" s="35" t="s">
        <v>119</v>
      </c>
      <c r="U441" s="35" t="s">
        <v>78</v>
      </c>
      <c r="V441" s="35">
        <v>-90.073351000000002</v>
      </c>
      <c r="W441" s="35">
        <v>29.9752732</v>
      </c>
      <c r="X441" s="35">
        <v>70119</v>
      </c>
      <c r="Y441" s="35" t="s">
        <v>131</v>
      </c>
      <c r="Z441" s="35" t="s">
        <v>132</v>
      </c>
      <c r="AA441" s="35" t="s">
        <v>133</v>
      </c>
    </row>
    <row r="442" spans="1:27" x14ac:dyDescent="0.35">
      <c r="A442" s="35">
        <v>1289305944</v>
      </c>
      <c r="B442" s="35" t="s">
        <v>74</v>
      </c>
      <c r="C442" s="35" t="s">
        <v>164</v>
      </c>
      <c r="D442" s="35" t="s">
        <v>16</v>
      </c>
      <c r="E442" s="36">
        <v>43226.633333333302</v>
      </c>
      <c r="F442" s="36">
        <v>43226.698611111096</v>
      </c>
      <c r="G442" s="36">
        <v>43226.701747685198</v>
      </c>
      <c r="H442" s="35" t="s">
        <v>192</v>
      </c>
      <c r="I442" s="35" t="s">
        <v>159</v>
      </c>
      <c r="J442" s="35" t="s">
        <v>17</v>
      </c>
      <c r="K442" s="35" t="s">
        <v>716</v>
      </c>
      <c r="L442" s="35" t="s">
        <v>717</v>
      </c>
      <c r="M442" s="35" t="s">
        <v>75</v>
      </c>
      <c r="N442" s="35">
        <v>6</v>
      </c>
      <c r="O442" s="35">
        <v>97</v>
      </c>
      <c r="P442" s="35">
        <v>9506</v>
      </c>
      <c r="Q442" s="35">
        <v>98</v>
      </c>
      <c r="R442" s="35" t="s">
        <v>114</v>
      </c>
      <c r="S442" s="35" t="s">
        <v>32</v>
      </c>
      <c r="T442" s="35" t="s">
        <v>115</v>
      </c>
      <c r="U442" s="35" t="s">
        <v>78</v>
      </c>
      <c r="V442" s="35">
        <v>-97.075812999999997</v>
      </c>
      <c r="W442" s="35">
        <v>27.906595500000002</v>
      </c>
      <c r="X442" s="35">
        <v>70126</v>
      </c>
      <c r="Y442" s="35" t="s">
        <v>140</v>
      </c>
      <c r="Z442" s="35" t="s">
        <v>141</v>
      </c>
      <c r="AA442" s="35" t="s">
        <v>166</v>
      </c>
    </row>
    <row r="443" spans="1:27" x14ac:dyDescent="0.35">
      <c r="A443" s="35">
        <v>1288955070</v>
      </c>
      <c r="B443" s="35" t="s">
        <v>74</v>
      </c>
      <c r="C443" s="35" t="s">
        <v>164</v>
      </c>
      <c r="D443" s="35" t="s">
        <v>16</v>
      </c>
      <c r="E443" s="36">
        <v>43214.741666666698</v>
      </c>
      <c r="F443" s="36">
        <v>43214.782638888901</v>
      </c>
      <c r="G443" s="36">
        <v>43214.810740740701</v>
      </c>
      <c r="H443" s="35" t="s">
        <v>305</v>
      </c>
      <c r="I443" s="35" t="s">
        <v>159</v>
      </c>
      <c r="J443" s="35" t="s">
        <v>17</v>
      </c>
      <c r="K443" s="35" t="s">
        <v>598</v>
      </c>
      <c r="L443" s="35" t="s">
        <v>599</v>
      </c>
      <c r="M443" s="35" t="s">
        <v>75</v>
      </c>
      <c r="N443" s="35">
        <v>6</v>
      </c>
      <c r="O443" s="35">
        <v>79</v>
      </c>
      <c r="P443" s="35">
        <v>7821</v>
      </c>
      <c r="Q443" s="35">
        <v>99</v>
      </c>
      <c r="R443" s="35" t="s">
        <v>112</v>
      </c>
      <c r="S443" s="35" t="s">
        <v>33</v>
      </c>
      <c r="T443" s="35" t="s">
        <v>116</v>
      </c>
      <c r="U443" s="35" t="s">
        <v>78</v>
      </c>
      <c r="V443" s="35">
        <v>-97.075782000000004</v>
      </c>
      <c r="W443" s="35">
        <v>27.906597600000001</v>
      </c>
      <c r="X443" s="35">
        <v>70128</v>
      </c>
      <c r="Y443" s="35" t="s">
        <v>140</v>
      </c>
      <c r="Z443" s="35" t="s">
        <v>141</v>
      </c>
      <c r="AA443" s="35" t="s">
        <v>166</v>
      </c>
    </row>
    <row r="444" spans="1:27" x14ac:dyDescent="0.35">
      <c r="A444" s="35">
        <v>1289105880</v>
      </c>
      <c r="B444" s="35" t="s">
        <v>74</v>
      </c>
      <c r="C444" s="35" t="s">
        <v>157</v>
      </c>
      <c r="D444" s="35" t="s">
        <v>16</v>
      </c>
      <c r="E444" s="36">
        <v>43219.752777777801</v>
      </c>
      <c r="F444" s="36">
        <v>43219.788888888899</v>
      </c>
      <c r="G444" s="36">
        <v>43219.827199074098</v>
      </c>
      <c r="H444" s="35" t="s">
        <v>214</v>
      </c>
      <c r="I444" s="35" t="s">
        <v>159</v>
      </c>
      <c r="J444" s="35" t="s">
        <v>17</v>
      </c>
      <c r="K444" s="35" t="s">
        <v>651</v>
      </c>
      <c r="L444" s="35" t="s">
        <v>652</v>
      </c>
      <c r="M444" s="35" t="s">
        <v>75</v>
      </c>
      <c r="N444" s="35">
        <v>1</v>
      </c>
      <c r="O444" s="35">
        <v>17</v>
      </c>
      <c r="P444" s="35">
        <v>1819</v>
      </c>
      <c r="Q444" s="35">
        <v>107</v>
      </c>
      <c r="R444" s="35" t="s">
        <v>112</v>
      </c>
      <c r="S444" s="35" t="s">
        <v>18</v>
      </c>
      <c r="T444" s="35" t="s">
        <v>119</v>
      </c>
      <c r="U444" s="35" t="s">
        <v>78</v>
      </c>
      <c r="V444" s="35">
        <v>-97.075806999999998</v>
      </c>
      <c r="W444" s="35">
        <v>27.9066042</v>
      </c>
      <c r="X444" s="35">
        <v>70122</v>
      </c>
      <c r="Y444" s="35" t="s">
        <v>131</v>
      </c>
      <c r="Z444" s="35" t="s">
        <v>132</v>
      </c>
      <c r="AA444" s="35" t="s">
        <v>133</v>
      </c>
    </row>
    <row r="445" spans="1:27" x14ac:dyDescent="0.35">
      <c r="A445" s="35">
        <v>1290632199</v>
      </c>
      <c r="B445" s="35" t="s">
        <v>74</v>
      </c>
      <c r="C445" s="35" t="s">
        <v>164</v>
      </c>
      <c r="D445" s="35" t="s">
        <v>16</v>
      </c>
      <c r="E445" s="36">
        <v>43245.9284722222</v>
      </c>
      <c r="F445" s="36">
        <v>43245.979861111096</v>
      </c>
      <c r="G445" s="36">
        <v>43246.003750000003</v>
      </c>
      <c r="H445" s="35" t="s">
        <v>664</v>
      </c>
      <c r="I445" s="35" t="s">
        <v>159</v>
      </c>
      <c r="J445" s="35" t="s">
        <v>17</v>
      </c>
      <c r="K445" s="35" t="s">
        <v>598</v>
      </c>
      <c r="L445" s="35" t="s">
        <v>599</v>
      </c>
      <c r="M445" s="35" t="s">
        <v>75</v>
      </c>
      <c r="N445" s="35">
        <v>6</v>
      </c>
      <c r="O445" s="35">
        <v>102</v>
      </c>
      <c r="P445" s="35">
        <v>11016</v>
      </c>
      <c r="Q445" s="35">
        <v>108</v>
      </c>
      <c r="R445" s="35" t="s">
        <v>112</v>
      </c>
      <c r="S445" s="35" t="s">
        <v>33</v>
      </c>
      <c r="T445" s="35" t="s">
        <v>116</v>
      </c>
      <c r="U445" s="35" t="s">
        <v>78</v>
      </c>
      <c r="V445" s="35">
        <v>-97.075782000000004</v>
      </c>
      <c r="W445" s="35">
        <v>27.906597600000001</v>
      </c>
      <c r="X445" s="35">
        <v>70128</v>
      </c>
      <c r="Y445" s="35" t="s">
        <v>140</v>
      </c>
      <c r="Z445" s="35" t="s">
        <v>141</v>
      </c>
      <c r="AA445" s="35" t="s">
        <v>166</v>
      </c>
    </row>
    <row r="446" spans="1:27" x14ac:dyDescent="0.35">
      <c r="A446" s="35">
        <v>1290536860</v>
      </c>
      <c r="B446" s="35" t="s">
        <v>79</v>
      </c>
      <c r="C446" s="35" t="s">
        <v>157</v>
      </c>
      <c r="D446" s="35" t="s">
        <v>29</v>
      </c>
      <c r="E446" s="36">
        <v>43244.4868055556</v>
      </c>
      <c r="F446" s="36">
        <v>43244.4868055556</v>
      </c>
      <c r="G446" s="36">
        <v>43244.563194444403</v>
      </c>
      <c r="H446" s="35" t="s">
        <v>40</v>
      </c>
      <c r="I446" s="35" t="s">
        <v>159</v>
      </c>
      <c r="J446" s="35" t="s">
        <v>86</v>
      </c>
      <c r="K446" s="35" t="s">
        <v>1101</v>
      </c>
      <c r="L446" s="35" t="s">
        <v>1102</v>
      </c>
      <c r="M446" s="35" t="s">
        <v>241</v>
      </c>
      <c r="N446" s="35">
        <v>1</v>
      </c>
      <c r="O446" s="35">
        <v>375</v>
      </c>
      <c r="P446" s="35">
        <v>41250</v>
      </c>
      <c r="Q446" s="35">
        <v>110</v>
      </c>
      <c r="R446" s="35" t="s">
        <v>112</v>
      </c>
      <c r="S446" s="35" t="s">
        <v>1099</v>
      </c>
      <c r="T446" s="35" t="s">
        <v>1100</v>
      </c>
      <c r="U446" s="35" t="s">
        <v>78</v>
      </c>
      <c r="V446" s="35">
        <v>-90.130407000000005</v>
      </c>
      <c r="W446" s="35">
        <v>29.949840399999999</v>
      </c>
      <c r="X446" s="35">
        <v>70118</v>
      </c>
      <c r="Y446" s="35" t="s">
        <v>138</v>
      </c>
      <c r="Z446" s="35" t="s">
        <v>139</v>
      </c>
      <c r="AA446" s="35" t="s">
        <v>160</v>
      </c>
    </row>
    <row r="447" spans="1:27" x14ac:dyDescent="0.35">
      <c r="A447" s="35">
        <v>1288960057</v>
      </c>
      <c r="B447" s="35" t="s">
        <v>74</v>
      </c>
      <c r="C447" s="35" t="s">
        <v>172</v>
      </c>
      <c r="D447" s="35" t="s">
        <v>16</v>
      </c>
      <c r="E447" s="36">
        <v>43215.296527777798</v>
      </c>
      <c r="F447" s="36">
        <v>43215.367361111101</v>
      </c>
      <c r="G447" s="36">
        <v>43215.374004629601</v>
      </c>
      <c r="H447" s="35" t="s">
        <v>173</v>
      </c>
      <c r="I447" s="35" t="s">
        <v>159</v>
      </c>
      <c r="J447" s="35" t="s">
        <v>19</v>
      </c>
      <c r="K447" s="35" t="s">
        <v>609</v>
      </c>
      <c r="L447" s="35" t="s">
        <v>610</v>
      </c>
      <c r="M447" s="35" t="s">
        <v>75</v>
      </c>
      <c r="N447" s="35">
        <v>81</v>
      </c>
      <c r="O447" s="35">
        <v>31</v>
      </c>
      <c r="P447" s="35">
        <v>3441</v>
      </c>
      <c r="Q447" s="35">
        <v>111</v>
      </c>
      <c r="R447" s="35" t="s">
        <v>112</v>
      </c>
      <c r="S447" s="35" t="s">
        <v>18</v>
      </c>
      <c r="T447" s="35" t="s">
        <v>119</v>
      </c>
      <c r="U447" s="35" t="s">
        <v>78</v>
      </c>
      <c r="V447" s="35"/>
      <c r="W447" s="35"/>
      <c r="X447" s="35">
        <v>70131</v>
      </c>
      <c r="Y447" s="35" t="s">
        <v>134</v>
      </c>
      <c r="Z447" s="35" t="s">
        <v>135</v>
      </c>
      <c r="AA447" s="35" t="s">
        <v>174</v>
      </c>
    </row>
    <row r="448" spans="1:27" x14ac:dyDescent="0.35">
      <c r="A448" s="35">
        <v>1290536363</v>
      </c>
      <c r="B448" s="35" t="s">
        <v>79</v>
      </c>
      <c r="C448" s="35" t="s">
        <v>157</v>
      </c>
      <c r="D448" s="35" t="s">
        <v>29</v>
      </c>
      <c r="E448" s="36">
        <v>43244.4868055556</v>
      </c>
      <c r="F448" s="36">
        <v>43244.4868055556</v>
      </c>
      <c r="G448" s="36">
        <v>43244.563888888901</v>
      </c>
      <c r="H448" s="35" t="s">
        <v>40</v>
      </c>
      <c r="I448" s="35" t="s">
        <v>159</v>
      </c>
      <c r="J448" s="35" t="s">
        <v>86</v>
      </c>
      <c r="K448" s="35" t="s">
        <v>1097</v>
      </c>
      <c r="L448" s="35" t="s">
        <v>1098</v>
      </c>
      <c r="M448" s="35" t="s">
        <v>241</v>
      </c>
      <c r="N448" s="35">
        <v>1</v>
      </c>
      <c r="O448" s="35">
        <v>936</v>
      </c>
      <c r="P448" s="35">
        <v>103896</v>
      </c>
      <c r="Q448" s="35">
        <v>111</v>
      </c>
      <c r="R448" s="35" t="s">
        <v>112</v>
      </c>
      <c r="S448" s="35" t="s">
        <v>1099</v>
      </c>
      <c r="T448" s="35" t="s">
        <v>1100</v>
      </c>
      <c r="U448" s="35" t="s">
        <v>78</v>
      </c>
      <c r="V448" s="35">
        <v>-90.128833</v>
      </c>
      <c r="W448" s="35">
        <v>29.952750399999999</v>
      </c>
      <c r="X448" s="35">
        <v>70118</v>
      </c>
      <c r="Y448" s="35" t="s">
        <v>138</v>
      </c>
      <c r="Z448" s="35" t="s">
        <v>139</v>
      </c>
      <c r="AA448" s="35" t="s">
        <v>160</v>
      </c>
    </row>
    <row r="449" spans="1:27" x14ac:dyDescent="0.35">
      <c r="A449" s="35">
        <v>1290328485</v>
      </c>
      <c r="B449" s="35" t="s">
        <v>74</v>
      </c>
      <c r="C449" s="35" t="s">
        <v>157</v>
      </c>
      <c r="D449" s="35" t="s">
        <v>16</v>
      </c>
      <c r="E449" s="36">
        <v>43242.75</v>
      </c>
      <c r="F449" s="36">
        <v>43242.754166666702</v>
      </c>
      <c r="G449" s="36">
        <v>43242.8284375</v>
      </c>
      <c r="H449" s="35" t="s">
        <v>983</v>
      </c>
      <c r="I449" s="35" t="s">
        <v>159</v>
      </c>
      <c r="J449" s="35" t="s">
        <v>17</v>
      </c>
      <c r="K449" s="35" t="s">
        <v>1068</v>
      </c>
      <c r="L449" s="35" t="s">
        <v>1069</v>
      </c>
      <c r="M449" s="35" t="s">
        <v>75</v>
      </c>
      <c r="N449" s="35">
        <v>1</v>
      </c>
      <c r="O449" s="35">
        <v>24</v>
      </c>
      <c r="P449" s="35">
        <v>2712</v>
      </c>
      <c r="Q449" s="35">
        <v>113</v>
      </c>
      <c r="R449" s="35" t="s">
        <v>114</v>
      </c>
      <c r="S449" s="35" t="s">
        <v>32</v>
      </c>
      <c r="T449" s="35" t="s">
        <v>115</v>
      </c>
      <c r="U449" s="35" t="s">
        <v>78</v>
      </c>
      <c r="V449" s="35">
        <v>-90.097758999999996</v>
      </c>
      <c r="W449" s="35">
        <v>29.963861699999999</v>
      </c>
      <c r="X449" s="35">
        <v>70119</v>
      </c>
      <c r="Y449" s="35" t="s">
        <v>136</v>
      </c>
      <c r="Z449" s="35" t="s">
        <v>137</v>
      </c>
      <c r="AA449" s="35" t="s">
        <v>163</v>
      </c>
    </row>
    <row r="450" spans="1:27" x14ac:dyDescent="0.35">
      <c r="A450" s="35">
        <v>1290498661</v>
      </c>
      <c r="B450" s="35" t="s">
        <v>79</v>
      </c>
      <c r="C450" s="35" t="s">
        <v>157</v>
      </c>
      <c r="D450" s="35" t="s">
        <v>16</v>
      </c>
      <c r="E450" s="36">
        <v>43244.487453703703</v>
      </c>
      <c r="F450" s="36">
        <v>43244.608333333301</v>
      </c>
      <c r="G450" s="36">
        <v>43244.565937500003</v>
      </c>
      <c r="H450" s="35" t="s">
        <v>40</v>
      </c>
      <c r="I450" s="35" t="s">
        <v>159</v>
      </c>
      <c r="J450" s="35" t="s">
        <v>86</v>
      </c>
      <c r="K450" s="35" t="s">
        <v>1103</v>
      </c>
      <c r="L450" s="35" t="s">
        <v>1104</v>
      </c>
      <c r="M450" s="35" t="s">
        <v>241</v>
      </c>
      <c r="N450" s="35">
        <v>1</v>
      </c>
      <c r="O450" s="35">
        <v>950</v>
      </c>
      <c r="P450" s="35">
        <v>107350</v>
      </c>
      <c r="Q450" s="35">
        <v>113</v>
      </c>
      <c r="R450" s="35" t="s">
        <v>112</v>
      </c>
      <c r="S450" s="35" t="s">
        <v>1099</v>
      </c>
      <c r="T450" s="35" t="s">
        <v>1100</v>
      </c>
      <c r="U450" s="35" t="s">
        <v>78</v>
      </c>
      <c r="V450" s="35">
        <v>-90.137244999999993</v>
      </c>
      <c r="W450" s="35">
        <v>29.955976199999998</v>
      </c>
      <c r="X450" s="35">
        <v>70118</v>
      </c>
      <c r="Y450" s="35" t="s">
        <v>138</v>
      </c>
      <c r="Z450" s="35" t="s">
        <v>139</v>
      </c>
      <c r="AA450" s="35" t="s">
        <v>160</v>
      </c>
    </row>
    <row r="451" spans="1:27" x14ac:dyDescent="0.35">
      <c r="A451" s="35">
        <v>1287825168</v>
      </c>
      <c r="B451" s="35" t="s">
        <v>74</v>
      </c>
      <c r="C451" s="35" t="s">
        <v>164</v>
      </c>
      <c r="D451" s="35" t="s">
        <v>16</v>
      </c>
      <c r="E451" s="36">
        <v>43192.856249999997</v>
      </c>
      <c r="F451" s="36">
        <v>43192.911111111098</v>
      </c>
      <c r="G451" s="36">
        <v>43192.937615740702</v>
      </c>
      <c r="H451" s="35" t="s">
        <v>260</v>
      </c>
      <c r="I451" s="35" t="s">
        <v>159</v>
      </c>
      <c r="J451" s="35" t="s">
        <v>17</v>
      </c>
      <c r="K451" s="35" t="s">
        <v>282</v>
      </c>
      <c r="L451" s="35" t="s">
        <v>283</v>
      </c>
      <c r="M451" s="35" t="s">
        <v>75</v>
      </c>
      <c r="N451" s="35">
        <v>6</v>
      </c>
      <c r="O451" s="35">
        <v>137</v>
      </c>
      <c r="P451" s="35">
        <v>16029</v>
      </c>
      <c r="Q451" s="35">
        <v>117</v>
      </c>
      <c r="R451" s="35" t="s">
        <v>112</v>
      </c>
      <c r="S451" s="35" t="s">
        <v>333</v>
      </c>
      <c r="T451" s="35" t="s">
        <v>1231</v>
      </c>
      <c r="U451" s="35" t="s">
        <v>78</v>
      </c>
      <c r="V451" s="35">
        <v>-89.985527000000005</v>
      </c>
      <c r="W451" s="35">
        <v>30.0484446</v>
      </c>
      <c r="X451" s="35">
        <v>70127</v>
      </c>
      <c r="Y451" s="35" t="s">
        <v>140</v>
      </c>
      <c r="Z451" s="35" t="s">
        <v>141</v>
      </c>
      <c r="AA451" s="35" t="s">
        <v>166</v>
      </c>
    </row>
    <row r="452" spans="1:27" x14ac:dyDescent="0.35">
      <c r="A452" s="35">
        <v>1289532246</v>
      </c>
      <c r="B452" s="35" t="s">
        <v>74</v>
      </c>
      <c r="C452" s="35" t="s">
        <v>164</v>
      </c>
      <c r="D452" s="35" t="s">
        <v>16</v>
      </c>
      <c r="E452" s="36">
        <v>43233.271527777797</v>
      </c>
      <c r="F452" s="36">
        <v>43233.336111111101</v>
      </c>
      <c r="G452" s="36">
        <v>43233.352974537003</v>
      </c>
      <c r="H452" s="35" t="s">
        <v>250</v>
      </c>
      <c r="I452" s="35" t="s">
        <v>159</v>
      </c>
      <c r="J452" s="35" t="s">
        <v>98</v>
      </c>
      <c r="K452" s="35" t="s">
        <v>251</v>
      </c>
      <c r="L452" s="35" t="s">
        <v>252</v>
      </c>
      <c r="M452" s="35" t="s">
        <v>75</v>
      </c>
      <c r="N452" s="35">
        <v>6</v>
      </c>
      <c r="O452" s="35">
        <v>354</v>
      </c>
      <c r="P452" s="35">
        <v>41418</v>
      </c>
      <c r="Q452" s="35">
        <v>117</v>
      </c>
      <c r="R452" s="35" t="s">
        <v>80</v>
      </c>
      <c r="S452" s="35" t="s">
        <v>30</v>
      </c>
      <c r="T452" s="35" t="s">
        <v>88</v>
      </c>
      <c r="U452" s="35" t="s">
        <v>78</v>
      </c>
      <c r="V452" s="35">
        <v>-97.075806</v>
      </c>
      <c r="W452" s="35">
        <v>27.9065938</v>
      </c>
      <c r="X452" s="35">
        <v>70127</v>
      </c>
      <c r="Y452" s="35" t="s">
        <v>140</v>
      </c>
      <c r="Z452" s="35" t="s">
        <v>141</v>
      </c>
      <c r="AA452" s="35" t="s">
        <v>166</v>
      </c>
    </row>
    <row r="453" spans="1:27" x14ac:dyDescent="0.35">
      <c r="A453" s="35">
        <v>1288795346</v>
      </c>
      <c r="B453" s="35" t="s">
        <v>74</v>
      </c>
      <c r="C453" s="35" t="s">
        <v>164</v>
      </c>
      <c r="D453" s="35" t="s">
        <v>16</v>
      </c>
      <c r="E453" s="36">
        <v>43208.479166666701</v>
      </c>
      <c r="F453" s="36">
        <v>43208.524305555598</v>
      </c>
      <c r="G453" s="36">
        <v>43208.560902777797</v>
      </c>
      <c r="H453" s="35" t="s">
        <v>168</v>
      </c>
      <c r="I453" s="35" t="s">
        <v>159</v>
      </c>
      <c r="J453" s="35" t="s">
        <v>17</v>
      </c>
      <c r="K453" s="35" t="s">
        <v>529</v>
      </c>
      <c r="L453" s="35" t="s">
        <v>530</v>
      </c>
      <c r="M453" s="35" t="s">
        <v>75</v>
      </c>
      <c r="N453" s="35">
        <v>6</v>
      </c>
      <c r="O453" s="35">
        <v>30</v>
      </c>
      <c r="P453" s="35">
        <v>3540</v>
      </c>
      <c r="Q453" s="35">
        <v>118</v>
      </c>
      <c r="R453" s="35" t="s">
        <v>114</v>
      </c>
      <c r="S453" s="35" t="s">
        <v>531</v>
      </c>
      <c r="T453" s="35" t="s">
        <v>1230</v>
      </c>
      <c r="U453" s="35" t="s">
        <v>78</v>
      </c>
      <c r="V453" s="35">
        <v>-90.014644000000004</v>
      </c>
      <c r="W453" s="35">
        <v>29.961091499999998</v>
      </c>
      <c r="X453" s="35">
        <v>70117</v>
      </c>
      <c r="Y453" s="35" t="s">
        <v>140</v>
      </c>
      <c r="Z453" s="35" t="s">
        <v>141</v>
      </c>
      <c r="AA453" s="35" t="s">
        <v>166</v>
      </c>
    </row>
    <row r="454" spans="1:27" x14ac:dyDescent="0.35">
      <c r="A454" s="35">
        <v>1289644952</v>
      </c>
      <c r="B454" s="35" t="s">
        <v>74</v>
      </c>
      <c r="C454" s="35" t="s">
        <v>157</v>
      </c>
      <c r="D454" s="35" t="s">
        <v>16</v>
      </c>
      <c r="E454" s="36">
        <v>43235.791666666701</v>
      </c>
      <c r="F454" s="36">
        <v>43235.7993055556</v>
      </c>
      <c r="G454" s="36">
        <v>43235.874976851897</v>
      </c>
      <c r="H454" s="35" t="s">
        <v>161</v>
      </c>
      <c r="I454" s="35" t="s">
        <v>159</v>
      </c>
      <c r="J454" s="35" t="s">
        <v>19</v>
      </c>
      <c r="K454" s="35" t="s">
        <v>850</v>
      </c>
      <c r="L454" s="35" t="s">
        <v>851</v>
      </c>
      <c r="M454" s="35" t="s">
        <v>75</v>
      </c>
      <c r="N454" s="35">
        <v>1</v>
      </c>
      <c r="O454" s="35">
        <v>25</v>
      </c>
      <c r="P454" s="35">
        <v>3000</v>
      </c>
      <c r="Q454" s="35">
        <v>120</v>
      </c>
      <c r="R454" s="35" t="s">
        <v>112</v>
      </c>
      <c r="S454" s="35" t="s">
        <v>33</v>
      </c>
      <c r="T454" s="35" t="s">
        <v>116</v>
      </c>
      <c r="U454" s="35" t="s">
        <v>78</v>
      </c>
      <c r="V454" s="35">
        <v>-90.086673000000005</v>
      </c>
      <c r="W454" s="35">
        <v>29.977143600000002</v>
      </c>
      <c r="X454" s="35">
        <v>70119</v>
      </c>
      <c r="Y454" s="35" t="s">
        <v>138</v>
      </c>
      <c r="Z454" s="35" t="s">
        <v>139</v>
      </c>
      <c r="AA454" s="35" t="s">
        <v>160</v>
      </c>
    </row>
    <row r="455" spans="1:27" x14ac:dyDescent="0.35">
      <c r="A455" s="35">
        <v>1288647892</v>
      </c>
      <c r="B455" s="35" t="s">
        <v>74</v>
      </c>
      <c r="C455" s="35" t="s">
        <v>164</v>
      </c>
      <c r="D455" s="35" t="s">
        <v>29</v>
      </c>
      <c r="E455" s="36">
        <v>43204.703472222202</v>
      </c>
      <c r="F455" s="36">
        <v>43204.715972222199</v>
      </c>
      <c r="G455" s="36">
        <v>43204.790162037003</v>
      </c>
      <c r="H455" s="35" t="s">
        <v>263</v>
      </c>
      <c r="I455" s="35" t="s">
        <v>159</v>
      </c>
      <c r="J455" s="35" t="s">
        <v>17</v>
      </c>
      <c r="K455" s="35" t="s">
        <v>489</v>
      </c>
      <c r="L455" s="35" t="s">
        <v>490</v>
      </c>
      <c r="M455" s="35" t="s">
        <v>75</v>
      </c>
      <c r="N455" s="35">
        <v>6</v>
      </c>
      <c r="O455" s="35">
        <v>19</v>
      </c>
      <c r="P455" s="35">
        <v>2375</v>
      </c>
      <c r="Q455" s="35">
        <v>125</v>
      </c>
      <c r="R455" s="35" t="s">
        <v>80</v>
      </c>
      <c r="S455" s="35" t="s">
        <v>60</v>
      </c>
      <c r="T455" s="35" t="s">
        <v>93</v>
      </c>
      <c r="U455" s="35" t="s">
        <v>78</v>
      </c>
      <c r="V455" s="35">
        <v>-89.961976000000007</v>
      </c>
      <c r="W455" s="35">
        <v>30.061935299999998</v>
      </c>
      <c r="X455" s="35">
        <v>70128</v>
      </c>
      <c r="Y455" s="35" t="s">
        <v>140</v>
      </c>
      <c r="Z455" s="35" t="s">
        <v>141</v>
      </c>
      <c r="AA455" s="35" t="s">
        <v>166</v>
      </c>
    </row>
    <row r="456" spans="1:27" x14ac:dyDescent="0.35">
      <c r="A456" s="35">
        <v>1287989813</v>
      </c>
      <c r="B456" s="35" t="s">
        <v>74</v>
      </c>
      <c r="C456" s="35" t="s">
        <v>164</v>
      </c>
      <c r="D456" s="35" t="s">
        <v>16</v>
      </c>
      <c r="E456" s="36">
        <v>43194.175000000003</v>
      </c>
      <c r="F456" s="36">
        <v>43194.206250000003</v>
      </c>
      <c r="G456" s="36">
        <v>43194.262256944399</v>
      </c>
      <c r="H456" s="35" t="s">
        <v>346</v>
      </c>
      <c r="I456" s="35" t="s">
        <v>159</v>
      </c>
      <c r="J456" s="35" t="s">
        <v>19</v>
      </c>
      <c r="K456" s="35" t="s">
        <v>347</v>
      </c>
      <c r="L456" s="35" t="s">
        <v>348</v>
      </c>
      <c r="M456" s="35" t="s">
        <v>75</v>
      </c>
      <c r="N456" s="35">
        <v>6</v>
      </c>
      <c r="O456" s="35">
        <v>11</v>
      </c>
      <c r="P456" s="35">
        <v>1386</v>
      </c>
      <c r="Q456" s="35">
        <v>126</v>
      </c>
      <c r="R456" s="35" t="s">
        <v>178</v>
      </c>
      <c r="S456" s="35" t="s">
        <v>179</v>
      </c>
      <c r="T456" s="35" t="s">
        <v>315</v>
      </c>
      <c r="U456" s="35" t="s">
        <v>78</v>
      </c>
      <c r="V456" s="35">
        <v>-90.001248000000004</v>
      </c>
      <c r="W456" s="35">
        <v>29.9715828</v>
      </c>
      <c r="X456" s="35">
        <v>70117</v>
      </c>
      <c r="Y456" s="35" t="s">
        <v>140</v>
      </c>
      <c r="Z456" s="35" t="s">
        <v>141</v>
      </c>
      <c r="AA456" s="35" t="s">
        <v>166</v>
      </c>
    </row>
    <row r="457" spans="1:27" x14ac:dyDescent="0.35">
      <c r="A457" s="35">
        <v>1290498571</v>
      </c>
      <c r="B457" s="35" t="s">
        <v>79</v>
      </c>
      <c r="C457" s="35" t="s">
        <v>157</v>
      </c>
      <c r="D457" s="35" t="s">
        <v>29</v>
      </c>
      <c r="E457" s="36">
        <v>43244.487453703703</v>
      </c>
      <c r="F457" s="36">
        <v>43244.574999999997</v>
      </c>
      <c r="G457" s="36">
        <v>43244.577141203699</v>
      </c>
      <c r="H457" s="35" t="s">
        <v>1040</v>
      </c>
      <c r="I457" s="35" t="s">
        <v>159</v>
      </c>
      <c r="J457" s="35" t="s">
        <v>154</v>
      </c>
      <c r="K457" s="35" t="s">
        <v>1044</v>
      </c>
      <c r="L457" s="35" t="s">
        <v>1045</v>
      </c>
      <c r="M457" s="35" t="s">
        <v>241</v>
      </c>
      <c r="N457" s="35">
        <v>1</v>
      </c>
      <c r="O457" s="35">
        <v>761</v>
      </c>
      <c r="P457" s="35">
        <v>98169</v>
      </c>
      <c r="Q457" s="35">
        <v>129</v>
      </c>
      <c r="R457" s="35" t="s">
        <v>112</v>
      </c>
      <c r="S457" s="35" t="s">
        <v>1099</v>
      </c>
      <c r="T457" s="35" t="s">
        <v>1100</v>
      </c>
      <c r="U457" s="35" t="s">
        <v>78</v>
      </c>
      <c r="V457" s="35">
        <v>-90.137237999999996</v>
      </c>
      <c r="W457" s="35">
        <v>29.9559459</v>
      </c>
      <c r="X457" s="35">
        <v>70118</v>
      </c>
      <c r="Y457" s="35" t="s">
        <v>138</v>
      </c>
      <c r="Z457" s="35" t="s">
        <v>139</v>
      </c>
      <c r="AA457" s="35" t="s">
        <v>160</v>
      </c>
    </row>
    <row r="458" spans="1:27" x14ac:dyDescent="0.35">
      <c r="A458" s="35">
        <v>1290738605</v>
      </c>
      <c r="B458" s="35" t="s">
        <v>74</v>
      </c>
      <c r="C458" s="35" t="s">
        <v>157</v>
      </c>
      <c r="D458" s="35" t="s">
        <v>16</v>
      </c>
      <c r="E458" s="36">
        <v>43247.670833333301</v>
      </c>
      <c r="F458" s="36">
        <v>43247.692361111098</v>
      </c>
      <c r="G458" s="36">
        <v>43247.763981481497</v>
      </c>
      <c r="H458" s="35" t="s">
        <v>202</v>
      </c>
      <c r="I458" s="35" t="s">
        <v>159</v>
      </c>
      <c r="J458" s="35" t="s">
        <v>17</v>
      </c>
      <c r="K458" s="35" t="s">
        <v>1180</v>
      </c>
      <c r="L458" s="35" t="s">
        <v>1181</v>
      </c>
      <c r="M458" s="35" t="s">
        <v>75</v>
      </c>
      <c r="N458" s="35">
        <v>1</v>
      </c>
      <c r="O458" s="35">
        <v>36</v>
      </c>
      <c r="P458" s="35">
        <v>4824</v>
      </c>
      <c r="Q458" s="35">
        <v>134</v>
      </c>
      <c r="R458" s="35" t="s">
        <v>112</v>
      </c>
      <c r="S458" s="35" t="s">
        <v>46</v>
      </c>
      <c r="T458" s="35" t="s">
        <v>121</v>
      </c>
      <c r="U458" s="35" t="s">
        <v>78</v>
      </c>
      <c r="V458" s="35">
        <v>-90.071779000000006</v>
      </c>
      <c r="W458" s="35">
        <v>29.975406700000001</v>
      </c>
      <c r="X458" s="35">
        <v>70119</v>
      </c>
      <c r="Y458" s="35" t="s">
        <v>131</v>
      </c>
      <c r="Z458" s="35" t="s">
        <v>132</v>
      </c>
      <c r="AA458" s="35" t="s">
        <v>133</v>
      </c>
    </row>
    <row r="459" spans="1:27" x14ac:dyDescent="0.35">
      <c r="A459" s="35">
        <v>1289813546</v>
      </c>
      <c r="B459" s="35" t="s">
        <v>74</v>
      </c>
      <c r="C459" s="35" t="s">
        <v>157</v>
      </c>
      <c r="D459" s="35" t="s">
        <v>29</v>
      </c>
      <c r="E459" s="36">
        <v>43238.7</v>
      </c>
      <c r="F459" s="36">
        <v>43238.706250000003</v>
      </c>
      <c r="G459" s="36">
        <v>43238.793206018498</v>
      </c>
      <c r="H459" s="35" t="s">
        <v>248</v>
      </c>
      <c r="I459" s="35" t="s">
        <v>159</v>
      </c>
      <c r="J459" s="35" t="s">
        <v>17</v>
      </c>
      <c r="K459" s="35" t="s">
        <v>935</v>
      </c>
      <c r="L459" s="35" t="s">
        <v>936</v>
      </c>
      <c r="M459" s="35" t="s">
        <v>75</v>
      </c>
      <c r="N459" s="35">
        <v>1</v>
      </c>
      <c r="O459" s="35">
        <v>115</v>
      </c>
      <c r="P459" s="35">
        <v>15410</v>
      </c>
      <c r="Q459" s="35">
        <v>134</v>
      </c>
      <c r="R459" s="35" t="s">
        <v>112</v>
      </c>
      <c r="S459" s="35" t="s">
        <v>51</v>
      </c>
      <c r="T459" s="35" t="s">
        <v>124</v>
      </c>
      <c r="U459" s="35" t="s">
        <v>78</v>
      </c>
      <c r="V459" s="35">
        <v>-90.077607999999998</v>
      </c>
      <c r="W459" s="35">
        <v>29.980827999999999</v>
      </c>
      <c r="X459" s="35">
        <v>70119</v>
      </c>
      <c r="Y459" s="35" t="s">
        <v>138</v>
      </c>
      <c r="Z459" s="35" t="s">
        <v>139</v>
      </c>
      <c r="AA459" s="35" t="s">
        <v>160</v>
      </c>
    </row>
    <row r="460" spans="1:27" x14ac:dyDescent="0.35">
      <c r="A460" s="35">
        <v>1289646038</v>
      </c>
      <c r="B460" s="35" t="s">
        <v>74</v>
      </c>
      <c r="C460" s="35" t="s">
        <v>172</v>
      </c>
      <c r="D460" s="35" t="s">
        <v>16</v>
      </c>
      <c r="E460" s="36">
        <v>43235.8215277778</v>
      </c>
      <c r="F460" s="36">
        <v>43235.9194444444</v>
      </c>
      <c r="G460" s="36">
        <v>43235.917060185202</v>
      </c>
      <c r="H460" s="35" t="s">
        <v>48</v>
      </c>
      <c r="I460" s="35" t="s">
        <v>159</v>
      </c>
      <c r="J460" s="35" t="s">
        <v>17</v>
      </c>
      <c r="K460" s="35" t="s">
        <v>858</v>
      </c>
      <c r="L460" s="35" t="s">
        <v>859</v>
      </c>
      <c r="M460" s="35" t="s">
        <v>75</v>
      </c>
      <c r="N460" s="35">
        <v>81</v>
      </c>
      <c r="O460" s="35">
        <v>90</v>
      </c>
      <c r="P460" s="35">
        <v>12420</v>
      </c>
      <c r="Q460" s="35">
        <v>138</v>
      </c>
      <c r="R460" s="35" t="s">
        <v>114</v>
      </c>
      <c r="S460" s="35" t="s">
        <v>32</v>
      </c>
      <c r="T460" s="35" t="s">
        <v>115</v>
      </c>
      <c r="U460" s="35" t="s">
        <v>78</v>
      </c>
      <c r="V460" s="35">
        <v>-90.019107000000005</v>
      </c>
      <c r="W460" s="35">
        <v>29.939015000000001</v>
      </c>
      <c r="X460" s="35">
        <v>70114</v>
      </c>
      <c r="Y460" s="35" t="s">
        <v>134</v>
      </c>
      <c r="Z460" s="35" t="s">
        <v>135</v>
      </c>
      <c r="AA460" s="35" t="s">
        <v>174</v>
      </c>
    </row>
    <row r="461" spans="1:27" x14ac:dyDescent="0.35">
      <c r="A461" s="35">
        <v>1290498487</v>
      </c>
      <c r="B461" s="35" t="s">
        <v>79</v>
      </c>
      <c r="C461" s="35" t="s">
        <v>157</v>
      </c>
      <c r="D461" s="35" t="s">
        <v>29</v>
      </c>
      <c r="E461" s="36">
        <v>43244.487453703703</v>
      </c>
      <c r="F461" s="36">
        <v>43244.528472222199</v>
      </c>
      <c r="G461" s="36">
        <v>43244.583043981504</v>
      </c>
      <c r="H461" s="35" t="s">
        <v>1105</v>
      </c>
      <c r="I461" s="35" t="s">
        <v>159</v>
      </c>
      <c r="J461" s="35" t="s">
        <v>154</v>
      </c>
      <c r="K461" s="35" t="s">
        <v>1106</v>
      </c>
      <c r="L461" s="35" t="s">
        <v>1107</v>
      </c>
      <c r="M461" s="35" t="s">
        <v>241</v>
      </c>
      <c r="N461" s="35">
        <v>1</v>
      </c>
      <c r="O461" s="35">
        <v>210</v>
      </c>
      <c r="P461" s="35">
        <v>28980</v>
      </c>
      <c r="Q461" s="35">
        <v>138</v>
      </c>
      <c r="R461" s="35" t="s">
        <v>112</v>
      </c>
      <c r="S461" s="35" t="s">
        <v>1099</v>
      </c>
      <c r="T461" s="35" t="s">
        <v>1100</v>
      </c>
      <c r="U461" s="35" t="s">
        <v>78</v>
      </c>
      <c r="V461" s="35">
        <v>-90.137217000000007</v>
      </c>
      <c r="W461" s="35">
        <v>29.955879700000001</v>
      </c>
      <c r="X461" s="35">
        <v>70118</v>
      </c>
      <c r="Y461" s="35" t="s">
        <v>138</v>
      </c>
      <c r="Z461" s="35" t="s">
        <v>139</v>
      </c>
      <c r="AA461" s="35" t="s">
        <v>160</v>
      </c>
    </row>
    <row r="462" spans="1:27" x14ac:dyDescent="0.35">
      <c r="A462" s="35">
        <v>1289903965</v>
      </c>
      <c r="B462" s="35" t="s">
        <v>74</v>
      </c>
      <c r="C462" s="35" t="s">
        <v>157</v>
      </c>
      <c r="D462" s="35" t="s">
        <v>16</v>
      </c>
      <c r="E462" s="36">
        <v>43240.2368055556</v>
      </c>
      <c r="F462" s="36">
        <v>43240.300694444399</v>
      </c>
      <c r="G462" s="36">
        <v>43240.333425925899</v>
      </c>
      <c r="H462" s="35" t="s">
        <v>203</v>
      </c>
      <c r="I462" s="35" t="s">
        <v>159</v>
      </c>
      <c r="J462" s="35" t="s">
        <v>17</v>
      </c>
      <c r="K462" s="35" t="s">
        <v>1014</v>
      </c>
      <c r="L462" s="35" t="s">
        <v>1015</v>
      </c>
      <c r="M462" s="35" t="s">
        <v>75</v>
      </c>
      <c r="N462" s="35">
        <v>1</v>
      </c>
      <c r="O462" s="35">
        <v>60</v>
      </c>
      <c r="P462" s="35">
        <v>8340</v>
      </c>
      <c r="Q462" s="35">
        <v>139</v>
      </c>
      <c r="R462" s="35" t="s">
        <v>112</v>
      </c>
      <c r="S462" s="35" t="s">
        <v>20</v>
      </c>
      <c r="T462" s="35" t="s">
        <v>113</v>
      </c>
      <c r="U462" s="35" t="s">
        <v>78</v>
      </c>
      <c r="V462" s="35">
        <v>-90.095613</v>
      </c>
      <c r="W462" s="35">
        <v>29.923930500000001</v>
      </c>
      <c r="X462" s="35">
        <v>70115</v>
      </c>
      <c r="Y462" s="35" t="s">
        <v>136</v>
      </c>
      <c r="Z462" s="35" t="s">
        <v>137</v>
      </c>
      <c r="AA462" s="35" t="s">
        <v>163</v>
      </c>
    </row>
    <row r="463" spans="1:27" x14ac:dyDescent="0.35">
      <c r="A463" s="35">
        <v>1289050141</v>
      </c>
      <c r="B463" s="35" t="s">
        <v>74</v>
      </c>
      <c r="C463" s="35" t="s">
        <v>164</v>
      </c>
      <c r="D463" s="35" t="s">
        <v>16</v>
      </c>
      <c r="E463" s="36">
        <v>43217.477083333302</v>
      </c>
      <c r="F463" s="36">
        <v>43217.477083333302</v>
      </c>
      <c r="G463" s="36">
        <v>43217.575046296297</v>
      </c>
      <c r="H463" s="35" t="s">
        <v>279</v>
      </c>
      <c r="I463" s="35" t="s">
        <v>159</v>
      </c>
      <c r="J463" s="35" t="s">
        <v>19</v>
      </c>
      <c r="K463" s="35" t="s">
        <v>630</v>
      </c>
      <c r="L463" s="35" t="s">
        <v>631</v>
      </c>
      <c r="M463" s="35" t="s">
        <v>75</v>
      </c>
      <c r="N463" s="35">
        <v>6</v>
      </c>
      <c r="O463" s="35">
        <v>14</v>
      </c>
      <c r="P463" s="35">
        <v>1974</v>
      </c>
      <c r="Q463" s="35">
        <v>141</v>
      </c>
      <c r="R463" s="35" t="s">
        <v>114</v>
      </c>
      <c r="S463" s="35" t="s">
        <v>36</v>
      </c>
      <c r="T463" s="35" t="s">
        <v>87</v>
      </c>
      <c r="U463" s="35" t="s">
        <v>78</v>
      </c>
      <c r="V463" s="35">
        <v>-90.049327000000005</v>
      </c>
      <c r="W463" s="35">
        <v>29.969722999999998</v>
      </c>
      <c r="X463" s="35">
        <v>70117</v>
      </c>
      <c r="Y463" s="35" t="s">
        <v>134</v>
      </c>
      <c r="Z463" s="35" t="s">
        <v>135</v>
      </c>
      <c r="AA463" s="35" t="s">
        <v>174</v>
      </c>
    </row>
    <row r="464" spans="1:27" x14ac:dyDescent="0.35">
      <c r="A464" s="35">
        <v>1287836095</v>
      </c>
      <c r="B464" s="35" t="s">
        <v>74</v>
      </c>
      <c r="C464" s="35" t="s">
        <v>157</v>
      </c>
      <c r="D464" s="35" t="s">
        <v>16</v>
      </c>
      <c r="E464" s="36">
        <v>43193.400694444397</v>
      </c>
      <c r="F464" s="36">
        <v>43193.427777777797</v>
      </c>
      <c r="G464" s="36">
        <v>43193.501388888901</v>
      </c>
      <c r="H464" s="35" t="s">
        <v>280</v>
      </c>
      <c r="I464" s="35" t="s">
        <v>159</v>
      </c>
      <c r="J464" s="35" t="s">
        <v>86</v>
      </c>
      <c r="K464" s="35" t="s">
        <v>337</v>
      </c>
      <c r="L464" s="35" t="s">
        <v>338</v>
      </c>
      <c r="M464" s="35" t="s">
        <v>75</v>
      </c>
      <c r="N464" s="35">
        <v>1</v>
      </c>
      <c r="O464" s="35">
        <v>88</v>
      </c>
      <c r="P464" s="35">
        <v>12760</v>
      </c>
      <c r="Q464" s="35">
        <v>145</v>
      </c>
      <c r="R464" s="35" t="s">
        <v>112</v>
      </c>
      <c r="S464" s="35" t="s">
        <v>27</v>
      </c>
      <c r="T464" s="35" t="s">
        <v>122</v>
      </c>
      <c r="U464" s="35" t="s">
        <v>78</v>
      </c>
      <c r="V464" s="35">
        <v>-90.060468</v>
      </c>
      <c r="W464" s="35">
        <v>29.998624599999999</v>
      </c>
      <c r="X464" s="35">
        <v>70122</v>
      </c>
      <c r="Y464" s="35" t="s">
        <v>131</v>
      </c>
      <c r="Z464" s="35" t="s">
        <v>132</v>
      </c>
      <c r="AA464" s="35" t="s">
        <v>133</v>
      </c>
    </row>
    <row r="465" spans="1:27" x14ac:dyDescent="0.35">
      <c r="A465" s="35">
        <v>1287835182</v>
      </c>
      <c r="B465" s="35" t="s">
        <v>74</v>
      </c>
      <c r="C465" s="35" t="s">
        <v>157</v>
      </c>
      <c r="D465" s="35" t="s">
        <v>16</v>
      </c>
      <c r="E465" s="36">
        <v>43193.400694444397</v>
      </c>
      <c r="F465" s="36">
        <v>43193.500694444403</v>
      </c>
      <c r="G465" s="36">
        <v>43193.501388888901</v>
      </c>
      <c r="H465" s="35" t="s">
        <v>280</v>
      </c>
      <c r="I465" s="35" t="s">
        <v>159</v>
      </c>
      <c r="J465" s="35" t="s">
        <v>86</v>
      </c>
      <c r="K465" s="35" t="s">
        <v>335</v>
      </c>
      <c r="L465" s="35" t="s">
        <v>336</v>
      </c>
      <c r="M465" s="35" t="s">
        <v>75</v>
      </c>
      <c r="N465" s="35">
        <v>1</v>
      </c>
      <c r="O465" s="35">
        <v>354</v>
      </c>
      <c r="P465" s="35">
        <v>51330</v>
      </c>
      <c r="Q465" s="35">
        <v>145</v>
      </c>
      <c r="R465" s="35" t="s">
        <v>112</v>
      </c>
      <c r="S465" s="35" t="s">
        <v>27</v>
      </c>
      <c r="T465" s="35" t="s">
        <v>122</v>
      </c>
      <c r="U465" s="35" t="s">
        <v>78</v>
      </c>
      <c r="V465" s="35">
        <v>-90.060517000000004</v>
      </c>
      <c r="W465" s="35">
        <v>29.9948652</v>
      </c>
      <c r="X465" s="35">
        <v>70122</v>
      </c>
      <c r="Y465" s="35" t="s">
        <v>131</v>
      </c>
      <c r="Z465" s="35" t="s">
        <v>132</v>
      </c>
      <c r="AA465" s="35" t="s">
        <v>133</v>
      </c>
    </row>
    <row r="466" spans="1:27" x14ac:dyDescent="0.35">
      <c r="A466" s="35">
        <v>1289367387</v>
      </c>
      <c r="B466" s="35" t="s">
        <v>74</v>
      </c>
      <c r="C466" s="35" t="s">
        <v>157</v>
      </c>
      <c r="D466" s="35" t="s">
        <v>16</v>
      </c>
      <c r="E466" s="36">
        <v>43228.2993055556</v>
      </c>
      <c r="F466" s="36">
        <v>43228.338888888902</v>
      </c>
      <c r="G466" s="36">
        <v>43228.400798611103</v>
      </c>
      <c r="H466" s="35" t="s">
        <v>312</v>
      </c>
      <c r="I466" s="35" t="s">
        <v>159</v>
      </c>
      <c r="J466" s="35" t="s">
        <v>19</v>
      </c>
      <c r="K466" s="35" t="s">
        <v>735</v>
      </c>
      <c r="L466" s="35" t="s">
        <v>736</v>
      </c>
      <c r="M466" s="35" t="s">
        <v>75</v>
      </c>
      <c r="N466" s="35">
        <v>1</v>
      </c>
      <c r="O466" s="35">
        <v>12</v>
      </c>
      <c r="P466" s="35">
        <v>1752</v>
      </c>
      <c r="Q466" s="35">
        <v>146</v>
      </c>
      <c r="R466" s="35" t="s">
        <v>80</v>
      </c>
      <c r="S466" s="35" t="s">
        <v>30</v>
      </c>
      <c r="T466" s="35" t="s">
        <v>88</v>
      </c>
      <c r="U466" s="35" t="s">
        <v>78</v>
      </c>
      <c r="V466" s="35">
        <v>-90.118128999999996</v>
      </c>
      <c r="W466" s="35">
        <v>29.956140999999999</v>
      </c>
      <c r="X466" s="35">
        <v>70125</v>
      </c>
      <c r="Y466" s="35" t="s">
        <v>138</v>
      </c>
      <c r="Z466" s="35" t="s">
        <v>139</v>
      </c>
      <c r="AA466" s="35" t="s">
        <v>160</v>
      </c>
    </row>
    <row r="467" spans="1:27" x14ac:dyDescent="0.35">
      <c r="A467" s="35">
        <v>1289397436</v>
      </c>
      <c r="B467" s="35" t="s">
        <v>74</v>
      </c>
      <c r="C467" s="35" t="s">
        <v>157</v>
      </c>
      <c r="D467" s="35" t="s">
        <v>16</v>
      </c>
      <c r="E467" s="36">
        <v>43228.765972222202</v>
      </c>
      <c r="F467" s="36">
        <v>43228.834027777797</v>
      </c>
      <c r="G467" s="36">
        <v>43228.868067129602</v>
      </c>
      <c r="H467" s="35" t="s">
        <v>218</v>
      </c>
      <c r="I467" s="35" t="s">
        <v>159</v>
      </c>
      <c r="J467" s="35" t="s">
        <v>58</v>
      </c>
      <c r="K467" s="35" t="s">
        <v>751</v>
      </c>
      <c r="L467" s="35" t="s">
        <v>752</v>
      </c>
      <c r="M467" s="35" t="s">
        <v>75</v>
      </c>
      <c r="N467" s="35">
        <v>1</v>
      </c>
      <c r="O467" s="35">
        <v>33</v>
      </c>
      <c r="P467" s="35">
        <v>4851</v>
      </c>
      <c r="Q467" s="35">
        <v>147</v>
      </c>
      <c r="R467" s="35" t="s">
        <v>114</v>
      </c>
      <c r="S467" s="35" t="s">
        <v>32</v>
      </c>
      <c r="T467" s="35" t="s">
        <v>115</v>
      </c>
      <c r="U467" s="35" t="s">
        <v>78</v>
      </c>
      <c r="V467" s="35">
        <v>-90.095994000000005</v>
      </c>
      <c r="W467" s="35">
        <v>29.972864000000001</v>
      </c>
      <c r="X467" s="35">
        <v>70115</v>
      </c>
      <c r="Y467" s="35" t="s">
        <v>136</v>
      </c>
      <c r="Z467" s="35" t="s">
        <v>137</v>
      </c>
      <c r="AA467" s="35" t="s">
        <v>163</v>
      </c>
    </row>
    <row r="468" spans="1:27" x14ac:dyDescent="0.35">
      <c r="A468" s="35">
        <v>1290654456</v>
      </c>
      <c r="B468" s="35" t="s">
        <v>74</v>
      </c>
      <c r="C468" s="35" t="s">
        <v>172</v>
      </c>
      <c r="D468" s="35" t="s">
        <v>16</v>
      </c>
      <c r="E468" s="36">
        <v>43246.480555555601</v>
      </c>
      <c r="F468" s="36">
        <v>43246.493750000001</v>
      </c>
      <c r="G468" s="36">
        <v>43246.583402777796</v>
      </c>
      <c r="H468" s="35" t="s">
        <v>544</v>
      </c>
      <c r="I468" s="35" t="s">
        <v>159</v>
      </c>
      <c r="J468" s="35" t="s">
        <v>19</v>
      </c>
      <c r="K468" s="35" t="s">
        <v>1163</v>
      </c>
      <c r="L468" s="35" t="s">
        <v>1164</v>
      </c>
      <c r="M468" s="35" t="s">
        <v>75</v>
      </c>
      <c r="N468" s="35">
        <v>81</v>
      </c>
      <c r="O468" s="35">
        <v>20</v>
      </c>
      <c r="P468" s="35">
        <v>2960</v>
      </c>
      <c r="Q468" s="35">
        <v>148</v>
      </c>
      <c r="R468" s="35" t="s">
        <v>114</v>
      </c>
      <c r="S468" s="35" t="s">
        <v>32</v>
      </c>
      <c r="T468" s="35" t="s">
        <v>115</v>
      </c>
      <c r="U468" s="35" t="s">
        <v>78</v>
      </c>
      <c r="V468" s="35">
        <v>-90.007840000000002</v>
      </c>
      <c r="W468" s="35">
        <v>29.907509300000001</v>
      </c>
      <c r="X468" s="35">
        <v>70131</v>
      </c>
      <c r="Y468" s="35" t="s">
        <v>134</v>
      </c>
      <c r="Z468" s="35" t="s">
        <v>135</v>
      </c>
      <c r="AA468" s="35" t="s">
        <v>174</v>
      </c>
    </row>
    <row r="469" spans="1:27" x14ac:dyDescent="0.35">
      <c r="A469" s="35">
        <v>1289397321</v>
      </c>
      <c r="B469" s="35" t="s">
        <v>74</v>
      </c>
      <c r="C469" s="35" t="s">
        <v>157</v>
      </c>
      <c r="D469" s="35" t="s">
        <v>16</v>
      </c>
      <c r="E469" s="36">
        <v>43228.765972222202</v>
      </c>
      <c r="F469" s="36">
        <v>43228.806250000001</v>
      </c>
      <c r="G469" s="36">
        <v>43228.869548611103</v>
      </c>
      <c r="H469" s="35" t="s">
        <v>218</v>
      </c>
      <c r="I469" s="35" t="s">
        <v>159</v>
      </c>
      <c r="J469" s="35" t="s">
        <v>17</v>
      </c>
      <c r="K469" s="35" t="s">
        <v>749</v>
      </c>
      <c r="L469" s="35" t="s">
        <v>750</v>
      </c>
      <c r="M469" s="35" t="s">
        <v>75</v>
      </c>
      <c r="N469" s="35">
        <v>1</v>
      </c>
      <c r="O469" s="35">
        <v>13</v>
      </c>
      <c r="P469" s="35">
        <v>1937</v>
      </c>
      <c r="Q469" s="35">
        <v>149</v>
      </c>
      <c r="R469" s="35" t="s">
        <v>114</v>
      </c>
      <c r="S469" s="35" t="s">
        <v>32</v>
      </c>
      <c r="T469" s="35" t="s">
        <v>115</v>
      </c>
      <c r="U469" s="35" t="s">
        <v>78</v>
      </c>
      <c r="V469" s="35">
        <v>-90.095911999999998</v>
      </c>
      <c r="W469" s="35">
        <v>29.972954099999999</v>
      </c>
      <c r="X469" s="35">
        <v>70119</v>
      </c>
      <c r="Y469" s="35" t="s">
        <v>136</v>
      </c>
      <c r="Z469" s="35" t="s">
        <v>137</v>
      </c>
      <c r="AA469" s="35" t="s">
        <v>163</v>
      </c>
    </row>
    <row r="470" spans="1:27" x14ac:dyDescent="0.35">
      <c r="A470" s="35">
        <v>1290849908</v>
      </c>
      <c r="B470" s="35" t="s">
        <v>74</v>
      </c>
      <c r="C470" s="35" t="s">
        <v>164</v>
      </c>
      <c r="D470" s="35" t="s">
        <v>16</v>
      </c>
      <c r="E470" s="36">
        <v>43251.214583333298</v>
      </c>
      <c r="F470" s="36">
        <v>43251.297916666699</v>
      </c>
      <c r="G470" s="36">
        <v>43251.319282407399</v>
      </c>
      <c r="H470" s="35" t="s">
        <v>185</v>
      </c>
      <c r="I470" s="35" t="s">
        <v>159</v>
      </c>
      <c r="J470" s="35" t="s">
        <v>17</v>
      </c>
      <c r="K470" s="35" t="s">
        <v>1213</v>
      </c>
      <c r="L470" s="35" t="s">
        <v>1214</v>
      </c>
      <c r="M470" s="35" t="s">
        <v>75</v>
      </c>
      <c r="N470" s="35">
        <v>6</v>
      </c>
      <c r="O470" s="35">
        <v>41</v>
      </c>
      <c r="P470" s="35">
        <v>6191</v>
      </c>
      <c r="Q470" s="35">
        <v>151</v>
      </c>
      <c r="R470" s="35" t="s">
        <v>114</v>
      </c>
      <c r="S470" s="35" t="s">
        <v>32</v>
      </c>
      <c r="T470" s="35" t="s">
        <v>115</v>
      </c>
      <c r="U470" s="35" t="s">
        <v>78</v>
      </c>
      <c r="V470" s="35">
        <v>-89.950804000000005</v>
      </c>
      <c r="W470" s="35">
        <v>30.065296799999999</v>
      </c>
      <c r="X470" s="35">
        <v>70128</v>
      </c>
      <c r="Y470" s="35" t="s">
        <v>140</v>
      </c>
      <c r="Z470" s="35" t="s">
        <v>141</v>
      </c>
      <c r="AA470" s="35" t="s">
        <v>166</v>
      </c>
    </row>
    <row r="471" spans="1:27" x14ac:dyDescent="0.35">
      <c r="A471" s="35">
        <v>1289860083</v>
      </c>
      <c r="B471" s="35" t="s">
        <v>74</v>
      </c>
      <c r="C471" s="35" t="s">
        <v>164</v>
      </c>
      <c r="D471" s="35" t="s">
        <v>150</v>
      </c>
      <c r="E471" s="36">
        <v>43239.533333333296</v>
      </c>
      <c r="F471" s="36">
        <v>43239.574305555601</v>
      </c>
      <c r="G471" s="36">
        <v>43239.640659722201</v>
      </c>
      <c r="H471" s="35" t="s">
        <v>183</v>
      </c>
      <c r="I471" s="35" t="s">
        <v>159</v>
      </c>
      <c r="J471" s="35" t="s">
        <v>17</v>
      </c>
      <c r="K471" s="35" t="s">
        <v>1006</v>
      </c>
      <c r="L471" s="35" t="s">
        <v>1007</v>
      </c>
      <c r="M471" s="35" t="s">
        <v>75</v>
      </c>
      <c r="N471" s="35">
        <v>6</v>
      </c>
      <c r="O471" s="35">
        <v>60</v>
      </c>
      <c r="P471" s="35">
        <v>9300</v>
      </c>
      <c r="Q471" s="35">
        <v>155</v>
      </c>
      <c r="R471" s="35" t="s">
        <v>112</v>
      </c>
      <c r="S471" s="35" t="s">
        <v>20</v>
      </c>
      <c r="T471" s="35" t="s">
        <v>113</v>
      </c>
      <c r="U471" s="35" t="s">
        <v>78</v>
      </c>
      <c r="V471" s="35">
        <v>-90.051677999999995</v>
      </c>
      <c r="W471" s="35">
        <v>29.9809892</v>
      </c>
      <c r="X471" s="35">
        <v>70117</v>
      </c>
      <c r="Y471" s="35" t="s">
        <v>131</v>
      </c>
      <c r="Z471" s="35" t="s">
        <v>132</v>
      </c>
      <c r="AA471" s="35" t="s">
        <v>133</v>
      </c>
    </row>
    <row r="472" spans="1:27" x14ac:dyDescent="0.35">
      <c r="A472" s="35">
        <v>1289941568</v>
      </c>
      <c r="B472" s="35" t="s">
        <v>74</v>
      </c>
      <c r="C472" s="35" t="s">
        <v>157</v>
      </c>
      <c r="D472" s="35" t="s">
        <v>16</v>
      </c>
      <c r="E472" s="36">
        <v>43240.659722222197</v>
      </c>
      <c r="F472" s="36">
        <v>43240.659722222197</v>
      </c>
      <c r="G472" s="36">
        <v>43240.770972222199</v>
      </c>
      <c r="H472" s="35" t="s">
        <v>293</v>
      </c>
      <c r="I472" s="35" t="s">
        <v>159</v>
      </c>
      <c r="J472" s="35" t="s">
        <v>19</v>
      </c>
      <c r="K472" s="35" t="s">
        <v>1022</v>
      </c>
      <c r="L472" s="35" t="s">
        <v>1023</v>
      </c>
      <c r="M472" s="35" t="s">
        <v>75</v>
      </c>
      <c r="N472" s="35">
        <v>1</v>
      </c>
      <c r="O472" s="35">
        <v>12</v>
      </c>
      <c r="P472" s="35">
        <v>1920</v>
      </c>
      <c r="Q472" s="35">
        <v>160</v>
      </c>
      <c r="R472" s="35" t="s">
        <v>112</v>
      </c>
      <c r="S472" s="35" t="s">
        <v>33</v>
      </c>
      <c r="T472" s="35" t="s">
        <v>116</v>
      </c>
      <c r="U472" s="35" t="s">
        <v>78</v>
      </c>
      <c r="V472" s="35">
        <v>-90.061099999999996</v>
      </c>
      <c r="W472" s="35">
        <v>29.976845900000001</v>
      </c>
      <c r="X472" s="35">
        <v>70116</v>
      </c>
      <c r="Y472" s="35" t="s">
        <v>131</v>
      </c>
      <c r="Z472" s="35" t="s">
        <v>132</v>
      </c>
      <c r="AA472" s="35" t="s">
        <v>133</v>
      </c>
    </row>
    <row r="473" spans="1:27" x14ac:dyDescent="0.35">
      <c r="A473" s="35">
        <v>1289814406</v>
      </c>
      <c r="B473" s="35" t="s">
        <v>74</v>
      </c>
      <c r="C473" s="35" t="s">
        <v>157</v>
      </c>
      <c r="D473" s="35" t="s">
        <v>23</v>
      </c>
      <c r="E473" s="36">
        <v>43238.681944444397</v>
      </c>
      <c r="F473" s="36">
        <v>43238.7055555556</v>
      </c>
      <c r="G473" s="36">
        <v>43238.797199074099</v>
      </c>
      <c r="H473" s="35" t="s">
        <v>271</v>
      </c>
      <c r="I473" s="35" t="s">
        <v>159</v>
      </c>
      <c r="J473" s="35" t="s">
        <v>17</v>
      </c>
      <c r="K473" s="35" t="s">
        <v>910</v>
      </c>
      <c r="L473" s="35" t="s">
        <v>911</v>
      </c>
      <c r="M473" s="35" t="s">
        <v>75</v>
      </c>
      <c r="N473" s="35">
        <v>1</v>
      </c>
      <c r="O473" s="35">
        <v>22</v>
      </c>
      <c r="P473" s="35">
        <v>3652</v>
      </c>
      <c r="Q473" s="35">
        <v>166</v>
      </c>
      <c r="R473" s="35" t="s">
        <v>80</v>
      </c>
      <c r="S473" s="35" t="s">
        <v>30</v>
      </c>
      <c r="T473" s="35" t="s">
        <v>88</v>
      </c>
      <c r="U473" s="35" t="s">
        <v>78</v>
      </c>
      <c r="V473" s="35">
        <v>-90.086237999999994</v>
      </c>
      <c r="W473" s="35">
        <v>29.923948500000002</v>
      </c>
      <c r="X473" s="35">
        <v>70115</v>
      </c>
      <c r="Y473" s="35" t="s">
        <v>136</v>
      </c>
      <c r="Z473" s="35" t="s">
        <v>137</v>
      </c>
      <c r="AA473" s="35" t="s">
        <v>163</v>
      </c>
    </row>
    <row r="474" spans="1:27" x14ac:dyDescent="0.35">
      <c r="A474" s="35">
        <v>1289458444</v>
      </c>
      <c r="B474" s="35" t="s">
        <v>74</v>
      </c>
      <c r="C474" s="35" t="s">
        <v>157</v>
      </c>
      <c r="D474" s="35" t="s">
        <v>16</v>
      </c>
      <c r="E474" s="36">
        <v>43230.467361111099</v>
      </c>
      <c r="F474" s="36">
        <v>43230.522916666698</v>
      </c>
      <c r="G474" s="36">
        <v>43230.583680555603</v>
      </c>
      <c r="H474" s="35" t="s">
        <v>215</v>
      </c>
      <c r="I474" s="35" t="s">
        <v>159</v>
      </c>
      <c r="J474" s="35" t="s">
        <v>19</v>
      </c>
      <c r="K474" s="35" t="s">
        <v>767</v>
      </c>
      <c r="L474" s="35" t="s">
        <v>768</v>
      </c>
      <c r="M474" s="35" t="s">
        <v>75</v>
      </c>
      <c r="N474" s="35">
        <v>1</v>
      </c>
      <c r="O474" s="35">
        <v>15</v>
      </c>
      <c r="P474" s="35">
        <v>2505</v>
      </c>
      <c r="Q474" s="35">
        <v>167</v>
      </c>
      <c r="R474" s="35" t="s">
        <v>112</v>
      </c>
      <c r="S474" s="35" t="s">
        <v>33</v>
      </c>
      <c r="T474" s="35" t="s">
        <v>116</v>
      </c>
      <c r="U474" s="35" t="s">
        <v>78</v>
      </c>
      <c r="V474" s="35">
        <v>-90.127322000000007</v>
      </c>
      <c r="W474" s="35">
        <v>29.953258000000002</v>
      </c>
      <c r="X474" s="35">
        <v>70118</v>
      </c>
      <c r="Y474" s="35" t="s">
        <v>138</v>
      </c>
      <c r="Z474" s="35" t="s">
        <v>139</v>
      </c>
      <c r="AA474" s="35" t="s">
        <v>160</v>
      </c>
    </row>
    <row r="475" spans="1:27" x14ac:dyDescent="0.35">
      <c r="A475" s="35">
        <v>1288330792</v>
      </c>
      <c r="B475" s="35" t="s">
        <v>74</v>
      </c>
      <c r="C475" s="35" t="s">
        <v>164</v>
      </c>
      <c r="D475" s="35" t="s">
        <v>16</v>
      </c>
      <c r="E475" s="36">
        <v>43202.357638888898</v>
      </c>
      <c r="F475" s="36">
        <v>43202.452083333301</v>
      </c>
      <c r="G475" s="36">
        <v>43202.475949074098</v>
      </c>
      <c r="H475" s="35" t="s">
        <v>185</v>
      </c>
      <c r="I475" s="35" t="s">
        <v>159</v>
      </c>
      <c r="J475" s="35" t="s">
        <v>17</v>
      </c>
      <c r="K475" s="35" t="s">
        <v>428</v>
      </c>
      <c r="L475" s="35" t="s">
        <v>429</v>
      </c>
      <c r="M475" s="35" t="s">
        <v>75</v>
      </c>
      <c r="N475" s="35">
        <v>6</v>
      </c>
      <c r="O475" s="35">
        <v>19</v>
      </c>
      <c r="P475" s="35">
        <v>3230</v>
      </c>
      <c r="Q475" s="35">
        <v>170</v>
      </c>
      <c r="R475" s="35" t="s">
        <v>80</v>
      </c>
      <c r="S475" s="35" t="s">
        <v>60</v>
      </c>
      <c r="T475" s="35" t="s">
        <v>93</v>
      </c>
      <c r="U475" s="35" t="s">
        <v>78</v>
      </c>
      <c r="V475" s="35">
        <v>-89.947163000000003</v>
      </c>
      <c r="W475" s="35">
        <v>30.068091500000001</v>
      </c>
      <c r="X475" s="35">
        <v>70128</v>
      </c>
      <c r="Y475" s="35" t="s">
        <v>140</v>
      </c>
      <c r="Z475" s="35" t="s">
        <v>141</v>
      </c>
      <c r="AA475" s="35" t="s">
        <v>166</v>
      </c>
    </row>
    <row r="476" spans="1:27" x14ac:dyDescent="0.35">
      <c r="A476" s="35">
        <v>1289905163</v>
      </c>
      <c r="B476" s="35" t="s">
        <v>74</v>
      </c>
      <c r="C476" s="35" t="s">
        <v>157</v>
      </c>
      <c r="D476" s="35" t="s">
        <v>16</v>
      </c>
      <c r="E476" s="36">
        <v>43240.253472222197</v>
      </c>
      <c r="F476" s="36">
        <v>43240.253472222197</v>
      </c>
      <c r="G476" s="36">
        <v>43240.372685185197</v>
      </c>
      <c r="H476" s="35" t="s">
        <v>171</v>
      </c>
      <c r="I476" s="35" t="s">
        <v>159</v>
      </c>
      <c r="J476" s="35" t="s">
        <v>19</v>
      </c>
      <c r="K476" s="35" t="s">
        <v>1018</v>
      </c>
      <c r="L476" s="35" t="s">
        <v>1019</v>
      </c>
      <c r="M476" s="35" t="s">
        <v>75</v>
      </c>
      <c r="N476" s="35">
        <v>1</v>
      </c>
      <c r="O476" s="35">
        <v>13</v>
      </c>
      <c r="P476" s="35">
        <v>2236</v>
      </c>
      <c r="Q476" s="35">
        <v>172</v>
      </c>
      <c r="R476" s="35" t="s">
        <v>112</v>
      </c>
      <c r="S476" s="35" t="s">
        <v>41</v>
      </c>
      <c r="T476" s="35" t="s">
        <v>118</v>
      </c>
      <c r="U476" s="35" t="s">
        <v>78</v>
      </c>
      <c r="V476" s="35">
        <v>-90.057213000000004</v>
      </c>
      <c r="W476" s="35">
        <v>29.9664714</v>
      </c>
      <c r="X476" s="35">
        <v>70116</v>
      </c>
      <c r="Y476" s="35" t="s">
        <v>134</v>
      </c>
      <c r="Z476" s="35" t="s">
        <v>135</v>
      </c>
      <c r="AA476" s="35" t="s">
        <v>174</v>
      </c>
    </row>
    <row r="477" spans="1:27" x14ac:dyDescent="0.35">
      <c r="A477" s="35">
        <v>1289857697</v>
      </c>
      <c r="B477" s="35" t="s">
        <v>74</v>
      </c>
      <c r="C477" s="35" t="s">
        <v>157</v>
      </c>
      <c r="D477" s="35" t="s">
        <v>29</v>
      </c>
      <c r="E477" s="36">
        <v>43239.438888888901</v>
      </c>
      <c r="F477" s="36">
        <v>43239.438888888901</v>
      </c>
      <c r="G477" s="36">
        <v>43239.559606481504</v>
      </c>
      <c r="H477" s="35" t="s">
        <v>211</v>
      </c>
      <c r="I477" s="35" t="s">
        <v>159</v>
      </c>
      <c r="J477" s="35" t="s">
        <v>19</v>
      </c>
      <c r="K477" s="35" t="s">
        <v>1000</v>
      </c>
      <c r="L477" s="35" t="s">
        <v>1001</v>
      </c>
      <c r="M477" s="35" t="s">
        <v>75</v>
      </c>
      <c r="N477" s="35">
        <v>1</v>
      </c>
      <c r="O477" s="35">
        <v>14</v>
      </c>
      <c r="P477" s="35">
        <v>2436</v>
      </c>
      <c r="Q477" s="35">
        <v>174</v>
      </c>
      <c r="R477" s="35" t="s">
        <v>112</v>
      </c>
      <c r="S477" s="35" t="s">
        <v>46</v>
      </c>
      <c r="T477" s="35" t="s">
        <v>121</v>
      </c>
      <c r="U477" s="35" t="s">
        <v>78</v>
      </c>
      <c r="V477" s="35">
        <v>-90.095208</v>
      </c>
      <c r="W477" s="35">
        <v>29.928818799999998</v>
      </c>
      <c r="X477" s="35">
        <v>70115</v>
      </c>
      <c r="Y477" s="35" t="s">
        <v>136</v>
      </c>
      <c r="Z477" s="35" t="s">
        <v>137</v>
      </c>
      <c r="AA477" s="35" t="s">
        <v>163</v>
      </c>
    </row>
    <row r="478" spans="1:27" x14ac:dyDescent="0.35">
      <c r="A478" s="35">
        <v>1289744791</v>
      </c>
      <c r="B478" s="35" t="s">
        <v>74</v>
      </c>
      <c r="C478" s="35" t="s">
        <v>172</v>
      </c>
      <c r="D478" s="35" t="s">
        <v>16</v>
      </c>
      <c r="E478" s="36">
        <v>43237.543055555601</v>
      </c>
      <c r="F478" s="36">
        <v>43237.658333333296</v>
      </c>
      <c r="G478" s="36">
        <v>43237.667546296303</v>
      </c>
      <c r="H478" s="35" t="s">
        <v>28</v>
      </c>
      <c r="I478" s="35" t="s">
        <v>159</v>
      </c>
      <c r="J478" s="35" t="s">
        <v>17</v>
      </c>
      <c r="K478" s="35" t="s">
        <v>886</v>
      </c>
      <c r="L478" s="35" t="s">
        <v>887</v>
      </c>
      <c r="M478" s="35" t="s">
        <v>75</v>
      </c>
      <c r="N478" s="35">
        <v>81</v>
      </c>
      <c r="O478" s="35">
        <v>28</v>
      </c>
      <c r="P478" s="35">
        <v>5012</v>
      </c>
      <c r="Q478" s="35">
        <v>179</v>
      </c>
      <c r="R478" s="35" t="s">
        <v>114</v>
      </c>
      <c r="S478" s="35" t="s">
        <v>32</v>
      </c>
      <c r="T478" s="35" t="s">
        <v>115</v>
      </c>
      <c r="U478" s="35" t="s">
        <v>78</v>
      </c>
      <c r="V478" s="35">
        <v>-90.013374999999996</v>
      </c>
      <c r="W478" s="35">
        <v>29.916149999999998</v>
      </c>
      <c r="X478" s="35">
        <v>70131</v>
      </c>
      <c r="Y478" s="35" t="s">
        <v>134</v>
      </c>
      <c r="Z478" s="35" t="s">
        <v>135</v>
      </c>
      <c r="AA478" s="35" t="s">
        <v>174</v>
      </c>
    </row>
    <row r="479" spans="1:27" x14ac:dyDescent="0.35">
      <c r="A479" s="35">
        <v>1290731663</v>
      </c>
      <c r="B479" s="35" t="s">
        <v>74</v>
      </c>
      <c r="C479" s="35" t="s">
        <v>157</v>
      </c>
      <c r="D479" s="35" t="s">
        <v>16</v>
      </c>
      <c r="E479" s="36">
        <v>43247.536111111098</v>
      </c>
      <c r="F479" s="36">
        <v>43247.636805555601</v>
      </c>
      <c r="G479" s="36">
        <v>43247.660810185203</v>
      </c>
      <c r="H479" s="35" t="s">
        <v>184</v>
      </c>
      <c r="I479" s="35" t="s">
        <v>159</v>
      </c>
      <c r="J479" s="35" t="s">
        <v>17</v>
      </c>
      <c r="K479" s="35" t="s">
        <v>1178</v>
      </c>
      <c r="L479" s="35" t="s">
        <v>1179</v>
      </c>
      <c r="M479" s="35" t="s">
        <v>75</v>
      </c>
      <c r="N479" s="35">
        <v>1</v>
      </c>
      <c r="O479" s="35">
        <v>40</v>
      </c>
      <c r="P479" s="35">
        <v>7160</v>
      </c>
      <c r="Q479" s="35">
        <v>179</v>
      </c>
      <c r="R479" s="35" t="s">
        <v>112</v>
      </c>
      <c r="S479" s="35" t="s">
        <v>46</v>
      </c>
      <c r="T479" s="35" t="s">
        <v>121</v>
      </c>
      <c r="U479" s="35" t="s">
        <v>78</v>
      </c>
      <c r="V479" s="35">
        <v>-90.066052999999997</v>
      </c>
      <c r="W479" s="35">
        <v>29.970589100000002</v>
      </c>
      <c r="X479" s="35">
        <v>70116</v>
      </c>
      <c r="Y479" s="35" t="s">
        <v>134</v>
      </c>
      <c r="Z479" s="35" t="s">
        <v>135</v>
      </c>
      <c r="AA479" s="35" t="s">
        <v>174</v>
      </c>
    </row>
    <row r="480" spans="1:27" x14ac:dyDescent="0.35">
      <c r="A480" s="35">
        <v>1289765851</v>
      </c>
      <c r="B480" s="35" t="s">
        <v>74</v>
      </c>
      <c r="C480" s="35" t="s">
        <v>157</v>
      </c>
      <c r="D480" s="35" t="s">
        <v>16</v>
      </c>
      <c r="E480" s="36">
        <v>43237.746527777803</v>
      </c>
      <c r="F480" s="36">
        <v>43237.752777777801</v>
      </c>
      <c r="G480" s="36">
        <v>43237.8719444444</v>
      </c>
      <c r="H480" s="35" t="s">
        <v>184</v>
      </c>
      <c r="I480" s="35" t="s">
        <v>159</v>
      </c>
      <c r="J480" s="35" t="s">
        <v>17</v>
      </c>
      <c r="K480" s="35" t="s">
        <v>896</v>
      </c>
      <c r="L480" s="35" t="s">
        <v>897</v>
      </c>
      <c r="M480" s="35" t="s">
        <v>75</v>
      </c>
      <c r="N480" s="35">
        <v>1</v>
      </c>
      <c r="O480" s="35">
        <v>97</v>
      </c>
      <c r="P480" s="35">
        <v>17557</v>
      </c>
      <c r="Q480" s="35">
        <v>181</v>
      </c>
      <c r="R480" s="35" t="s">
        <v>101</v>
      </c>
      <c r="S480" s="35" t="s">
        <v>364</v>
      </c>
      <c r="T480" s="35" t="s">
        <v>365</v>
      </c>
      <c r="U480" s="35" t="s">
        <v>78</v>
      </c>
      <c r="V480" s="35">
        <v>-90.065242999999995</v>
      </c>
      <c r="W480" s="35">
        <v>29.9659321</v>
      </c>
      <c r="X480" s="35">
        <v>70116</v>
      </c>
      <c r="Y480" s="35" t="s">
        <v>134</v>
      </c>
      <c r="Z480" s="35" t="s">
        <v>135</v>
      </c>
      <c r="AA480" s="35" t="s">
        <v>174</v>
      </c>
    </row>
    <row r="481" spans="1:27" x14ac:dyDescent="0.35">
      <c r="A481" s="35">
        <v>1290341538</v>
      </c>
      <c r="B481" s="35" t="s">
        <v>74</v>
      </c>
      <c r="C481" s="35" t="s">
        <v>164</v>
      </c>
      <c r="D481" s="35" t="s">
        <v>16</v>
      </c>
      <c r="E481" s="36">
        <v>43243.176388888904</v>
      </c>
      <c r="F481" s="36">
        <v>43243.390277777798</v>
      </c>
      <c r="G481" s="36">
        <v>43243.302673611099</v>
      </c>
      <c r="H481" s="35" t="s">
        <v>294</v>
      </c>
      <c r="I481" s="35" t="s">
        <v>159</v>
      </c>
      <c r="J481" s="35" t="s">
        <v>19</v>
      </c>
      <c r="K481" s="35" t="s">
        <v>1072</v>
      </c>
      <c r="L481" s="35" t="s">
        <v>1073</v>
      </c>
      <c r="M481" s="35" t="s">
        <v>75</v>
      </c>
      <c r="N481" s="35">
        <v>6</v>
      </c>
      <c r="O481" s="35">
        <v>18</v>
      </c>
      <c r="P481" s="35">
        <v>3276</v>
      </c>
      <c r="Q481" s="35">
        <v>182</v>
      </c>
      <c r="R481" s="35" t="s">
        <v>112</v>
      </c>
      <c r="S481" s="35" t="s">
        <v>46</v>
      </c>
      <c r="T481" s="35" t="s">
        <v>121</v>
      </c>
      <c r="U481" s="35" t="s">
        <v>78</v>
      </c>
      <c r="V481" s="35">
        <v>-90.037689999999998</v>
      </c>
      <c r="W481" s="35">
        <v>29.967791200000001</v>
      </c>
      <c r="X481" s="35">
        <v>70117</v>
      </c>
      <c r="Y481" s="35" t="s">
        <v>131</v>
      </c>
      <c r="Z481" s="35" t="s">
        <v>132</v>
      </c>
      <c r="AA481" s="35" t="s">
        <v>133</v>
      </c>
    </row>
    <row r="482" spans="1:27" x14ac:dyDescent="0.35">
      <c r="A482" s="35">
        <v>1290598048</v>
      </c>
      <c r="B482" s="35" t="s">
        <v>74</v>
      </c>
      <c r="C482" s="35" t="s">
        <v>157</v>
      </c>
      <c r="D482" s="35" t="s">
        <v>29</v>
      </c>
      <c r="E482" s="36">
        <v>43245.646527777797</v>
      </c>
      <c r="F482" s="36">
        <v>43245.650694444397</v>
      </c>
      <c r="G482" s="36">
        <v>43245.781423611101</v>
      </c>
      <c r="H482" s="35" t="s">
        <v>271</v>
      </c>
      <c r="I482" s="35" t="s">
        <v>159</v>
      </c>
      <c r="J482" s="35" t="s">
        <v>19</v>
      </c>
      <c r="K482" s="35" t="s">
        <v>1147</v>
      </c>
      <c r="L482" s="35" t="s">
        <v>1148</v>
      </c>
      <c r="M482" s="35" t="s">
        <v>75</v>
      </c>
      <c r="N482" s="35">
        <v>1</v>
      </c>
      <c r="O482" s="35">
        <v>17</v>
      </c>
      <c r="P482" s="35">
        <v>3298</v>
      </c>
      <c r="Q482" s="35">
        <v>194</v>
      </c>
      <c r="R482" s="35" t="s">
        <v>112</v>
      </c>
      <c r="S482" s="35" t="s">
        <v>46</v>
      </c>
      <c r="T482" s="35" t="s">
        <v>121</v>
      </c>
      <c r="U482" s="35" t="s">
        <v>78</v>
      </c>
      <c r="V482" s="35">
        <v>-90.074181999999993</v>
      </c>
      <c r="W482" s="35">
        <v>29.926588599999999</v>
      </c>
      <c r="X482" s="35">
        <v>70130</v>
      </c>
      <c r="Y482" s="35" t="s">
        <v>136</v>
      </c>
      <c r="Z482" s="35" t="s">
        <v>137</v>
      </c>
      <c r="AA482" s="35" t="s">
        <v>163</v>
      </c>
    </row>
    <row r="483" spans="1:27" x14ac:dyDescent="0.35">
      <c r="A483" s="35">
        <v>1288608089</v>
      </c>
      <c r="B483" s="35" t="s">
        <v>74</v>
      </c>
      <c r="C483" s="35" t="s">
        <v>164</v>
      </c>
      <c r="D483" s="35" t="s">
        <v>29</v>
      </c>
      <c r="E483" s="36">
        <v>43204.541666666701</v>
      </c>
      <c r="F483" s="36">
        <v>43204.661805555603</v>
      </c>
      <c r="G483" s="36">
        <v>43204.678217592598</v>
      </c>
      <c r="H483" s="35" t="s">
        <v>233</v>
      </c>
      <c r="I483" s="35" t="s">
        <v>159</v>
      </c>
      <c r="J483" s="35" t="s">
        <v>38</v>
      </c>
      <c r="K483" s="35" t="s">
        <v>234</v>
      </c>
      <c r="L483" s="35" t="s">
        <v>235</v>
      </c>
      <c r="M483" s="35" t="s">
        <v>75</v>
      </c>
      <c r="N483" s="35">
        <v>6</v>
      </c>
      <c r="O483" s="35">
        <v>287</v>
      </c>
      <c r="P483" s="35">
        <v>56541</v>
      </c>
      <c r="Q483" s="35">
        <v>197</v>
      </c>
      <c r="R483" s="35" t="s">
        <v>112</v>
      </c>
      <c r="S483" s="35" t="s">
        <v>21</v>
      </c>
      <c r="T483" s="35" t="s">
        <v>117</v>
      </c>
      <c r="U483" s="35" t="s">
        <v>78</v>
      </c>
      <c r="V483" s="35">
        <v>-90.008626000000007</v>
      </c>
      <c r="W483" s="35">
        <v>30.0096159</v>
      </c>
      <c r="X483" s="35">
        <v>70126</v>
      </c>
      <c r="Y483" s="35" t="s">
        <v>140</v>
      </c>
      <c r="Z483" s="35" t="s">
        <v>141</v>
      </c>
      <c r="AA483" s="35" t="s">
        <v>166</v>
      </c>
    </row>
    <row r="484" spans="1:27" x14ac:dyDescent="0.35">
      <c r="A484" s="35">
        <v>1289646035</v>
      </c>
      <c r="B484" s="35" t="s">
        <v>74</v>
      </c>
      <c r="C484" s="35" t="s">
        <v>172</v>
      </c>
      <c r="D484" s="35" t="s">
        <v>29</v>
      </c>
      <c r="E484" s="36">
        <v>43235.8215277778</v>
      </c>
      <c r="F484" s="36">
        <v>43235.934722222199</v>
      </c>
      <c r="G484" s="36">
        <v>43235.959247685198</v>
      </c>
      <c r="H484" s="35" t="s">
        <v>52</v>
      </c>
      <c r="I484" s="35" t="s">
        <v>159</v>
      </c>
      <c r="J484" s="35" t="s">
        <v>17</v>
      </c>
      <c r="K484" s="35" t="s">
        <v>856</v>
      </c>
      <c r="L484" s="35" t="s">
        <v>857</v>
      </c>
      <c r="M484" s="35" t="s">
        <v>75</v>
      </c>
      <c r="N484" s="35">
        <v>81</v>
      </c>
      <c r="O484" s="35">
        <v>34</v>
      </c>
      <c r="P484" s="35">
        <v>6732</v>
      </c>
      <c r="Q484" s="35">
        <v>198</v>
      </c>
      <c r="R484" s="35" t="s">
        <v>114</v>
      </c>
      <c r="S484" s="35" t="s">
        <v>32</v>
      </c>
      <c r="T484" s="35" t="s">
        <v>115</v>
      </c>
      <c r="U484" s="35" t="s">
        <v>78</v>
      </c>
      <c r="V484" s="35">
        <v>-89.984246999999996</v>
      </c>
      <c r="W484" s="35">
        <v>29.920708600000001</v>
      </c>
      <c r="X484" s="35">
        <v>70131</v>
      </c>
      <c r="Y484" s="35" t="s">
        <v>134</v>
      </c>
      <c r="Z484" s="35" t="s">
        <v>135</v>
      </c>
      <c r="AA484" s="35" t="s">
        <v>174</v>
      </c>
    </row>
    <row r="485" spans="1:27" x14ac:dyDescent="0.35">
      <c r="A485" s="35">
        <v>1290648721</v>
      </c>
      <c r="B485" s="35" t="s">
        <v>74</v>
      </c>
      <c r="C485" s="35" t="s">
        <v>172</v>
      </c>
      <c r="D485" s="35" t="s">
        <v>23</v>
      </c>
      <c r="E485" s="36">
        <v>43246.340972222199</v>
      </c>
      <c r="F485" s="36">
        <v>43246.361111111102</v>
      </c>
      <c r="G485" s="36">
        <v>43246.479560185202</v>
      </c>
      <c r="H485" s="35" t="s">
        <v>544</v>
      </c>
      <c r="I485" s="35" t="s">
        <v>159</v>
      </c>
      <c r="J485" s="35" t="s">
        <v>17</v>
      </c>
      <c r="K485" s="35" t="s">
        <v>1159</v>
      </c>
      <c r="L485" s="35" t="s">
        <v>1160</v>
      </c>
      <c r="M485" s="35" t="s">
        <v>75</v>
      </c>
      <c r="N485" s="35">
        <v>81</v>
      </c>
      <c r="O485" s="35">
        <v>24</v>
      </c>
      <c r="P485" s="35">
        <v>4776</v>
      </c>
      <c r="Q485" s="35">
        <v>199</v>
      </c>
      <c r="R485" s="35" t="s">
        <v>114</v>
      </c>
      <c r="S485" s="35" t="s">
        <v>32</v>
      </c>
      <c r="T485" s="35" t="s">
        <v>115</v>
      </c>
      <c r="U485" s="35" t="s">
        <v>78</v>
      </c>
      <c r="V485" s="35">
        <v>-90.007818999999998</v>
      </c>
      <c r="W485" s="35">
        <v>29.909499400000001</v>
      </c>
      <c r="X485" s="35">
        <v>70131</v>
      </c>
      <c r="Y485" s="35" t="s">
        <v>134</v>
      </c>
      <c r="Z485" s="35" t="s">
        <v>135</v>
      </c>
      <c r="AA485" s="35" t="s">
        <v>174</v>
      </c>
    </row>
    <row r="486" spans="1:27" x14ac:dyDescent="0.35">
      <c r="A486" s="35">
        <v>1289066388</v>
      </c>
      <c r="B486" s="35" t="s">
        <v>74</v>
      </c>
      <c r="C486" s="35" t="s">
        <v>164</v>
      </c>
      <c r="D486" s="35" t="s">
        <v>16</v>
      </c>
      <c r="E486" s="36">
        <v>43218.351388888899</v>
      </c>
      <c r="F486" s="36">
        <v>43218.370138888902</v>
      </c>
      <c r="G486" s="36">
        <v>43218.4926851852</v>
      </c>
      <c r="H486" s="35" t="s">
        <v>250</v>
      </c>
      <c r="I486" s="35" t="s">
        <v>159</v>
      </c>
      <c r="J486" s="35" t="s">
        <v>19</v>
      </c>
      <c r="K486" s="35" t="s">
        <v>636</v>
      </c>
      <c r="L486" s="35" t="s">
        <v>637</v>
      </c>
      <c r="M486" s="35" t="s">
        <v>75</v>
      </c>
      <c r="N486" s="35">
        <v>6</v>
      </c>
      <c r="O486" s="35">
        <v>12</v>
      </c>
      <c r="P486" s="35">
        <v>2436</v>
      </c>
      <c r="Q486" s="35">
        <v>203</v>
      </c>
      <c r="R486" s="35" t="s">
        <v>112</v>
      </c>
      <c r="S486" s="35" t="s">
        <v>33</v>
      </c>
      <c r="T486" s="35" t="s">
        <v>116</v>
      </c>
      <c r="U486" s="35" t="s">
        <v>78</v>
      </c>
      <c r="V486" s="35">
        <v>-89.984958000000006</v>
      </c>
      <c r="W486" s="35">
        <v>30.0368286</v>
      </c>
      <c r="X486" s="35">
        <v>70127</v>
      </c>
      <c r="Y486" s="35" t="s">
        <v>140</v>
      </c>
      <c r="Z486" s="35" t="s">
        <v>141</v>
      </c>
      <c r="AA486" s="35" t="s">
        <v>166</v>
      </c>
    </row>
    <row r="487" spans="1:27" x14ac:dyDescent="0.35">
      <c r="A487" s="35">
        <v>1289474555</v>
      </c>
      <c r="B487" s="35" t="s">
        <v>74</v>
      </c>
      <c r="C487" s="35" t="s">
        <v>164</v>
      </c>
      <c r="D487" s="35" t="s">
        <v>16</v>
      </c>
      <c r="E487" s="36">
        <v>43230.936111111099</v>
      </c>
      <c r="F487" s="36">
        <v>43231.069444444402</v>
      </c>
      <c r="G487" s="36">
        <v>43231.076851851903</v>
      </c>
      <c r="H487" s="35" t="s">
        <v>773</v>
      </c>
      <c r="I487" s="35" t="s">
        <v>159</v>
      </c>
      <c r="J487" s="35" t="s">
        <v>17</v>
      </c>
      <c r="K487" s="35" t="s">
        <v>774</v>
      </c>
      <c r="L487" s="35" t="s">
        <v>775</v>
      </c>
      <c r="M487" s="35" t="s">
        <v>75</v>
      </c>
      <c r="N487" s="35">
        <v>6</v>
      </c>
      <c r="O487" s="35">
        <v>276</v>
      </c>
      <c r="P487" s="35">
        <v>58704</v>
      </c>
      <c r="Q487" s="35">
        <v>203</v>
      </c>
      <c r="R487" s="35" t="s">
        <v>112</v>
      </c>
      <c r="S487" s="35" t="s">
        <v>57</v>
      </c>
      <c r="T487" s="35" t="s">
        <v>123</v>
      </c>
      <c r="U487" s="35" t="s">
        <v>78</v>
      </c>
      <c r="V487" s="35">
        <v>-97.075807999999995</v>
      </c>
      <c r="W487" s="35">
        <v>27.9065905</v>
      </c>
      <c r="X487" s="35">
        <v>70128</v>
      </c>
      <c r="Y487" s="35" t="s">
        <v>140</v>
      </c>
      <c r="Z487" s="35" t="s">
        <v>141</v>
      </c>
      <c r="AA487" s="35" t="s">
        <v>166</v>
      </c>
    </row>
    <row r="488" spans="1:27" x14ac:dyDescent="0.35">
      <c r="A488" s="35">
        <v>1290764231</v>
      </c>
      <c r="B488" s="35" t="s">
        <v>74</v>
      </c>
      <c r="C488" s="35" t="s">
        <v>157</v>
      </c>
      <c r="D488" s="35" t="s">
        <v>16</v>
      </c>
      <c r="E488" s="36">
        <v>43248.661805555603</v>
      </c>
      <c r="F488" s="36">
        <v>43248.790972222203</v>
      </c>
      <c r="G488" s="36">
        <v>43248.810416666704</v>
      </c>
      <c r="H488" s="35" t="s">
        <v>211</v>
      </c>
      <c r="I488" s="35" t="s">
        <v>159</v>
      </c>
      <c r="J488" s="35" t="s">
        <v>86</v>
      </c>
      <c r="K488" s="35" t="s">
        <v>1190</v>
      </c>
      <c r="L488" s="35" t="s">
        <v>1191</v>
      </c>
      <c r="M488" s="35" t="s">
        <v>75</v>
      </c>
      <c r="N488" s="35">
        <v>1</v>
      </c>
      <c r="O488" s="35">
        <v>78</v>
      </c>
      <c r="P488" s="35">
        <v>16692</v>
      </c>
      <c r="Q488" s="35">
        <v>214</v>
      </c>
      <c r="R488" s="35" t="s">
        <v>114</v>
      </c>
      <c r="S488" s="35" t="s">
        <v>32</v>
      </c>
      <c r="T488" s="35" t="s">
        <v>115</v>
      </c>
      <c r="U488" s="35" t="s">
        <v>78</v>
      </c>
      <c r="V488" s="35">
        <v>-90.081142999999997</v>
      </c>
      <c r="W488" s="35">
        <v>29.930614899999998</v>
      </c>
      <c r="X488" s="35">
        <v>70130</v>
      </c>
      <c r="Y488" s="35" t="s">
        <v>136</v>
      </c>
      <c r="Z488" s="35" t="s">
        <v>137</v>
      </c>
      <c r="AA488" s="35" t="s">
        <v>163</v>
      </c>
    </row>
    <row r="489" spans="1:27" x14ac:dyDescent="0.35">
      <c r="A489" s="35">
        <v>1287808749</v>
      </c>
      <c r="B489" s="35" t="s">
        <v>74</v>
      </c>
      <c r="C489" s="35" t="s">
        <v>164</v>
      </c>
      <c r="D489" s="35" t="s">
        <v>16</v>
      </c>
      <c r="E489" s="36">
        <v>43192.065972222197</v>
      </c>
      <c r="F489" s="36">
        <v>43192.065972222197</v>
      </c>
      <c r="G489" s="36">
        <v>43192.217152777797</v>
      </c>
      <c r="H489" s="35" t="s">
        <v>279</v>
      </c>
      <c r="I489" s="35" t="s">
        <v>159</v>
      </c>
      <c r="J489" s="35" t="s">
        <v>17</v>
      </c>
      <c r="K489" s="35" t="s">
        <v>320</v>
      </c>
      <c r="L489" s="35" t="s">
        <v>321</v>
      </c>
      <c r="M489" s="35" t="s">
        <v>75</v>
      </c>
      <c r="N489" s="35">
        <v>6</v>
      </c>
      <c r="O489" s="35">
        <v>79</v>
      </c>
      <c r="P489" s="35">
        <v>17222</v>
      </c>
      <c r="Q489" s="35">
        <v>218</v>
      </c>
      <c r="R489" s="35" t="s">
        <v>112</v>
      </c>
      <c r="S489" s="35" t="s">
        <v>46</v>
      </c>
      <c r="T489" s="35" t="s">
        <v>121</v>
      </c>
      <c r="U489" s="35" t="s">
        <v>78</v>
      </c>
      <c r="V489" s="35">
        <v>-90.048593999999994</v>
      </c>
      <c r="W489" s="35">
        <v>29.974012599999998</v>
      </c>
      <c r="X489" s="35">
        <v>70117</v>
      </c>
      <c r="Y489" s="35" t="s">
        <v>134</v>
      </c>
      <c r="Z489" s="35" t="s">
        <v>135</v>
      </c>
      <c r="AA489" s="35" t="s">
        <v>174</v>
      </c>
    </row>
    <row r="490" spans="1:27" x14ac:dyDescent="0.35">
      <c r="A490" s="35">
        <v>1289321956</v>
      </c>
      <c r="B490" s="35" t="s">
        <v>74</v>
      </c>
      <c r="C490" s="35" t="s">
        <v>164</v>
      </c>
      <c r="D490" s="35" t="s">
        <v>16</v>
      </c>
      <c r="E490" s="36">
        <v>43227.034027777801</v>
      </c>
      <c r="F490" s="36">
        <v>43227.185416666704</v>
      </c>
      <c r="G490" s="36">
        <v>43227.187534722201</v>
      </c>
      <c r="H490" s="35" t="s">
        <v>346</v>
      </c>
      <c r="I490" s="35" t="s">
        <v>159</v>
      </c>
      <c r="J490" s="35" t="s">
        <v>17</v>
      </c>
      <c r="K490" s="35" t="s">
        <v>720</v>
      </c>
      <c r="L490" s="35" t="s">
        <v>721</v>
      </c>
      <c r="M490" s="35" t="s">
        <v>75</v>
      </c>
      <c r="N490" s="35">
        <v>6</v>
      </c>
      <c r="O490" s="35">
        <v>33</v>
      </c>
      <c r="P490" s="35">
        <v>7293</v>
      </c>
      <c r="Q490" s="35">
        <v>221</v>
      </c>
      <c r="R490" s="35" t="s">
        <v>112</v>
      </c>
      <c r="S490" s="35" t="s">
        <v>46</v>
      </c>
      <c r="T490" s="35" t="s">
        <v>121</v>
      </c>
      <c r="U490" s="35" t="s">
        <v>78</v>
      </c>
      <c r="V490" s="35">
        <v>-90.008577000000002</v>
      </c>
      <c r="W490" s="35">
        <v>29.965335499999998</v>
      </c>
      <c r="X490" s="35">
        <v>70117</v>
      </c>
      <c r="Y490" s="35" t="s">
        <v>140</v>
      </c>
      <c r="Z490" s="35" t="s">
        <v>141</v>
      </c>
      <c r="AA490" s="35" t="s">
        <v>166</v>
      </c>
    </row>
    <row r="491" spans="1:27" x14ac:dyDescent="0.35">
      <c r="A491" s="35">
        <v>1290005433</v>
      </c>
      <c r="B491" s="35" t="s">
        <v>74</v>
      </c>
      <c r="C491" s="35" t="s">
        <v>164</v>
      </c>
      <c r="D491" s="35" t="s">
        <v>16</v>
      </c>
      <c r="E491" s="36">
        <v>43240.929861111101</v>
      </c>
      <c r="F491" s="36">
        <v>43241.020833333299</v>
      </c>
      <c r="G491" s="36">
        <v>43241.083738425899</v>
      </c>
      <c r="H491" s="35" t="s">
        <v>193</v>
      </c>
      <c r="I491" s="35" t="s">
        <v>159</v>
      </c>
      <c r="J491" s="35" t="s">
        <v>17</v>
      </c>
      <c r="K491" s="35" t="s">
        <v>1032</v>
      </c>
      <c r="L491" s="35" t="s">
        <v>1033</v>
      </c>
      <c r="M491" s="35" t="s">
        <v>75</v>
      </c>
      <c r="N491" s="35">
        <v>6</v>
      </c>
      <c r="O491" s="35">
        <v>105</v>
      </c>
      <c r="P491" s="35">
        <v>23205</v>
      </c>
      <c r="Q491" s="35">
        <v>221</v>
      </c>
      <c r="R491" s="35" t="s">
        <v>112</v>
      </c>
      <c r="S491" s="35" t="s">
        <v>46</v>
      </c>
      <c r="T491" s="35" t="s">
        <v>121</v>
      </c>
      <c r="U491" s="35" t="s">
        <v>78</v>
      </c>
      <c r="V491" s="35">
        <v>-89.999098000000004</v>
      </c>
      <c r="W491" s="35">
        <v>30.016801600000001</v>
      </c>
      <c r="X491" s="35">
        <v>70126</v>
      </c>
      <c r="Y491" s="35" t="s">
        <v>140</v>
      </c>
      <c r="Z491" s="35" t="s">
        <v>141</v>
      </c>
      <c r="AA491" s="35" t="s">
        <v>166</v>
      </c>
    </row>
    <row r="492" spans="1:27" x14ac:dyDescent="0.35">
      <c r="A492" s="35">
        <v>1288647304</v>
      </c>
      <c r="B492" s="35" t="s">
        <v>74</v>
      </c>
      <c r="C492" s="35" t="s">
        <v>164</v>
      </c>
      <c r="D492" s="35" t="s">
        <v>29</v>
      </c>
      <c r="E492" s="36">
        <v>43204.6159722222</v>
      </c>
      <c r="F492" s="36">
        <v>43204.735416666699</v>
      </c>
      <c r="G492" s="36">
        <v>43204.770810185197</v>
      </c>
      <c r="H492" s="35" t="s">
        <v>294</v>
      </c>
      <c r="I492" s="35" t="s">
        <v>159</v>
      </c>
      <c r="J492" s="35" t="s">
        <v>19</v>
      </c>
      <c r="K492" s="35" t="s">
        <v>480</v>
      </c>
      <c r="L492" s="35" t="s">
        <v>481</v>
      </c>
      <c r="M492" s="35" t="s">
        <v>75</v>
      </c>
      <c r="N492" s="35">
        <v>6</v>
      </c>
      <c r="O492" s="35">
        <v>13</v>
      </c>
      <c r="P492" s="35">
        <v>2899</v>
      </c>
      <c r="Q492" s="35">
        <v>223</v>
      </c>
      <c r="R492" s="35" t="s">
        <v>112</v>
      </c>
      <c r="S492" s="35" t="s">
        <v>46</v>
      </c>
      <c r="T492" s="35" t="s">
        <v>121</v>
      </c>
      <c r="U492" s="35" t="s">
        <v>78</v>
      </c>
      <c r="V492" s="35">
        <v>-90.040755000000004</v>
      </c>
      <c r="W492" s="35">
        <v>29.979339800000002</v>
      </c>
      <c r="X492" s="35">
        <v>70117</v>
      </c>
      <c r="Y492" s="35" t="s">
        <v>131</v>
      </c>
      <c r="Z492" s="35" t="s">
        <v>132</v>
      </c>
      <c r="AA492" s="35" t="s">
        <v>133</v>
      </c>
    </row>
    <row r="493" spans="1:27" x14ac:dyDescent="0.35">
      <c r="A493" s="35">
        <v>1290593648</v>
      </c>
      <c r="B493" s="35" t="s">
        <v>74</v>
      </c>
      <c r="C493" s="35" t="s">
        <v>164</v>
      </c>
      <c r="D493" s="35" t="s">
        <v>29</v>
      </c>
      <c r="E493" s="36">
        <v>43245.612500000003</v>
      </c>
      <c r="F493" s="36">
        <v>43245.635416666701</v>
      </c>
      <c r="G493" s="36">
        <v>43245.767939814803</v>
      </c>
      <c r="H493" s="35" t="s">
        <v>192</v>
      </c>
      <c r="I493" s="35" t="s">
        <v>159</v>
      </c>
      <c r="J493" s="35" t="s">
        <v>19</v>
      </c>
      <c r="K493" s="35" t="s">
        <v>1139</v>
      </c>
      <c r="L493" s="35" t="s">
        <v>1140</v>
      </c>
      <c r="M493" s="35" t="s">
        <v>75</v>
      </c>
      <c r="N493" s="35">
        <v>6</v>
      </c>
      <c r="O493" s="35">
        <v>13</v>
      </c>
      <c r="P493" s="35">
        <v>2912</v>
      </c>
      <c r="Q493" s="35">
        <v>224</v>
      </c>
      <c r="R493" s="35" t="s">
        <v>114</v>
      </c>
      <c r="S493" s="35" t="s">
        <v>32</v>
      </c>
      <c r="T493" s="35" t="s">
        <v>115</v>
      </c>
      <c r="U493" s="35" t="s">
        <v>78</v>
      </c>
      <c r="V493" s="35">
        <v>-90.002387999999996</v>
      </c>
      <c r="W493" s="35">
        <v>30.026593900000002</v>
      </c>
      <c r="X493" s="35">
        <v>70126</v>
      </c>
      <c r="Y493" s="35" t="s">
        <v>140</v>
      </c>
      <c r="Z493" s="35" t="s">
        <v>141</v>
      </c>
      <c r="AA493" s="35" t="s">
        <v>166</v>
      </c>
    </row>
    <row r="494" spans="1:27" x14ac:dyDescent="0.35">
      <c r="A494" s="35">
        <v>1289525254</v>
      </c>
      <c r="B494" s="35" t="s">
        <v>74</v>
      </c>
      <c r="C494" s="35" t="s">
        <v>164</v>
      </c>
      <c r="D494" s="35" t="s">
        <v>16</v>
      </c>
      <c r="E494" s="36">
        <v>43232.856249999997</v>
      </c>
      <c r="F494" s="36">
        <v>43232.984722222202</v>
      </c>
      <c r="G494" s="36">
        <v>43233.014467592599</v>
      </c>
      <c r="H494" s="35" t="s">
        <v>192</v>
      </c>
      <c r="I494" s="35" t="s">
        <v>159</v>
      </c>
      <c r="J494" s="35" t="s">
        <v>17</v>
      </c>
      <c r="K494" s="35" t="s">
        <v>716</v>
      </c>
      <c r="L494" s="35" t="s">
        <v>717</v>
      </c>
      <c r="M494" s="35" t="s">
        <v>75</v>
      </c>
      <c r="N494" s="35">
        <v>6</v>
      </c>
      <c r="O494" s="35">
        <v>42</v>
      </c>
      <c r="P494" s="35">
        <v>9576</v>
      </c>
      <c r="Q494" s="35">
        <v>228</v>
      </c>
      <c r="R494" s="35" t="s">
        <v>114</v>
      </c>
      <c r="S494" s="35" t="s">
        <v>32</v>
      </c>
      <c r="T494" s="35" t="s">
        <v>115</v>
      </c>
      <c r="U494" s="35" t="s">
        <v>78</v>
      </c>
      <c r="V494" s="35">
        <v>-97.075812999999997</v>
      </c>
      <c r="W494" s="35">
        <v>27.906595500000002</v>
      </c>
      <c r="X494" s="35">
        <v>70126</v>
      </c>
      <c r="Y494" s="35" t="s">
        <v>140</v>
      </c>
      <c r="Z494" s="35" t="s">
        <v>141</v>
      </c>
      <c r="AA494" s="35" t="s">
        <v>166</v>
      </c>
    </row>
    <row r="495" spans="1:27" x14ac:dyDescent="0.35">
      <c r="A495" s="35">
        <v>1288623820</v>
      </c>
      <c r="B495" s="35" t="s">
        <v>74</v>
      </c>
      <c r="C495" s="35" t="s">
        <v>164</v>
      </c>
      <c r="D495" s="35" t="s">
        <v>29</v>
      </c>
      <c r="E495" s="36">
        <v>43204.585416666698</v>
      </c>
      <c r="F495" s="36">
        <v>43204.724999999999</v>
      </c>
      <c r="G495" s="36">
        <v>43204.753460648099</v>
      </c>
      <c r="H495" s="35" t="s">
        <v>165</v>
      </c>
      <c r="I495" s="35" t="s">
        <v>159</v>
      </c>
      <c r="J495" s="35" t="s">
        <v>17</v>
      </c>
      <c r="K495" s="35" t="s">
        <v>474</v>
      </c>
      <c r="L495" s="35" t="s">
        <v>475</v>
      </c>
      <c r="M495" s="35" t="s">
        <v>75</v>
      </c>
      <c r="N495" s="35">
        <v>6</v>
      </c>
      <c r="O495" s="35">
        <v>44</v>
      </c>
      <c r="P495" s="35">
        <v>10648</v>
      </c>
      <c r="Q495" s="35">
        <v>242</v>
      </c>
      <c r="R495" s="35" t="s">
        <v>114</v>
      </c>
      <c r="S495" s="35" t="s">
        <v>32</v>
      </c>
      <c r="T495" s="35" t="s">
        <v>115</v>
      </c>
      <c r="U495" s="35" t="s">
        <v>78</v>
      </c>
      <c r="V495" s="35">
        <v>-90.007227</v>
      </c>
      <c r="W495" s="35">
        <v>30.0376756</v>
      </c>
      <c r="X495" s="35">
        <v>70126</v>
      </c>
      <c r="Y495" s="35" t="s">
        <v>140</v>
      </c>
      <c r="Z495" s="35" t="s">
        <v>141</v>
      </c>
      <c r="AA495" s="35" t="s">
        <v>166</v>
      </c>
    </row>
    <row r="496" spans="1:27" x14ac:dyDescent="0.35">
      <c r="A496" s="35">
        <v>1289646047</v>
      </c>
      <c r="B496" s="35" t="s">
        <v>74</v>
      </c>
      <c r="C496" s="35" t="s">
        <v>164</v>
      </c>
      <c r="D496" s="35" t="s">
        <v>29</v>
      </c>
      <c r="E496" s="36">
        <v>43235.8215277778</v>
      </c>
      <c r="F496" s="36">
        <v>43235.898611111101</v>
      </c>
      <c r="G496" s="36">
        <v>43235.993194444403</v>
      </c>
      <c r="H496" s="35" t="s">
        <v>165</v>
      </c>
      <c r="I496" s="35" t="s">
        <v>159</v>
      </c>
      <c r="J496" s="35" t="s">
        <v>17</v>
      </c>
      <c r="K496" s="35" t="s">
        <v>854</v>
      </c>
      <c r="L496" s="35" t="s">
        <v>855</v>
      </c>
      <c r="M496" s="35" t="s">
        <v>75</v>
      </c>
      <c r="N496" s="35">
        <v>6</v>
      </c>
      <c r="O496" s="35">
        <v>34</v>
      </c>
      <c r="P496" s="35">
        <v>8398</v>
      </c>
      <c r="Q496" s="35">
        <v>247</v>
      </c>
      <c r="R496" s="35" t="s">
        <v>112</v>
      </c>
      <c r="S496" s="35" t="s">
        <v>33</v>
      </c>
      <c r="T496" s="35" t="s">
        <v>116</v>
      </c>
      <c r="U496" s="35" t="s">
        <v>78</v>
      </c>
      <c r="V496" s="35">
        <v>-89.998170999999999</v>
      </c>
      <c r="W496" s="35">
        <v>30.0391604</v>
      </c>
      <c r="X496" s="35">
        <v>70127</v>
      </c>
      <c r="Y496" s="35" t="s">
        <v>140</v>
      </c>
      <c r="Z496" s="35" t="s">
        <v>141</v>
      </c>
      <c r="AA496" s="35" t="s">
        <v>166</v>
      </c>
    </row>
    <row r="497" spans="1:27" x14ac:dyDescent="0.35">
      <c r="A497" s="35">
        <v>1288820031</v>
      </c>
      <c r="B497" s="35" t="s">
        <v>74</v>
      </c>
      <c r="C497" s="35" t="s">
        <v>157</v>
      </c>
      <c r="D497" s="35" t="s">
        <v>16</v>
      </c>
      <c r="E497" s="36">
        <v>43209.538194444402</v>
      </c>
      <c r="F497" s="36">
        <v>43209.688888888901</v>
      </c>
      <c r="G497" s="36">
        <v>43209.710729166698</v>
      </c>
      <c r="H497" s="35" t="s">
        <v>196</v>
      </c>
      <c r="I497" s="35" t="s">
        <v>159</v>
      </c>
      <c r="J497" s="35" t="s">
        <v>19</v>
      </c>
      <c r="K497" s="35" t="s">
        <v>551</v>
      </c>
      <c r="L497" s="35" t="s">
        <v>552</v>
      </c>
      <c r="M497" s="35" t="s">
        <v>75</v>
      </c>
      <c r="N497" s="35">
        <v>1</v>
      </c>
      <c r="O497" s="35">
        <v>11</v>
      </c>
      <c r="P497" s="35">
        <v>2728</v>
      </c>
      <c r="Q497" s="35">
        <v>248</v>
      </c>
      <c r="R497" s="35" t="s">
        <v>112</v>
      </c>
      <c r="S497" s="35" t="s">
        <v>46</v>
      </c>
      <c r="T497" s="35" t="s">
        <v>121</v>
      </c>
      <c r="U497" s="35" t="s">
        <v>78</v>
      </c>
      <c r="V497" s="35">
        <v>-90.113932000000005</v>
      </c>
      <c r="W497" s="35">
        <v>29.9973797</v>
      </c>
      <c r="X497" s="35">
        <v>70124</v>
      </c>
      <c r="Y497" s="35" t="s">
        <v>138</v>
      </c>
      <c r="Z497" s="35" t="s">
        <v>139</v>
      </c>
      <c r="AA497" s="35" t="s">
        <v>160</v>
      </c>
    </row>
    <row r="498" spans="1:27" x14ac:dyDescent="0.35">
      <c r="A498" s="35">
        <v>1288039991</v>
      </c>
      <c r="B498" s="35" t="s">
        <v>74</v>
      </c>
      <c r="C498" s="35" t="s">
        <v>157</v>
      </c>
      <c r="D498" s="35" t="s">
        <v>29</v>
      </c>
      <c r="E498" s="36">
        <v>43194.541666666701</v>
      </c>
      <c r="F498" s="36">
        <v>43194.654166666704</v>
      </c>
      <c r="G498" s="36">
        <v>43194.714583333298</v>
      </c>
      <c r="H498" s="35" t="s">
        <v>222</v>
      </c>
      <c r="I498" s="35" t="s">
        <v>159</v>
      </c>
      <c r="J498" s="35" t="s">
        <v>17</v>
      </c>
      <c r="K498" s="35" t="s">
        <v>358</v>
      </c>
      <c r="L498" s="35" t="s">
        <v>359</v>
      </c>
      <c r="M498" s="35" t="s">
        <v>75</v>
      </c>
      <c r="N498" s="35">
        <v>1</v>
      </c>
      <c r="O498" s="35">
        <v>27</v>
      </c>
      <c r="P498" s="35">
        <v>6831</v>
      </c>
      <c r="Q498" s="35">
        <v>249</v>
      </c>
      <c r="R498" s="35" t="s">
        <v>112</v>
      </c>
      <c r="S498" s="35" t="s">
        <v>50</v>
      </c>
      <c r="T498" s="35" t="s">
        <v>120</v>
      </c>
      <c r="U498" s="35" t="s">
        <v>78</v>
      </c>
      <c r="V498" s="35">
        <v>-90.094798999999995</v>
      </c>
      <c r="W498" s="35">
        <v>29.933178699999999</v>
      </c>
      <c r="X498" s="35">
        <v>70115</v>
      </c>
      <c r="Y498" s="35" t="s">
        <v>136</v>
      </c>
      <c r="Z498" s="35" t="s">
        <v>137</v>
      </c>
      <c r="AA498" s="35" t="s">
        <v>163</v>
      </c>
    </row>
    <row r="499" spans="1:27" x14ac:dyDescent="0.35">
      <c r="A499" s="35">
        <v>1289986964</v>
      </c>
      <c r="B499" s="35" t="s">
        <v>74</v>
      </c>
      <c r="C499" s="35" t="s">
        <v>164</v>
      </c>
      <c r="D499" s="35" t="s">
        <v>16</v>
      </c>
      <c r="E499" s="36">
        <v>43240.864583333299</v>
      </c>
      <c r="F499" s="36">
        <v>43240.997222222199</v>
      </c>
      <c r="G499" s="36">
        <v>43241.038599537002</v>
      </c>
      <c r="H499" s="35" t="s">
        <v>192</v>
      </c>
      <c r="I499" s="35" t="s">
        <v>159</v>
      </c>
      <c r="J499" s="35" t="s">
        <v>17</v>
      </c>
      <c r="K499" s="35" t="s">
        <v>291</v>
      </c>
      <c r="L499" s="35" t="s">
        <v>292</v>
      </c>
      <c r="M499" s="35" t="s">
        <v>75</v>
      </c>
      <c r="N499" s="35">
        <v>6</v>
      </c>
      <c r="O499" s="35">
        <v>49</v>
      </c>
      <c r="P499" s="35">
        <v>12333</v>
      </c>
      <c r="Q499" s="35">
        <v>251</v>
      </c>
      <c r="R499" s="35" t="s">
        <v>114</v>
      </c>
      <c r="S499" s="35" t="s">
        <v>32</v>
      </c>
      <c r="T499" s="35" t="s">
        <v>115</v>
      </c>
      <c r="U499" s="35" t="s">
        <v>78</v>
      </c>
      <c r="V499" s="35">
        <v>-97.075807999999995</v>
      </c>
      <c r="W499" s="35">
        <v>27.9066033</v>
      </c>
      <c r="X499" s="35">
        <v>70126</v>
      </c>
      <c r="Y499" s="35" t="s">
        <v>140</v>
      </c>
      <c r="Z499" s="35" t="s">
        <v>141</v>
      </c>
      <c r="AA499" s="35" t="s">
        <v>166</v>
      </c>
    </row>
    <row r="500" spans="1:27" x14ac:dyDescent="0.35">
      <c r="A500" s="35">
        <v>1289859758</v>
      </c>
      <c r="B500" s="35" t="s">
        <v>74</v>
      </c>
      <c r="C500" s="35" t="s">
        <v>157</v>
      </c>
      <c r="D500" s="35" t="s">
        <v>16</v>
      </c>
      <c r="E500" s="36">
        <v>43239.504861111098</v>
      </c>
      <c r="F500" s="36">
        <v>43239.5180555556</v>
      </c>
      <c r="G500" s="36">
        <v>43239.6809027778</v>
      </c>
      <c r="H500" s="35" t="s">
        <v>158</v>
      </c>
      <c r="I500" s="35" t="s">
        <v>159</v>
      </c>
      <c r="J500" s="35" t="s">
        <v>17</v>
      </c>
      <c r="K500" s="35" t="s">
        <v>1002</v>
      </c>
      <c r="L500" s="35" t="s">
        <v>1003</v>
      </c>
      <c r="M500" s="35" t="s">
        <v>75</v>
      </c>
      <c r="N500" s="35">
        <v>1</v>
      </c>
      <c r="O500" s="35">
        <v>16</v>
      </c>
      <c r="P500" s="35">
        <v>4048</v>
      </c>
      <c r="Q500" s="35">
        <v>253</v>
      </c>
      <c r="R500" s="35" t="s">
        <v>112</v>
      </c>
      <c r="S500" s="35" t="s">
        <v>46</v>
      </c>
      <c r="T500" s="35" t="s">
        <v>121</v>
      </c>
      <c r="U500" s="35" t="s">
        <v>78</v>
      </c>
      <c r="V500" s="35">
        <v>-90.116411999999997</v>
      </c>
      <c r="W500" s="35">
        <v>29.933371900000001</v>
      </c>
      <c r="X500" s="35">
        <v>70115</v>
      </c>
      <c r="Y500" s="35" t="s">
        <v>138</v>
      </c>
      <c r="Z500" s="35" t="s">
        <v>139</v>
      </c>
      <c r="AA500" s="35" t="s">
        <v>160</v>
      </c>
    </row>
    <row r="501" spans="1:27" x14ac:dyDescent="0.35">
      <c r="A501" s="35">
        <v>1288250153</v>
      </c>
      <c r="B501" s="35" t="s">
        <v>74</v>
      </c>
      <c r="C501" s="35" t="s">
        <v>157</v>
      </c>
      <c r="D501" s="35" t="s">
        <v>16</v>
      </c>
      <c r="E501" s="36">
        <v>43198.736111111102</v>
      </c>
      <c r="F501" s="36">
        <v>43198.790972222203</v>
      </c>
      <c r="G501" s="36">
        <v>43198.9135648148</v>
      </c>
      <c r="H501" s="35" t="s">
        <v>218</v>
      </c>
      <c r="I501" s="35" t="s">
        <v>159</v>
      </c>
      <c r="J501" s="35" t="s">
        <v>19</v>
      </c>
      <c r="K501" s="35" t="s">
        <v>389</v>
      </c>
      <c r="L501" s="35" t="s">
        <v>390</v>
      </c>
      <c r="M501" s="35" t="s">
        <v>75</v>
      </c>
      <c r="N501" s="35">
        <v>1</v>
      </c>
      <c r="O501" s="35">
        <v>11</v>
      </c>
      <c r="P501" s="35">
        <v>2805</v>
      </c>
      <c r="Q501" s="35">
        <v>255</v>
      </c>
      <c r="R501" s="35" t="s">
        <v>112</v>
      </c>
      <c r="S501" s="35" t="s">
        <v>33</v>
      </c>
      <c r="T501" s="35" t="s">
        <v>116</v>
      </c>
      <c r="U501" s="35" t="s">
        <v>78</v>
      </c>
      <c r="V501" s="35">
        <v>-90.083943000000005</v>
      </c>
      <c r="W501" s="35">
        <v>29.9708717</v>
      </c>
      <c r="X501" s="35">
        <v>70119</v>
      </c>
      <c r="Y501" s="35" t="s">
        <v>138</v>
      </c>
      <c r="Z501" s="35" t="s">
        <v>139</v>
      </c>
      <c r="AA501" s="35" t="s">
        <v>160</v>
      </c>
    </row>
    <row r="502" spans="1:27" x14ac:dyDescent="0.35">
      <c r="A502" s="35">
        <v>1288686653</v>
      </c>
      <c r="B502" s="35" t="s">
        <v>74</v>
      </c>
      <c r="C502" s="35" t="s">
        <v>164</v>
      </c>
      <c r="D502" s="35" t="s">
        <v>16</v>
      </c>
      <c r="E502" s="36">
        <v>43205.2680555556</v>
      </c>
      <c r="F502" s="36">
        <v>43205.425000000003</v>
      </c>
      <c r="G502" s="36">
        <v>43205.4448611111</v>
      </c>
      <c r="H502" s="35" t="s">
        <v>270</v>
      </c>
      <c r="I502" s="35" t="s">
        <v>159</v>
      </c>
      <c r="J502" s="35" t="s">
        <v>19</v>
      </c>
      <c r="K502" s="35" t="s">
        <v>505</v>
      </c>
      <c r="L502" s="35" t="s">
        <v>506</v>
      </c>
      <c r="M502" s="35" t="s">
        <v>75</v>
      </c>
      <c r="N502" s="35">
        <v>6</v>
      </c>
      <c r="O502" s="35">
        <v>52</v>
      </c>
      <c r="P502" s="35">
        <v>13260</v>
      </c>
      <c r="Q502" s="35">
        <v>255</v>
      </c>
      <c r="R502" s="35" t="s">
        <v>112</v>
      </c>
      <c r="S502" s="35" t="s">
        <v>33</v>
      </c>
      <c r="T502" s="35" t="s">
        <v>116</v>
      </c>
      <c r="U502" s="35" t="s">
        <v>78</v>
      </c>
      <c r="V502" s="35">
        <v>-89.956140000000005</v>
      </c>
      <c r="W502" s="35">
        <v>30.030637599999999</v>
      </c>
      <c r="X502" s="35">
        <v>70128</v>
      </c>
      <c r="Y502" s="35" t="s">
        <v>140</v>
      </c>
      <c r="Z502" s="35" t="s">
        <v>141</v>
      </c>
      <c r="AA502" s="35" t="s">
        <v>166</v>
      </c>
    </row>
    <row r="503" spans="1:27" x14ac:dyDescent="0.35">
      <c r="A503" s="35">
        <v>1289395785</v>
      </c>
      <c r="B503" s="35" t="s">
        <v>74</v>
      </c>
      <c r="C503" s="35" t="s">
        <v>157</v>
      </c>
      <c r="D503" s="35" t="s">
        <v>16</v>
      </c>
      <c r="E503" s="36">
        <v>43228.738888888904</v>
      </c>
      <c r="F503" s="36">
        <v>43228.892361111102</v>
      </c>
      <c r="G503" s="36">
        <v>43228.916863425897</v>
      </c>
      <c r="H503" s="35" t="s">
        <v>158</v>
      </c>
      <c r="I503" s="35" t="s">
        <v>159</v>
      </c>
      <c r="J503" s="35" t="s">
        <v>17</v>
      </c>
      <c r="K503" s="35" t="s">
        <v>745</v>
      </c>
      <c r="L503" s="35" t="s">
        <v>746</v>
      </c>
      <c r="M503" s="35" t="s">
        <v>75</v>
      </c>
      <c r="N503" s="35">
        <v>1</v>
      </c>
      <c r="O503" s="35">
        <v>49</v>
      </c>
      <c r="P503" s="35">
        <v>12544</v>
      </c>
      <c r="Q503" s="35">
        <v>256</v>
      </c>
      <c r="R503" s="35" t="s">
        <v>112</v>
      </c>
      <c r="S503" s="35" t="s">
        <v>33</v>
      </c>
      <c r="T503" s="35" t="s">
        <v>116</v>
      </c>
      <c r="U503" s="35" t="s">
        <v>78</v>
      </c>
      <c r="V503" s="35">
        <v>-90.123197000000005</v>
      </c>
      <c r="W503" s="35">
        <v>29.9279145</v>
      </c>
      <c r="X503" s="35">
        <v>70118</v>
      </c>
      <c r="Y503" s="35" t="s">
        <v>138</v>
      </c>
      <c r="Z503" s="35" t="s">
        <v>139</v>
      </c>
      <c r="AA503" s="35" t="s">
        <v>160</v>
      </c>
    </row>
    <row r="504" spans="1:27" x14ac:dyDescent="0.35">
      <c r="A504" s="35">
        <v>1290473305</v>
      </c>
      <c r="B504" s="35" t="s">
        <v>74</v>
      </c>
      <c r="C504" s="35" t="s">
        <v>164</v>
      </c>
      <c r="D504" s="35" t="s">
        <v>16</v>
      </c>
      <c r="E504" s="36">
        <v>43244.2277777778</v>
      </c>
      <c r="F504" s="36">
        <v>43244.391666666699</v>
      </c>
      <c r="G504" s="36">
        <v>43244.406284722201</v>
      </c>
      <c r="H504" s="35" t="s">
        <v>229</v>
      </c>
      <c r="I504" s="35" t="s">
        <v>159</v>
      </c>
      <c r="J504" s="35" t="s">
        <v>17</v>
      </c>
      <c r="K504" s="35" t="s">
        <v>1091</v>
      </c>
      <c r="L504" s="35" t="s">
        <v>1092</v>
      </c>
      <c r="M504" s="35" t="s">
        <v>75</v>
      </c>
      <c r="N504" s="35">
        <v>6</v>
      </c>
      <c r="O504" s="35">
        <v>32</v>
      </c>
      <c r="P504" s="35">
        <v>8224</v>
      </c>
      <c r="Q504" s="35">
        <v>257</v>
      </c>
      <c r="R504" s="35" t="s">
        <v>112</v>
      </c>
      <c r="S504" s="35" t="s">
        <v>33</v>
      </c>
      <c r="T504" s="35" t="s">
        <v>116</v>
      </c>
      <c r="U504" s="35" t="s">
        <v>78</v>
      </c>
      <c r="V504" s="35">
        <v>-89.815742999999998</v>
      </c>
      <c r="W504" s="35">
        <v>30.065230100000001</v>
      </c>
      <c r="X504" s="35">
        <v>70129</v>
      </c>
      <c r="Y504" s="35" t="s">
        <v>140</v>
      </c>
      <c r="Z504" s="35" t="s">
        <v>141</v>
      </c>
      <c r="AA504" s="35" t="s">
        <v>166</v>
      </c>
    </row>
    <row r="505" spans="1:27" x14ac:dyDescent="0.35">
      <c r="A505" s="35">
        <v>1289615574</v>
      </c>
      <c r="B505" s="35" t="s">
        <v>74</v>
      </c>
      <c r="C505" s="35" t="s">
        <v>172</v>
      </c>
      <c r="D505" s="35" t="s">
        <v>16</v>
      </c>
      <c r="E505" s="36">
        <v>43235.633333333302</v>
      </c>
      <c r="F505" s="36">
        <v>43235.638888888898</v>
      </c>
      <c r="G505" s="36">
        <v>43235.8126388889</v>
      </c>
      <c r="H505" s="35" t="s">
        <v>28</v>
      </c>
      <c r="I505" s="35" t="s">
        <v>159</v>
      </c>
      <c r="J505" s="35" t="s">
        <v>19</v>
      </c>
      <c r="K505" s="35" t="s">
        <v>834</v>
      </c>
      <c r="L505" s="35" t="s">
        <v>835</v>
      </c>
      <c r="M505" s="35" t="s">
        <v>75</v>
      </c>
      <c r="N505" s="35">
        <v>81</v>
      </c>
      <c r="O505" s="35">
        <v>35</v>
      </c>
      <c r="P505" s="35">
        <v>9030</v>
      </c>
      <c r="Q505" s="35">
        <v>258</v>
      </c>
      <c r="R505" s="35" t="s">
        <v>112</v>
      </c>
      <c r="S505" s="35" t="s">
        <v>33</v>
      </c>
      <c r="T505" s="35" t="s">
        <v>116</v>
      </c>
      <c r="U505" s="35" t="s">
        <v>78</v>
      </c>
      <c r="V505" s="35">
        <v>-90.052108000000004</v>
      </c>
      <c r="W505" s="35">
        <v>29.952143</v>
      </c>
      <c r="X505" s="35">
        <v>70114</v>
      </c>
      <c r="Y505" s="35" t="s">
        <v>134</v>
      </c>
      <c r="Z505" s="35" t="s">
        <v>135</v>
      </c>
      <c r="AA505" s="35" t="s">
        <v>174</v>
      </c>
    </row>
    <row r="506" spans="1:27" x14ac:dyDescent="0.35">
      <c r="A506" s="35">
        <v>1290677153</v>
      </c>
      <c r="B506" s="35" t="s">
        <v>74</v>
      </c>
      <c r="C506" s="35" t="s">
        <v>157</v>
      </c>
      <c r="D506" s="35" t="s">
        <v>16</v>
      </c>
      <c r="E506" s="36">
        <v>43246.708333333299</v>
      </c>
      <c r="F506" s="36">
        <v>43246.835416666698</v>
      </c>
      <c r="G506" s="36">
        <v>43246.8893171296</v>
      </c>
      <c r="H506" s="35" t="s">
        <v>620</v>
      </c>
      <c r="I506" s="35" t="s">
        <v>159</v>
      </c>
      <c r="J506" s="35" t="s">
        <v>17</v>
      </c>
      <c r="K506" s="35" t="s">
        <v>1171</v>
      </c>
      <c r="L506" s="35" t="s">
        <v>1172</v>
      </c>
      <c r="M506" s="35" t="s">
        <v>75</v>
      </c>
      <c r="N506" s="35">
        <v>1</v>
      </c>
      <c r="O506" s="35">
        <v>96</v>
      </c>
      <c r="P506" s="35">
        <v>24960</v>
      </c>
      <c r="Q506" s="35">
        <v>260</v>
      </c>
      <c r="R506" s="35" t="s">
        <v>112</v>
      </c>
      <c r="S506" s="35" t="s">
        <v>46</v>
      </c>
      <c r="T506" s="35" t="s">
        <v>121</v>
      </c>
      <c r="U506" s="35" t="s">
        <v>78</v>
      </c>
      <c r="V506" s="35">
        <v>-90.082337999999993</v>
      </c>
      <c r="W506" s="35">
        <v>29.9650547</v>
      </c>
      <c r="X506" s="35">
        <v>70119</v>
      </c>
      <c r="Y506" s="35" t="s">
        <v>136</v>
      </c>
      <c r="Z506" s="35" t="s">
        <v>137</v>
      </c>
      <c r="AA506" s="35" t="s">
        <v>163</v>
      </c>
    </row>
    <row r="507" spans="1:27" x14ac:dyDescent="0.35">
      <c r="A507" s="35">
        <v>1289902466</v>
      </c>
      <c r="B507" s="35" t="s">
        <v>74</v>
      </c>
      <c r="C507" s="35" t="s">
        <v>164</v>
      </c>
      <c r="D507" s="35" t="s">
        <v>16</v>
      </c>
      <c r="E507" s="36">
        <v>43240.176388888904</v>
      </c>
      <c r="F507" s="36">
        <v>43240.352083333302</v>
      </c>
      <c r="G507" s="36">
        <v>43240.360312500001</v>
      </c>
      <c r="H507" s="35" t="s">
        <v>185</v>
      </c>
      <c r="I507" s="35" t="s">
        <v>159</v>
      </c>
      <c r="J507" s="35" t="s">
        <v>17</v>
      </c>
      <c r="K507" s="35" t="s">
        <v>186</v>
      </c>
      <c r="L507" s="35" t="s">
        <v>187</v>
      </c>
      <c r="M507" s="35" t="s">
        <v>75</v>
      </c>
      <c r="N507" s="35">
        <v>6</v>
      </c>
      <c r="O507" s="35">
        <v>46</v>
      </c>
      <c r="P507" s="35">
        <v>12190</v>
      </c>
      <c r="Q507" s="35">
        <v>265</v>
      </c>
      <c r="R507" s="35" t="s">
        <v>114</v>
      </c>
      <c r="S507" s="35" t="s">
        <v>32</v>
      </c>
      <c r="T507" s="35" t="s">
        <v>115</v>
      </c>
      <c r="U507" s="35" t="s">
        <v>78</v>
      </c>
      <c r="V507" s="35">
        <v>-89.955134999999999</v>
      </c>
      <c r="W507" s="35">
        <v>30.058173700000001</v>
      </c>
      <c r="X507" s="35">
        <v>70128</v>
      </c>
      <c r="Y507" s="35" t="s">
        <v>140</v>
      </c>
      <c r="Z507" s="35" t="s">
        <v>141</v>
      </c>
      <c r="AA507" s="35" t="s">
        <v>166</v>
      </c>
    </row>
    <row r="508" spans="1:27" x14ac:dyDescent="0.35">
      <c r="A508" s="35">
        <v>1290789502</v>
      </c>
      <c r="B508" s="35" t="s">
        <v>74</v>
      </c>
      <c r="C508" s="35" t="s">
        <v>164</v>
      </c>
      <c r="D508" s="35" t="s">
        <v>150</v>
      </c>
      <c r="E508" s="36">
        <v>43249.629166666702</v>
      </c>
      <c r="F508" s="36">
        <v>43249.745138888902</v>
      </c>
      <c r="G508" s="36">
        <v>43249.812870370399</v>
      </c>
      <c r="H508" s="35" t="s">
        <v>165</v>
      </c>
      <c r="I508" s="35" t="s">
        <v>159</v>
      </c>
      <c r="J508" s="35" t="s">
        <v>17</v>
      </c>
      <c r="K508" s="35" t="s">
        <v>1202</v>
      </c>
      <c r="L508" s="35" t="s">
        <v>1203</v>
      </c>
      <c r="M508" s="35" t="s">
        <v>75</v>
      </c>
      <c r="N508" s="35">
        <v>6</v>
      </c>
      <c r="O508" s="35">
        <v>56</v>
      </c>
      <c r="P508" s="35">
        <v>14840</v>
      </c>
      <c r="Q508" s="35">
        <v>265</v>
      </c>
      <c r="R508" s="35" t="s">
        <v>112</v>
      </c>
      <c r="S508" s="35" t="s">
        <v>57</v>
      </c>
      <c r="T508" s="35" t="s">
        <v>123</v>
      </c>
      <c r="U508" s="35" t="s">
        <v>78</v>
      </c>
      <c r="V508" s="35">
        <v>-90.010506000000007</v>
      </c>
      <c r="W508" s="35">
        <v>30.037879499999999</v>
      </c>
      <c r="X508" s="35">
        <v>70126</v>
      </c>
      <c r="Y508" s="35" t="s">
        <v>140</v>
      </c>
      <c r="Z508" s="35" t="s">
        <v>141</v>
      </c>
      <c r="AA508" s="35" t="s">
        <v>166</v>
      </c>
    </row>
    <row r="509" spans="1:27" x14ac:dyDescent="0.35">
      <c r="A509" s="35">
        <v>1288814599</v>
      </c>
      <c r="B509" s="35" t="s">
        <v>74</v>
      </c>
      <c r="C509" s="35" t="s">
        <v>157</v>
      </c>
      <c r="D509" s="35" t="s">
        <v>16</v>
      </c>
      <c r="E509" s="36">
        <v>43209.385416666701</v>
      </c>
      <c r="F509" s="36">
        <v>43209.545138888898</v>
      </c>
      <c r="G509" s="36">
        <v>43209.5715277778</v>
      </c>
      <c r="H509" s="35" t="s">
        <v>242</v>
      </c>
      <c r="I509" s="35" t="s">
        <v>159</v>
      </c>
      <c r="J509" s="35" t="s">
        <v>86</v>
      </c>
      <c r="K509" s="35" t="s">
        <v>542</v>
      </c>
      <c r="L509" s="35" t="s">
        <v>543</v>
      </c>
      <c r="M509" s="35" t="s">
        <v>75</v>
      </c>
      <c r="N509" s="35">
        <v>1</v>
      </c>
      <c r="O509" s="35">
        <v>16</v>
      </c>
      <c r="P509" s="35">
        <v>4288</v>
      </c>
      <c r="Q509" s="35">
        <v>268</v>
      </c>
      <c r="R509" s="35" t="s">
        <v>112</v>
      </c>
      <c r="S509" s="35" t="s">
        <v>46</v>
      </c>
      <c r="T509" s="35" t="s">
        <v>121</v>
      </c>
      <c r="U509" s="35" t="s">
        <v>78</v>
      </c>
      <c r="V509" s="35">
        <v>-90.101083000000003</v>
      </c>
      <c r="W509" s="35">
        <v>29.992839</v>
      </c>
      <c r="X509" s="35">
        <v>70124</v>
      </c>
      <c r="Y509" s="35" t="s">
        <v>138</v>
      </c>
      <c r="Z509" s="35" t="s">
        <v>139</v>
      </c>
      <c r="AA509" s="35" t="s">
        <v>160</v>
      </c>
    </row>
    <row r="510" spans="1:27" x14ac:dyDescent="0.35">
      <c r="A510" s="35">
        <v>1289143221</v>
      </c>
      <c r="B510" s="35" t="s">
        <v>74</v>
      </c>
      <c r="C510" s="35" t="s">
        <v>157</v>
      </c>
      <c r="D510" s="35" t="s">
        <v>16</v>
      </c>
      <c r="E510" s="36">
        <v>43221.367361111101</v>
      </c>
      <c r="F510" s="36">
        <v>43221.409027777801</v>
      </c>
      <c r="G510" s="36">
        <v>43221.557152777801</v>
      </c>
      <c r="H510" s="35" t="s">
        <v>271</v>
      </c>
      <c r="I510" s="35" t="s">
        <v>159</v>
      </c>
      <c r="J510" s="35" t="s">
        <v>17</v>
      </c>
      <c r="K510" s="35" t="s">
        <v>668</v>
      </c>
      <c r="L510" s="35" t="s">
        <v>669</v>
      </c>
      <c r="M510" s="35" t="s">
        <v>75</v>
      </c>
      <c r="N510" s="35">
        <v>1</v>
      </c>
      <c r="O510" s="35">
        <v>17</v>
      </c>
      <c r="P510" s="35">
        <v>4641</v>
      </c>
      <c r="Q510" s="35">
        <v>273</v>
      </c>
      <c r="R510" s="35" t="s">
        <v>112</v>
      </c>
      <c r="S510" s="35" t="s">
        <v>51</v>
      </c>
      <c r="T510" s="35" t="s">
        <v>124</v>
      </c>
      <c r="U510" s="35" t="s">
        <v>78</v>
      </c>
      <c r="V510" s="35">
        <v>-90.084507000000002</v>
      </c>
      <c r="W510" s="35">
        <v>29.9262473</v>
      </c>
      <c r="X510" s="35">
        <v>70115</v>
      </c>
      <c r="Y510" s="35" t="s">
        <v>136</v>
      </c>
      <c r="Z510" s="35" t="s">
        <v>137</v>
      </c>
      <c r="AA510" s="35" t="s">
        <v>163</v>
      </c>
    </row>
    <row r="511" spans="1:27" x14ac:dyDescent="0.35">
      <c r="A511" s="35">
        <v>1288896407</v>
      </c>
      <c r="B511" s="35" t="s">
        <v>74</v>
      </c>
      <c r="C511" s="35" t="s">
        <v>157</v>
      </c>
      <c r="D511" s="35" t="s">
        <v>23</v>
      </c>
      <c r="E511" s="36">
        <v>43212.472916666702</v>
      </c>
      <c r="F511" s="36">
        <v>43212.586805555598</v>
      </c>
      <c r="G511" s="36">
        <v>43212.663553240702</v>
      </c>
      <c r="H511" s="35" t="s">
        <v>221</v>
      </c>
      <c r="I511" s="35" t="s">
        <v>159</v>
      </c>
      <c r="J511" s="35" t="s">
        <v>19</v>
      </c>
      <c r="K511" s="35" t="s">
        <v>580</v>
      </c>
      <c r="L511" s="35" t="s">
        <v>581</v>
      </c>
      <c r="M511" s="35" t="s">
        <v>75</v>
      </c>
      <c r="N511" s="35">
        <v>1</v>
      </c>
      <c r="O511" s="35">
        <v>17</v>
      </c>
      <c r="P511" s="35">
        <v>4658</v>
      </c>
      <c r="Q511" s="35">
        <v>274</v>
      </c>
      <c r="R511" s="35" t="s">
        <v>112</v>
      </c>
      <c r="S511" s="35" t="s">
        <v>46</v>
      </c>
      <c r="T511" s="35" t="s">
        <v>121</v>
      </c>
      <c r="U511" s="35" t="s">
        <v>78</v>
      </c>
      <c r="V511" s="35">
        <v>-90.059911</v>
      </c>
      <c r="W511" s="35">
        <v>29.966335000000001</v>
      </c>
      <c r="X511" s="35">
        <v>70116</v>
      </c>
      <c r="Y511" s="35" t="s">
        <v>134</v>
      </c>
      <c r="Z511" s="35" t="s">
        <v>135</v>
      </c>
      <c r="AA511" s="35" t="s">
        <v>174</v>
      </c>
    </row>
    <row r="512" spans="1:27" x14ac:dyDescent="0.35">
      <c r="A512" s="35">
        <v>1289203272</v>
      </c>
      <c r="B512" s="35" t="s">
        <v>74</v>
      </c>
      <c r="C512" s="35" t="s">
        <v>164</v>
      </c>
      <c r="D512" s="35" t="s">
        <v>16</v>
      </c>
      <c r="E512" s="36">
        <v>43223.234722222202</v>
      </c>
      <c r="F512" s="36">
        <v>43223.422916666699</v>
      </c>
      <c r="G512" s="36">
        <v>43223.427719907399</v>
      </c>
      <c r="H512" s="35" t="s">
        <v>165</v>
      </c>
      <c r="I512" s="35" t="s">
        <v>159</v>
      </c>
      <c r="J512" s="35" t="s">
        <v>17</v>
      </c>
      <c r="K512" s="35" t="s">
        <v>687</v>
      </c>
      <c r="L512" s="35" t="s">
        <v>688</v>
      </c>
      <c r="M512" s="35" t="s">
        <v>75</v>
      </c>
      <c r="N512" s="35">
        <v>6</v>
      </c>
      <c r="O512" s="35">
        <v>60</v>
      </c>
      <c r="P512" s="35">
        <v>16680</v>
      </c>
      <c r="Q512" s="35">
        <v>278</v>
      </c>
      <c r="R512" s="35" t="s">
        <v>114</v>
      </c>
      <c r="S512" s="35" t="s">
        <v>32</v>
      </c>
      <c r="T512" s="35" t="s">
        <v>115</v>
      </c>
      <c r="U512" s="35" t="s">
        <v>78</v>
      </c>
      <c r="V512" s="35">
        <v>-90.007330999999994</v>
      </c>
      <c r="W512" s="35">
        <v>30.033231199999999</v>
      </c>
      <c r="X512" s="35">
        <v>70126</v>
      </c>
      <c r="Y512" s="35" t="s">
        <v>140</v>
      </c>
      <c r="Z512" s="35" t="s">
        <v>141</v>
      </c>
      <c r="AA512" s="35" t="s">
        <v>166</v>
      </c>
    </row>
    <row r="513" spans="1:27" x14ac:dyDescent="0.35">
      <c r="A513" s="35">
        <v>1289542897</v>
      </c>
      <c r="B513" s="35" t="s">
        <v>74</v>
      </c>
      <c r="C513" s="35" t="s">
        <v>157</v>
      </c>
      <c r="D513" s="35" t="s">
        <v>16</v>
      </c>
      <c r="E513" s="36">
        <v>43233.797916666699</v>
      </c>
      <c r="F513" s="36">
        <v>43233.852083333302</v>
      </c>
      <c r="G513" s="36">
        <v>43233.992777777799</v>
      </c>
      <c r="H513" s="35" t="s">
        <v>180</v>
      </c>
      <c r="I513" s="35" t="s">
        <v>159</v>
      </c>
      <c r="J513" s="35" t="s">
        <v>19</v>
      </c>
      <c r="K513" s="35" t="s">
        <v>804</v>
      </c>
      <c r="L513" s="35" t="s">
        <v>805</v>
      </c>
      <c r="M513" s="35" t="s">
        <v>75</v>
      </c>
      <c r="N513" s="35">
        <v>1</v>
      </c>
      <c r="O513" s="35">
        <v>15</v>
      </c>
      <c r="P513" s="35">
        <v>4215</v>
      </c>
      <c r="Q513" s="35">
        <v>281</v>
      </c>
      <c r="R513" s="35" t="s">
        <v>112</v>
      </c>
      <c r="S513" s="35" t="s">
        <v>33</v>
      </c>
      <c r="T513" s="35" t="s">
        <v>116</v>
      </c>
      <c r="U513" s="35" t="s">
        <v>78</v>
      </c>
      <c r="V513" s="35">
        <v>-90.099380999999994</v>
      </c>
      <c r="W513" s="35">
        <v>30.017413099999999</v>
      </c>
      <c r="X513" s="35">
        <v>70124</v>
      </c>
      <c r="Y513" s="35" t="s">
        <v>138</v>
      </c>
      <c r="Z513" s="35" t="s">
        <v>139</v>
      </c>
      <c r="AA513" s="35" t="s">
        <v>160</v>
      </c>
    </row>
    <row r="514" spans="1:27" x14ac:dyDescent="0.35">
      <c r="A514" s="35">
        <v>1290751633</v>
      </c>
      <c r="B514" s="35" t="s">
        <v>74</v>
      </c>
      <c r="C514" s="35" t="s">
        <v>157</v>
      </c>
      <c r="D514" s="35" t="s">
        <v>16</v>
      </c>
      <c r="E514" s="36">
        <v>43248.180555555598</v>
      </c>
      <c r="F514" s="36">
        <v>43248.339583333298</v>
      </c>
      <c r="G514" s="36">
        <v>43248.381967592599</v>
      </c>
      <c r="H514" s="35" t="s">
        <v>214</v>
      </c>
      <c r="I514" s="35" t="s">
        <v>159</v>
      </c>
      <c r="J514" s="35" t="s">
        <v>19</v>
      </c>
      <c r="K514" s="35" t="s">
        <v>1184</v>
      </c>
      <c r="L514" s="35" t="s">
        <v>1185</v>
      </c>
      <c r="M514" s="35" t="s">
        <v>75</v>
      </c>
      <c r="N514" s="35">
        <v>1</v>
      </c>
      <c r="O514" s="35">
        <v>183</v>
      </c>
      <c r="P514" s="35">
        <v>53070</v>
      </c>
      <c r="Q514" s="35">
        <v>290</v>
      </c>
      <c r="R514" s="35" t="s">
        <v>112</v>
      </c>
      <c r="S514" s="35" t="s">
        <v>18</v>
      </c>
      <c r="T514" s="35" t="s">
        <v>119</v>
      </c>
      <c r="U514" s="35" t="s">
        <v>78</v>
      </c>
      <c r="V514" s="35">
        <v>-90.074909000000005</v>
      </c>
      <c r="W514" s="35">
        <v>30.020380299999999</v>
      </c>
      <c r="X514" s="35">
        <v>70122</v>
      </c>
      <c r="Y514" s="35" t="s">
        <v>131</v>
      </c>
      <c r="Z514" s="35" t="s">
        <v>132</v>
      </c>
      <c r="AA514" s="35" t="s">
        <v>133</v>
      </c>
    </row>
    <row r="515" spans="1:27" x14ac:dyDescent="0.35">
      <c r="A515" s="35">
        <v>1290291660</v>
      </c>
      <c r="B515" s="35" t="s">
        <v>74</v>
      </c>
      <c r="C515" s="35" t="s">
        <v>164</v>
      </c>
      <c r="D515" s="35" t="s">
        <v>16</v>
      </c>
      <c r="E515" s="36">
        <v>43242.595138888901</v>
      </c>
      <c r="F515" s="36">
        <v>43242.654861111099</v>
      </c>
      <c r="G515" s="36">
        <v>43242.7988078704</v>
      </c>
      <c r="H515" s="35" t="s">
        <v>171</v>
      </c>
      <c r="I515" s="35" t="s">
        <v>159</v>
      </c>
      <c r="J515" s="35" t="s">
        <v>19</v>
      </c>
      <c r="K515" s="35" t="s">
        <v>1064</v>
      </c>
      <c r="L515" s="35" t="s">
        <v>1065</v>
      </c>
      <c r="M515" s="35" t="s">
        <v>75</v>
      </c>
      <c r="N515" s="35">
        <v>6</v>
      </c>
      <c r="O515" s="35">
        <v>21</v>
      </c>
      <c r="P515" s="35">
        <v>6153</v>
      </c>
      <c r="Q515" s="35">
        <v>293</v>
      </c>
      <c r="R515" s="35" t="s">
        <v>112</v>
      </c>
      <c r="S515" s="35" t="s">
        <v>33</v>
      </c>
      <c r="T515" s="35" t="s">
        <v>116</v>
      </c>
      <c r="U515" s="35" t="s">
        <v>78</v>
      </c>
      <c r="V515" s="35">
        <v>-90.051552999999998</v>
      </c>
      <c r="W515" s="35">
        <v>29.974648200000001</v>
      </c>
      <c r="X515" s="35">
        <v>70117</v>
      </c>
      <c r="Y515" s="35" t="s">
        <v>131</v>
      </c>
      <c r="Z515" s="35" t="s">
        <v>132</v>
      </c>
      <c r="AA515" s="35" t="s">
        <v>133</v>
      </c>
    </row>
    <row r="516" spans="1:27" x14ac:dyDescent="0.35">
      <c r="A516" s="35">
        <v>1287991948</v>
      </c>
      <c r="B516" s="35" t="s">
        <v>74</v>
      </c>
      <c r="C516" s="35" t="s">
        <v>157</v>
      </c>
      <c r="D516" s="35" t="s">
        <v>29</v>
      </c>
      <c r="E516" s="36">
        <v>43194.2368055556</v>
      </c>
      <c r="F516" s="36">
        <v>43194.4375</v>
      </c>
      <c r="G516" s="36">
        <v>43194.444710648102</v>
      </c>
      <c r="H516" s="35" t="s">
        <v>349</v>
      </c>
      <c r="I516" s="35" t="s">
        <v>159</v>
      </c>
      <c r="J516" s="35" t="s">
        <v>17</v>
      </c>
      <c r="K516" s="35" t="s">
        <v>350</v>
      </c>
      <c r="L516" s="35" t="s">
        <v>351</v>
      </c>
      <c r="M516" s="35" t="s">
        <v>75</v>
      </c>
      <c r="N516" s="35">
        <v>1</v>
      </c>
      <c r="O516" s="35">
        <v>174</v>
      </c>
      <c r="P516" s="35">
        <v>52026</v>
      </c>
      <c r="Q516" s="35">
        <v>299</v>
      </c>
      <c r="R516" s="35" t="s">
        <v>112</v>
      </c>
      <c r="S516" s="35" t="s">
        <v>46</v>
      </c>
      <c r="T516" s="35" t="s">
        <v>121</v>
      </c>
      <c r="U516" s="35" t="s">
        <v>78</v>
      </c>
      <c r="V516" s="35">
        <v>-90.082234</v>
      </c>
      <c r="W516" s="35">
        <v>29.9289974</v>
      </c>
      <c r="X516" s="35">
        <v>70130</v>
      </c>
      <c r="Y516" s="35" t="s">
        <v>136</v>
      </c>
      <c r="Z516" s="35" t="s">
        <v>137</v>
      </c>
      <c r="AA516" s="35" t="s">
        <v>163</v>
      </c>
    </row>
    <row r="517" spans="1:27" x14ac:dyDescent="0.35">
      <c r="A517" s="35">
        <v>1289694588</v>
      </c>
      <c r="B517" s="35" t="s">
        <v>74</v>
      </c>
      <c r="C517" s="35" t="s">
        <v>164</v>
      </c>
      <c r="D517" s="35" t="s">
        <v>16</v>
      </c>
      <c r="E517" s="36">
        <v>43236.806944444397</v>
      </c>
      <c r="F517" s="36">
        <v>43236.806944444397</v>
      </c>
      <c r="G517" s="36">
        <v>43237.020879629599</v>
      </c>
      <c r="H517" s="35" t="s">
        <v>484</v>
      </c>
      <c r="I517" s="35" t="s">
        <v>159</v>
      </c>
      <c r="J517" s="35" t="s">
        <v>38</v>
      </c>
      <c r="K517" s="35" t="s">
        <v>875</v>
      </c>
      <c r="L517" s="35" t="s">
        <v>876</v>
      </c>
      <c r="M517" s="35" t="s">
        <v>75</v>
      </c>
      <c r="N517" s="35">
        <v>6</v>
      </c>
      <c r="O517" s="35">
        <v>75</v>
      </c>
      <c r="P517" s="35">
        <v>23100</v>
      </c>
      <c r="Q517" s="35">
        <v>308</v>
      </c>
      <c r="R517" s="35" t="s">
        <v>114</v>
      </c>
      <c r="S517" s="35" t="s">
        <v>32</v>
      </c>
      <c r="T517" s="35" t="s">
        <v>115</v>
      </c>
      <c r="U517" s="35" t="s">
        <v>78</v>
      </c>
      <c r="V517" s="35">
        <v>-89.893800999999996</v>
      </c>
      <c r="W517" s="35">
        <v>30.043737700000001</v>
      </c>
      <c r="X517" s="35">
        <v>70129</v>
      </c>
      <c r="Y517" s="35" t="s">
        <v>140</v>
      </c>
      <c r="Z517" s="35" t="s">
        <v>141</v>
      </c>
      <c r="AA517" s="35" t="s">
        <v>166</v>
      </c>
    </row>
    <row r="518" spans="1:27" x14ac:dyDescent="0.35">
      <c r="A518" s="35">
        <v>1289242426</v>
      </c>
      <c r="B518" s="35" t="s">
        <v>74</v>
      </c>
      <c r="C518" s="35" t="s">
        <v>157</v>
      </c>
      <c r="D518" s="35" t="s">
        <v>16</v>
      </c>
      <c r="E518" s="36">
        <v>43224.389583333301</v>
      </c>
      <c r="F518" s="36">
        <v>43224.389583333301</v>
      </c>
      <c r="G518" s="36">
        <v>43224.604814814797</v>
      </c>
      <c r="H518" s="35" t="s">
        <v>312</v>
      </c>
      <c r="I518" s="35" t="s">
        <v>159</v>
      </c>
      <c r="J518" s="35" t="s">
        <v>19</v>
      </c>
      <c r="K518" s="35" t="s">
        <v>693</v>
      </c>
      <c r="L518" s="35" t="s">
        <v>694</v>
      </c>
      <c r="M518" s="35" t="s">
        <v>75</v>
      </c>
      <c r="N518" s="35">
        <v>1</v>
      </c>
      <c r="O518" s="35">
        <v>15</v>
      </c>
      <c r="P518" s="35">
        <v>4650</v>
      </c>
      <c r="Q518" s="35">
        <v>310</v>
      </c>
      <c r="R518" s="35" t="s">
        <v>112</v>
      </c>
      <c r="S518" s="35" t="s">
        <v>33</v>
      </c>
      <c r="T518" s="35" t="s">
        <v>116</v>
      </c>
      <c r="U518" s="35" t="s">
        <v>78</v>
      </c>
      <c r="V518" s="35">
        <v>-90.118178999999998</v>
      </c>
      <c r="W518" s="35">
        <v>29.959492099999999</v>
      </c>
      <c r="X518" s="35">
        <v>70118</v>
      </c>
      <c r="Y518" s="35" t="s">
        <v>138</v>
      </c>
      <c r="Z518" s="35" t="s">
        <v>139</v>
      </c>
      <c r="AA518" s="35" t="s">
        <v>160</v>
      </c>
    </row>
    <row r="519" spans="1:27" x14ac:dyDescent="0.35">
      <c r="A519" s="35">
        <v>1288250814</v>
      </c>
      <c r="B519" s="35" t="s">
        <v>74</v>
      </c>
      <c r="C519" s="35" t="s">
        <v>157</v>
      </c>
      <c r="D519" s="35" t="s">
        <v>16</v>
      </c>
      <c r="E519" s="36">
        <v>43198.661805555603</v>
      </c>
      <c r="F519" s="36">
        <v>43198.785416666702</v>
      </c>
      <c r="G519" s="36">
        <v>43198.884722222203</v>
      </c>
      <c r="H519" s="35" t="s">
        <v>215</v>
      </c>
      <c r="I519" s="35" t="s">
        <v>159</v>
      </c>
      <c r="J519" s="35" t="s">
        <v>86</v>
      </c>
      <c r="K519" s="35" t="s">
        <v>387</v>
      </c>
      <c r="L519" s="35" t="s">
        <v>388</v>
      </c>
      <c r="M519" s="35" t="s">
        <v>75</v>
      </c>
      <c r="N519" s="35">
        <v>1</v>
      </c>
      <c r="O519" s="35">
        <v>18</v>
      </c>
      <c r="P519" s="35">
        <v>5778</v>
      </c>
      <c r="Q519" s="35">
        <v>321</v>
      </c>
      <c r="R519" s="35" t="s">
        <v>112</v>
      </c>
      <c r="S519" s="35" t="s">
        <v>41</v>
      </c>
      <c r="T519" s="35" t="s">
        <v>118</v>
      </c>
      <c r="U519" s="35" t="s">
        <v>78</v>
      </c>
      <c r="V519" s="35">
        <v>-90.125568000000001</v>
      </c>
      <c r="W519" s="35">
        <v>29.923319200000002</v>
      </c>
      <c r="X519" s="35">
        <v>70118</v>
      </c>
      <c r="Y519" s="35" t="s">
        <v>138</v>
      </c>
      <c r="Z519" s="35" t="s">
        <v>139</v>
      </c>
      <c r="AA519" s="35" t="s">
        <v>160</v>
      </c>
    </row>
    <row r="520" spans="1:27" x14ac:dyDescent="0.35">
      <c r="A520" s="35">
        <v>1289020573</v>
      </c>
      <c r="B520" s="35" t="s">
        <v>74</v>
      </c>
      <c r="C520" s="35" t="s">
        <v>157</v>
      </c>
      <c r="D520" s="35" t="s">
        <v>16</v>
      </c>
      <c r="E520" s="36">
        <v>43216.478472222203</v>
      </c>
      <c r="F520" s="36">
        <v>43216.639583333301</v>
      </c>
      <c r="G520" s="36">
        <v>43216.7085532407</v>
      </c>
      <c r="H520" s="35" t="s">
        <v>620</v>
      </c>
      <c r="I520" s="35" t="s">
        <v>159</v>
      </c>
      <c r="J520" s="35" t="s">
        <v>17</v>
      </c>
      <c r="K520" s="35" t="s">
        <v>623</v>
      </c>
      <c r="L520" s="35" t="s">
        <v>624</v>
      </c>
      <c r="M520" s="35" t="s">
        <v>75</v>
      </c>
      <c r="N520" s="35">
        <v>1</v>
      </c>
      <c r="O520" s="35">
        <v>33</v>
      </c>
      <c r="P520" s="35">
        <v>10923</v>
      </c>
      <c r="Q520" s="35">
        <v>331</v>
      </c>
      <c r="R520" s="35" t="s">
        <v>112</v>
      </c>
      <c r="S520" s="35" t="s">
        <v>46</v>
      </c>
      <c r="T520" s="35" t="s">
        <v>121</v>
      </c>
      <c r="U520" s="35" t="s">
        <v>78</v>
      </c>
      <c r="V520" s="35">
        <v>-90.084390999999997</v>
      </c>
      <c r="W520" s="35">
        <v>29.966407400000001</v>
      </c>
      <c r="X520" s="35">
        <v>70119</v>
      </c>
      <c r="Y520" s="35" t="s">
        <v>136</v>
      </c>
      <c r="Z520" s="35" t="s">
        <v>137</v>
      </c>
      <c r="AA520" s="35" t="s">
        <v>163</v>
      </c>
    </row>
    <row r="521" spans="1:27" x14ac:dyDescent="0.35">
      <c r="A521" s="35">
        <v>1289649857</v>
      </c>
      <c r="B521" s="35" t="s">
        <v>74</v>
      </c>
      <c r="C521" s="35" t="s">
        <v>157</v>
      </c>
      <c r="D521" s="35" t="s">
        <v>16</v>
      </c>
      <c r="E521" s="36">
        <v>43235.913194444402</v>
      </c>
      <c r="F521" s="36">
        <v>43236.1118055556</v>
      </c>
      <c r="G521" s="36">
        <v>43236.1809027778</v>
      </c>
      <c r="H521" s="35" t="s">
        <v>264</v>
      </c>
      <c r="I521" s="35" t="s">
        <v>159</v>
      </c>
      <c r="J521" s="35" t="s">
        <v>17</v>
      </c>
      <c r="K521" s="35" t="s">
        <v>862</v>
      </c>
      <c r="L521" s="35" t="s">
        <v>863</v>
      </c>
      <c r="M521" s="35" t="s">
        <v>75</v>
      </c>
      <c r="N521" s="35">
        <v>1</v>
      </c>
      <c r="O521" s="35">
        <v>144</v>
      </c>
      <c r="P521" s="35">
        <v>55440</v>
      </c>
      <c r="Q521" s="35">
        <v>385</v>
      </c>
      <c r="R521" s="35" t="s">
        <v>114</v>
      </c>
      <c r="S521" s="35" t="s">
        <v>32</v>
      </c>
      <c r="T521" s="35" t="s">
        <v>115</v>
      </c>
      <c r="U521" s="35" t="s">
        <v>78</v>
      </c>
      <c r="V521" s="35">
        <v>-90.115703999999994</v>
      </c>
      <c r="W521" s="35">
        <v>29.9535619</v>
      </c>
      <c r="X521" s="35">
        <v>70125</v>
      </c>
      <c r="Y521" s="35" t="s">
        <v>138</v>
      </c>
      <c r="Z521" s="35" t="s">
        <v>139</v>
      </c>
      <c r="AA521" s="35" t="s">
        <v>160</v>
      </c>
    </row>
    <row r="522" spans="1:27" x14ac:dyDescent="0.35">
      <c r="A522" s="35">
        <v>1290642483</v>
      </c>
      <c r="B522" s="35" t="s">
        <v>74</v>
      </c>
      <c r="C522" s="35" t="s">
        <v>157</v>
      </c>
      <c r="D522" s="35" t="s">
        <v>16</v>
      </c>
      <c r="E522" s="36">
        <v>43246.140972222202</v>
      </c>
      <c r="F522" s="36">
        <v>43246.406944444403</v>
      </c>
      <c r="G522" s="36">
        <v>43246.423148148097</v>
      </c>
      <c r="H522" s="35" t="s">
        <v>211</v>
      </c>
      <c r="I522" s="35" t="s">
        <v>159</v>
      </c>
      <c r="J522" s="35" t="s">
        <v>19</v>
      </c>
      <c r="K522" s="35" t="s">
        <v>1157</v>
      </c>
      <c r="L522" s="35" t="s">
        <v>1158</v>
      </c>
      <c r="M522" s="35" t="s">
        <v>75</v>
      </c>
      <c r="N522" s="35">
        <v>1</v>
      </c>
      <c r="O522" s="35">
        <v>13</v>
      </c>
      <c r="P522" s="35">
        <v>5278</v>
      </c>
      <c r="Q522" s="35">
        <v>406</v>
      </c>
      <c r="R522" s="35" t="s">
        <v>112</v>
      </c>
      <c r="S522" s="35" t="s">
        <v>46</v>
      </c>
      <c r="T522" s="35" t="s">
        <v>121</v>
      </c>
      <c r="U522" s="35" t="s">
        <v>78</v>
      </c>
      <c r="V522" s="35">
        <v>-90.096919</v>
      </c>
      <c r="W522" s="35">
        <v>29.932208200000002</v>
      </c>
      <c r="X522" s="35">
        <v>70115</v>
      </c>
      <c r="Y522" s="35" t="s">
        <v>136</v>
      </c>
      <c r="Z522" s="35" t="s">
        <v>137</v>
      </c>
      <c r="AA522" s="35" t="s">
        <v>163</v>
      </c>
    </row>
    <row r="523" spans="1:27" x14ac:dyDescent="0.35">
      <c r="A523" s="35">
        <v>1290603392</v>
      </c>
      <c r="B523" s="35" t="s">
        <v>74</v>
      </c>
      <c r="C523" s="35" t="s">
        <v>164</v>
      </c>
      <c r="D523" s="35" t="s">
        <v>29</v>
      </c>
      <c r="E523" s="36">
        <v>43245.621527777803</v>
      </c>
      <c r="F523" s="36">
        <v>43245.934722222199</v>
      </c>
      <c r="G523" s="36">
        <v>43245.941041666701</v>
      </c>
      <c r="H523" s="35" t="s">
        <v>270</v>
      </c>
      <c r="I523" s="35" t="s">
        <v>159</v>
      </c>
      <c r="J523" s="35" t="s">
        <v>17</v>
      </c>
      <c r="K523" s="35" t="s">
        <v>1143</v>
      </c>
      <c r="L523" s="35" t="s">
        <v>1144</v>
      </c>
      <c r="M523" s="35" t="s">
        <v>75</v>
      </c>
      <c r="N523" s="35">
        <v>6</v>
      </c>
      <c r="O523" s="35">
        <v>77</v>
      </c>
      <c r="P523" s="35">
        <v>35420</v>
      </c>
      <c r="Q523" s="35">
        <v>460</v>
      </c>
      <c r="R523" s="35" t="s">
        <v>112</v>
      </c>
      <c r="S523" s="35" t="s">
        <v>33</v>
      </c>
      <c r="T523" s="35" t="s">
        <v>116</v>
      </c>
      <c r="U523" s="35" t="s">
        <v>78</v>
      </c>
      <c r="V523" s="35">
        <v>-89.951837999999995</v>
      </c>
      <c r="W523" s="35">
        <v>30.025727499999999</v>
      </c>
      <c r="X523" s="35">
        <v>70128</v>
      </c>
      <c r="Y523" s="35" t="s">
        <v>140</v>
      </c>
      <c r="Z523" s="35" t="s">
        <v>141</v>
      </c>
      <c r="AA523" s="35" t="s">
        <v>166</v>
      </c>
    </row>
    <row r="524" spans="1:27" x14ac:dyDescent="0.35">
      <c r="A524" s="35">
        <v>1288385128</v>
      </c>
      <c r="B524" s="35" t="s">
        <v>74</v>
      </c>
      <c r="C524" s="35" t="s">
        <v>172</v>
      </c>
      <c r="D524" s="35" t="s">
        <v>16</v>
      </c>
      <c r="E524" s="36">
        <v>43203.767361111102</v>
      </c>
      <c r="F524" s="36">
        <v>43203.984027777798</v>
      </c>
      <c r="G524" s="36">
        <v>43204.1007060185</v>
      </c>
      <c r="H524" s="35" t="s">
        <v>47</v>
      </c>
      <c r="I524" s="35" t="s">
        <v>159</v>
      </c>
      <c r="J524" s="35" t="s">
        <v>17</v>
      </c>
      <c r="K524" s="35" t="s">
        <v>440</v>
      </c>
      <c r="L524" s="35" t="s">
        <v>441</v>
      </c>
      <c r="M524" s="35" t="s">
        <v>75</v>
      </c>
      <c r="N524" s="35">
        <v>81</v>
      </c>
      <c r="O524" s="35">
        <v>30</v>
      </c>
      <c r="P524" s="35">
        <v>14400</v>
      </c>
      <c r="Q524" s="35">
        <v>480</v>
      </c>
      <c r="R524" s="35" t="s">
        <v>112</v>
      </c>
      <c r="S524" s="35" t="s">
        <v>41</v>
      </c>
      <c r="T524" s="35" t="s">
        <v>118</v>
      </c>
      <c r="U524" s="35" t="s">
        <v>78</v>
      </c>
      <c r="V524" s="35">
        <v>-89.988539000000003</v>
      </c>
      <c r="W524" s="35">
        <v>29.916234200000002</v>
      </c>
      <c r="X524" s="35">
        <v>70131</v>
      </c>
      <c r="Y524" s="35" t="s">
        <v>134</v>
      </c>
      <c r="Z524" s="35" t="s">
        <v>135</v>
      </c>
      <c r="AA524" s="35" t="s">
        <v>174</v>
      </c>
    </row>
    <row r="525" spans="1:27" x14ac:dyDescent="0.35">
      <c r="A525" s="35">
        <v>1289544000</v>
      </c>
      <c r="B525" s="35" t="s">
        <v>74</v>
      </c>
      <c r="C525" s="35" t="s">
        <v>157</v>
      </c>
      <c r="D525" s="35" t="s">
        <v>16</v>
      </c>
      <c r="E525" s="36">
        <v>43233.701388888898</v>
      </c>
      <c r="F525" s="36">
        <v>43233.926388888904</v>
      </c>
      <c r="G525" s="36">
        <v>43234.041400463</v>
      </c>
      <c r="H525" s="35" t="s">
        <v>211</v>
      </c>
      <c r="I525" s="35" t="s">
        <v>159</v>
      </c>
      <c r="J525" s="35" t="s">
        <v>17</v>
      </c>
      <c r="K525" s="35" t="s">
        <v>794</v>
      </c>
      <c r="L525" s="35" t="s">
        <v>795</v>
      </c>
      <c r="M525" s="35" t="s">
        <v>75</v>
      </c>
      <c r="N525" s="35">
        <v>1</v>
      </c>
      <c r="O525" s="35">
        <v>13</v>
      </c>
      <c r="P525" s="35">
        <v>6370</v>
      </c>
      <c r="Q525" s="35">
        <v>490</v>
      </c>
      <c r="R525" s="35" t="s">
        <v>112</v>
      </c>
      <c r="S525" s="35" t="s">
        <v>41</v>
      </c>
      <c r="T525" s="35" t="s">
        <v>118</v>
      </c>
      <c r="U525" s="35" t="s">
        <v>78</v>
      </c>
      <c r="V525" s="35">
        <v>-90.078568000000004</v>
      </c>
      <c r="W525" s="35">
        <v>29.927203800000001</v>
      </c>
      <c r="X525" s="35">
        <v>70130</v>
      </c>
      <c r="Y525" s="35" t="s">
        <v>136</v>
      </c>
      <c r="Z525" s="35" t="s">
        <v>137</v>
      </c>
      <c r="AA525" s="35" t="s">
        <v>163</v>
      </c>
    </row>
    <row r="526" spans="1:27" x14ac:dyDescent="0.35">
      <c r="A526" s="35">
        <v>1289540447</v>
      </c>
      <c r="B526" s="35" t="s">
        <v>74</v>
      </c>
      <c r="C526" s="35" t="s">
        <v>157</v>
      </c>
      <c r="D526" s="35" t="s">
        <v>16</v>
      </c>
      <c r="E526" s="36">
        <v>43233.701388888898</v>
      </c>
      <c r="F526" s="36">
        <v>43233.877083333296</v>
      </c>
      <c r="G526" s="36">
        <v>43234.041562500002</v>
      </c>
      <c r="H526" s="35" t="s">
        <v>211</v>
      </c>
      <c r="I526" s="35" t="s">
        <v>159</v>
      </c>
      <c r="J526" s="35" t="s">
        <v>19</v>
      </c>
      <c r="K526" s="35" t="s">
        <v>796</v>
      </c>
      <c r="L526" s="35" t="s">
        <v>797</v>
      </c>
      <c r="M526" s="35" t="s">
        <v>75</v>
      </c>
      <c r="N526" s="35">
        <v>1</v>
      </c>
      <c r="O526" s="35">
        <v>23</v>
      </c>
      <c r="P526" s="35">
        <v>11270</v>
      </c>
      <c r="Q526" s="35">
        <v>490</v>
      </c>
      <c r="R526" s="35" t="s">
        <v>112</v>
      </c>
      <c r="S526" s="35" t="s">
        <v>41</v>
      </c>
      <c r="T526" s="35" t="s">
        <v>118</v>
      </c>
      <c r="U526" s="35" t="s">
        <v>78</v>
      </c>
      <c r="V526" s="35">
        <v>-90.077451999999994</v>
      </c>
      <c r="W526" s="35">
        <v>29.9278488</v>
      </c>
      <c r="X526" s="35">
        <v>70130</v>
      </c>
      <c r="Y526" s="35" t="s">
        <v>136</v>
      </c>
      <c r="Z526" s="35" t="s">
        <v>137</v>
      </c>
      <c r="AA526" s="35" t="s">
        <v>163</v>
      </c>
    </row>
    <row r="527" spans="1:27" x14ac:dyDescent="0.35">
      <c r="A527" s="35">
        <v>1289439100</v>
      </c>
      <c r="B527" s="35" t="s">
        <v>74</v>
      </c>
      <c r="C527" s="35" t="s">
        <v>157</v>
      </c>
      <c r="D527" s="35" t="s">
        <v>16</v>
      </c>
      <c r="E527" s="36">
        <v>43229.682638888902</v>
      </c>
      <c r="F527" s="36">
        <v>43229.972222222197</v>
      </c>
      <c r="G527" s="36">
        <v>43230.027824074103</v>
      </c>
      <c r="H527" s="35" t="s">
        <v>220</v>
      </c>
      <c r="I527" s="35" t="s">
        <v>159</v>
      </c>
      <c r="J527" s="35" t="s">
        <v>17</v>
      </c>
      <c r="K527" s="35" t="s">
        <v>762</v>
      </c>
      <c r="L527" s="35" t="s">
        <v>763</v>
      </c>
      <c r="M527" s="35" t="s">
        <v>75</v>
      </c>
      <c r="N527" s="35">
        <v>1</v>
      </c>
      <c r="O527" s="35">
        <v>81</v>
      </c>
      <c r="P527" s="35">
        <v>40257</v>
      </c>
      <c r="Q527" s="35">
        <v>497</v>
      </c>
      <c r="R527" s="35" t="s">
        <v>112</v>
      </c>
      <c r="S527" s="35" t="s">
        <v>41</v>
      </c>
      <c r="T527" s="35" t="s">
        <v>118</v>
      </c>
      <c r="U527" s="35" t="s">
        <v>78</v>
      </c>
      <c r="V527" s="35">
        <v>-90.065997999999993</v>
      </c>
      <c r="W527" s="35">
        <v>30.004703200000002</v>
      </c>
      <c r="X527" s="35">
        <v>70122</v>
      </c>
      <c r="Y527" s="35" t="s">
        <v>131</v>
      </c>
      <c r="Z527" s="35" t="s">
        <v>132</v>
      </c>
      <c r="AA527" s="35" t="s">
        <v>133</v>
      </c>
    </row>
    <row r="528" spans="1:27" x14ac:dyDescent="0.35">
      <c r="A528" s="35">
        <v>1289820071</v>
      </c>
      <c r="B528" s="35" t="s">
        <v>74</v>
      </c>
      <c r="C528" s="35" t="s">
        <v>157</v>
      </c>
      <c r="D528" s="35" t="s">
        <v>29</v>
      </c>
      <c r="E528" s="36">
        <v>43238.686805555597</v>
      </c>
      <c r="F528" s="36">
        <v>43239.032638888901</v>
      </c>
      <c r="G528" s="36">
        <v>43239.049768518496</v>
      </c>
      <c r="H528" s="35" t="s">
        <v>221</v>
      </c>
      <c r="I528" s="35" t="s">
        <v>159</v>
      </c>
      <c r="J528" s="35" t="s">
        <v>17</v>
      </c>
      <c r="K528" s="35" t="s">
        <v>918</v>
      </c>
      <c r="L528" s="35" t="s">
        <v>919</v>
      </c>
      <c r="M528" s="35" t="s">
        <v>75</v>
      </c>
      <c r="N528" s="35">
        <v>1</v>
      </c>
      <c r="O528" s="35">
        <v>107</v>
      </c>
      <c r="P528" s="35">
        <v>55961</v>
      </c>
      <c r="Q528" s="35">
        <v>523</v>
      </c>
      <c r="R528" s="35" t="s">
        <v>112</v>
      </c>
      <c r="S528" s="35" t="s">
        <v>41</v>
      </c>
      <c r="T528" s="35" t="s">
        <v>118</v>
      </c>
      <c r="U528" s="35" t="s">
        <v>78</v>
      </c>
      <c r="V528" s="35">
        <v>-90.060719000000006</v>
      </c>
      <c r="W528" s="35">
        <v>29.971383299999999</v>
      </c>
      <c r="X528" s="35">
        <v>70116</v>
      </c>
      <c r="Y528" s="35" t="s">
        <v>134</v>
      </c>
      <c r="Z528" s="35" t="s">
        <v>135</v>
      </c>
      <c r="AA528" s="35" t="s">
        <v>174</v>
      </c>
    </row>
  </sheetData>
  <autoFilter ref="A1:AA312" xr:uid="{00000000-0009-0000-0000-000004000000}">
    <sortState ref="A2:AB528">
      <sortCondition sortBy="cellColor" ref="O1:O312" dxfId="0"/>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 Outage Cause Chart</vt:lpstr>
      <vt:lpstr>Outage Cause Category Details</vt:lpstr>
      <vt:lpstr>Outages by District &amp; Weather</vt:lpstr>
      <vt:lpstr>Outages by District &amp; Zip Code</vt:lpstr>
      <vt:lpstr>Data</vt:lpstr>
      <vt:lpstr>'NO Outage Cause Chart'!Print_Area</vt:lpstr>
    </vt:vector>
  </TitlesOfParts>
  <Company>Entergy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Bourgeois, Charles</dc:creator>
  <cp:lastModifiedBy>Madeline Thomas</cp:lastModifiedBy>
  <cp:lastPrinted>2017-10-09T17:01:51Z</cp:lastPrinted>
  <dcterms:created xsi:type="dcterms:W3CDTF">2017-07-06T17:42:41Z</dcterms:created>
  <dcterms:modified xsi:type="dcterms:W3CDTF">2019-03-20T19:49:31Z</dcterms:modified>
</cp:coreProperties>
</file>