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eline\Documents\AAE Website\"/>
    </mc:Choice>
  </mc:AlternateContent>
  <xr:revisionPtr revIDLastSave="0" documentId="8_{8E07B9F1-5B25-43C0-A997-13F0A45545F9}" xr6:coauthVersionLast="36" xr6:coauthVersionMax="36" xr10:uidLastSave="{00000000-0000-0000-0000-000000000000}"/>
  <bookViews>
    <workbookView xWindow="0" yWindow="0" windowWidth="21600" windowHeight="10670" activeTab="2" xr2:uid="{00000000-000D-0000-FFFF-FFFF00000000}"/>
  </bookViews>
  <sheets>
    <sheet name="2015 Feeders" sheetId="3" r:id="rId1"/>
    <sheet name="2016 Feeders" sheetId="2" r:id="rId2"/>
    <sheet name="2017 Feeders" sheetId="1" r:id="rId3"/>
  </sheets>
  <externalReferences>
    <externalReference r:id="rId4"/>
  </externalReferences>
  <definedNames>
    <definedName name="_xlnm._FilterDatabase" localSheetId="0" hidden="1">'2015 Feeders'!$A$3:$H$804</definedName>
    <definedName name="_xlnm._FilterDatabase" localSheetId="1" hidden="1">'2016 Feeders'!$A$3:$H$804</definedName>
    <definedName name="_xlnm._FilterDatabase" localSheetId="2" hidden="1">'2017 Feeders'!$A$3:$H$804</definedName>
    <definedName name="FdrSum_CI" localSheetId="0">'[1]Feeder Results'!#REF!</definedName>
    <definedName name="FdrSum_CI" localSheetId="1">'[1]Feeder Results'!#REF!</definedName>
    <definedName name="FdrSum_CI" localSheetId="2">'[1]Feeder Results'!#REF!</definedName>
    <definedName name="FdrSum_CI">'[1]Feeder Results'!#REF!</definedName>
    <definedName name="FdrSum_CM">'[1]Feeder Results'!$R$2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5" i="1" l="1"/>
  <c r="AE2" i="3" l="1"/>
  <c r="AD2" i="3"/>
  <c r="Y2" i="3"/>
  <c r="X2" i="3"/>
  <c r="W2" i="3"/>
  <c r="V2" i="3"/>
  <c r="U2" i="3"/>
  <c r="T2" i="3"/>
  <c r="O2" i="3"/>
  <c r="N2" i="3"/>
  <c r="M2" i="3"/>
  <c r="L2" i="3"/>
  <c r="K2" i="3"/>
  <c r="J2" i="3"/>
  <c r="H2" i="3"/>
  <c r="G2" i="3"/>
  <c r="S1" i="3"/>
  <c r="R1" i="3"/>
  <c r="AE2" i="2" l="1"/>
  <c r="AD2" i="2"/>
  <c r="Y2" i="2"/>
  <c r="X2" i="2"/>
  <c r="W2" i="2"/>
  <c r="V2" i="2"/>
  <c r="U2" i="2"/>
  <c r="T2" i="2"/>
  <c r="O2" i="2"/>
  <c r="N2" i="2"/>
  <c r="M2" i="2"/>
  <c r="L2" i="2"/>
  <c r="K2" i="2"/>
  <c r="J2" i="2"/>
  <c r="H2" i="2"/>
  <c r="G2" i="2"/>
  <c r="S1" i="2"/>
  <c r="R1" i="2"/>
  <c r="AE2" i="1" l="1"/>
  <c r="AD2" i="1"/>
  <c r="Y2" i="1"/>
  <c r="X2" i="1"/>
  <c r="W2" i="1"/>
  <c r="V2" i="1"/>
  <c r="U2" i="1"/>
  <c r="T2" i="1"/>
  <c r="O2" i="1"/>
  <c r="N2" i="1"/>
  <c r="M2" i="1"/>
  <c r="L2" i="1"/>
  <c r="K2" i="1"/>
  <c r="J2" i="1"/>
  <c r="H2" i="1"/>
  <c r="G2" i="1"/>
  <c r="S1" i="1"/>
  <c r="R1" i="1"/>
  <c r="Q1" i="1"/>
  <c r="P1" i="1"/>
</calcChain>
</file>

<file path=xl/sharedStrings.xml><?xml version="1.0" encoding="utf-8"?>
<sst xmlns="http://schemas.openxmlformats.org/spreadsheetml/2006/main" count="3153" uniqueCount="282">
  <si>
    <t>Filed feeders (excludes 'zero' feeders)</t>
  </si>
  <si>
    <t>Qry</t>
  </si>
  <si>
    <t>Regulator</t>
  </si>
  <si>
    <t>Primary_Regulator</t>
  </si>
  <si>
    <t>Year</t>
  </si>
  <si>
    <t>Net_Name_UPM</t>
  </si>
  <si>
    <t>Substation_Name</t>
  </si>
  <si>
    <t>Feeder_ID</t>
  </si>
  <si>
    <t>Customers</t>
  </si>
  <si>
    <t>CIRCUIT_MILES</t>
  </si>
  <si>
    <t>CI</t>
  </si>
  <si>
    <t>Shift_CI</t>
  </si>
  <si>
    <t>Adj_CI</t>
  </si>
  <si>
    <t>CM</t>
  </si>
  <si>
    <t>Shift_CM</t>
  </si>
  <si>
    <t>Adj_CM</t>
  </si>
  <si>
    <t>SAIFI</t>
  </si>
  <si>
    <t>SAIDI</t>
  </si>
  <si>
    <t>Adj_SAIFI</t>
  </si>
  <si>
    <t>Adj_SAIDI</t>
  </si>
  <si>
    <t>Veg_CI</t>
  </si>
  <si>
    <t>Veg_Shift_CI</t>
  </si>
  <si>
    <t>Veg_ADJ_CI</t>
  </si>
  <si>
    <t>Veg_CM</t>
  </si>
  <si>
    <t>Veg_Shift_CM</t>
  </si>
  <si>
    <t>Veg_ADJ_CM</t>
  </si>
  <si>
    <t>Veg_SAIFI</t>
  </si>
  <si>
    <t>Veg_SAIDI</t>
  </si>
  <si>
    <t>Veg_Adj_SAIFI</t>
  </si>
  <si>
    <t>Veg_Adj_SAIDI</t>
  </si>
  <si>
    <t>T_CI</t>
  </si>
  <si>
    <t>T_CM</t>
  </si>
  <si>
    <t>N_640_Filed_Fdrs</t>
  </si>
  <si>
    <t>N</t>
  </si>
  <si>
    <t>Algiers</t>
  </si>
  <si>
    <t>GRETNA</t>
  </si>
  <si>
    <t>W0112</t>
  </si>
  <si>
    <t>W0115</t>
  </si>
  <si>
    <t>W0118</t>
  </si>
  <si>
    <t>HOLIDAY (LA)</t>
  </si>
  <si>
    <t>W0712</t>
  </si>
  <si>
    <t>W0713</t>
  </si>
  <si>
    <t>W0714</t>
  </si>
  <si>
    <t>W0715</t>
  </si>
  <si>
    <t>W0722</t>
  </si>
  <si>
    <t>W0723</t>
  </si>
  <si>
    <t>W0725</t>
  </si>
  <si>
    <t>W0726</t>
  </si>
  <si>
    <t>LOWER COAST</t>
  </si>
  <si>
    <t>W1712</t>
  </si>
  <si>
    <t>W1713</t>
  </si>
  <si>
    <t>W1714</t>
  </si>
  <si>
    <t>W1715</t>
  </si>
  <si>
    <t>W1725</t>
  </si>
  <si>
    <t>W1726</t>
  </si>
  <si>
    <t>East Orleans</t>
  </si>
  <si>
    <t>ALMONASTER</t>
  </si>
  <si>
    <t>611</t>
  </si>
  <si>
    <t>612</t>
  </si>
  <si>
    <t>613</t>
  </si>
  <si>
    <t>616</t>
  </si>
  <si>
    <t>617</t>
  </si>
  <si>
    <t>621</t>
  </si>
  <si>
    <t>622</t>
  </si>
  <si>
    <t>623</t>
  </si>
  <si>
    <t>624</t>
  </si>
  <si>
    <t>625</t>
  </si>
  <si>
    <t>626</t>
  </si>
  <si>
    <t>CURRAN</t>
  </si>
  <si>
    <t>2211</t>
  </si>
  <si>
    <t>2212</t>
  </si>
  <si>
    <t>2213</t>
  </si>
  <si>
    <t>2214</t>
  </si>
  <si>
    <t>2215</t>
  </si>
  <si>
    <t>2216</t>
  </si>
  <si>
    <t>2217</t>
  </si>
  <si>
    <t>2223</t>
  </si>
  <si>
    <t>GULF OUTLET</t>
  </si>
  <si>
    <t>1202</t>
  </si>
  <si>
    <t>1203</t>
  </si>
  <si>
    <t>1204</t>
  </si>
  <si>
    <t>1205</t>
  </si>
  <si>
    <t>6911</t>
  </si>
  <si>
    <t>6912</t>
  </si>
  <si>
    <t>PATERSON</t>
  </si>
  <si>
    <t>1001</t>
  </si>
  <si>
    <t>1002</t>
  </si>
  <si>
    <t>1007</t>
  </si>
  <si>
    <t>1009</t>
  </si>
  <si>
    <t>1010</t>
  </si>
  <si>
    <t>PAUGER</t>
  </si>
  <si>
    <t>1702</t>
  </si>
  <si>
    <t>1710</t>
  </si>
  <si>
    <t>PONTCHARTRAIN PARK</t>
  </si>
  <si>
    <t>501</t>
  </si>
  <si>
    <t>502</t>
  </si>
  <si>
    <t>505</t>
  </si>
  <si>
    <t>506</t>
  </si>
  <si>
    <t>507</t>
  </si>
  <si>
    <t>508</t>
  </si>
  <si>
    <t>SHERWOOD FOREST</t>
  </si>
  <si>
    <t>1601</t>
  </si>
  <si>
    <t>1602</t>
  </si>
  <si>
    <t>1603</t>
  </si>
  <si>
    <t>1604</t>
  </si>
  <si>
    <t>1605</t>
  </si>
  <si>
    <t>1607</t>
  </si>
  <si>
    <t>1608</t>
  </si>
  <si>
    <t>1610</t>
  </si>
  <si>
    <t>1611</t>
  </si>
  <si>
    <t>1612</t>
  </si>
  <si>
    <t>1613</t>
  </si>
  <si>
    <t>TRICOU</t>
  </si>
  <si>
    <t>2325</t>
  </si>
  <si>
    <t>2326</t>
  </si>
  <si>
    <t>2345</t>
  </si>
  <si>
    <t>2346</t>
  </si>
  <si>
    <t>2347</t>
  </si>
  <si>
    <t>Orleans</t>
  </si>
  <si>
    <t>614</t>
  </si>
  <si>
    <t>615</t>
  </si>
  <si>
    <t>627</t>
  </si>
  <si>
    <t>AVENUE C</t>
  </si>
  <si>
    <t>400</t>
  </si>
  <si>
    <t>401</t>
  </si>
  <si>
    <t>402</t>
  </si>
  <si>
    <t>403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</si>
  <si>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</si>
  <si>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</si>
  <si>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</si>
  <si>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</si>
  <si>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</si>
  <si>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</si>
  <si>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</si>
  <si>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</si>
  <si>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</si>
  <si>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DERBIGNY</t>
  </si>
  <si>
    <t>1506</t>
  </si>
  <si>
    <t>1510</t>
  </si>
  <si>
    <t>1511</t>
  </si>
  <si>
    <t>1512</t>
  </si>
  <si>
    <t>1513</t>
  </si>
  <si>
    <t>1541</t>
  </si>
  <si>
    <t>1553</t>
  </si>
  <si>
    <t>1554</t>
  </si>
  <si>
    <t>JOLIET</t>
  </si>
  <si>
    <t>2011</t>
  </si>
  <si>
    <t>2012</t>
  </si>
  <si>
    <t>2013</t>
  </si>
  <si>
    <t>2014</t>
  </si>
  <si>
    <t>2015</t>
  </si>
  <si>
    <t>2016</t>
  </si>
  <si>
    <t>2017</t>
  </si>
  <si>
    <t>2021</t>
  </si>
  <si>
    <t>2022</t>
  </si>
  <si>
    <t>2024</t>
  </si>
  <si>
    <t>2025</t>
  </si>
  <si>
    <t>2026</t>
  </si>
  <si>
    <t>2027</t>
  </si>
  <si>
    <t>MARKET</t>
  </si>
  <si>
    <t>2132</t>
  </si>
  <si>
    <t>2135</t>
  </si>
  <si>
    <t>2137</t>
  </si>
  <si>
    <t>2142</t>
  </si>
  <si>
    <t>2146</t>
  </si>
  <si>
    <t>2147</t>
  </si>
  <si>
    <t>MIDTOWN</t>
  </si>
  <si>
    <t>902</t>
  </si>
  <si>
    <t>906</t>
  </si>
  <si>
    <t>907</t>
  </si>
  <si>
    <t>911</t>
  </si>
  <si>
    <t>912_2</t>
  </si>
  <si>
    <t>NAPOLEON</t>
  </si>
  <si>
    <t>1911</t>
  </si>
  <si>
    <t>1912</t>
  </si>
  <si>
    <t>1913</t>
  </si>
  <si>
    <t>1914</t>
  </si>
  <si>
    <t>1915</t>
  </si>
  <si>
    <t>1916</t>
  </si>
  <si>
    <t>1917</t>
  </si>
  <si>
    <t>1921</t>
  </si>
  <si>
    <t>1922</t>
  </si>
  <si>
    <t>1923</t>
  </si>
  <si>
    <t>1924</t>
  </si>
  <si>
    <t>1925</t>
  </si>
  <si>
    <t>1926</t>
  </si>
  <si>
    <t>1927</t>
  </si>
  <si>
    <t>1701</t>
  </si>
  <si>
    <t>1703</t>
  </si>
  <si>
    <t>1704</t>
  </si>
  <si>
    <t>1705</t>
  </si>
  <si>
    <t>1708</t>
  </si>
  <si>
    <t>1709</t>
  </si>
  <si>
    <t>1711</t>
  </si>
  <si>
    <t>1712</t>
  </si>
  <si>
    <t>1713</t>
  </si>
  <si>
    <t>503</t>
  </si>
  <si>
    <t>509</t>
  </si>
  <si>
    <t>510</t>
  </si>
  <si>
    <t>512</t>
  </si>
  <si>
    <t>513</t>
  </si>
  <si>
    <t>SOUTHPORT</t>
  </si>
  <si>
    <t>B0525</t>
  </si>
  <si>
    <t>B0526</t>
  </si>
  <si>
    <t>B0527</t>
  </si>
  <si>
    <t>Orleans CBD</t>
  </si>
  <si>
    <t>CLAIBORNE</t>
  </si>
  <si>
    <t>180</t>
  </si>
  <si>
    <t>DELTA</t>
  </si>
  <si>
    <t>244</t>
  </si>
  <si>
    <t>245</t>
  </si>
  <si>
    <t>246</t>
  </si>
  <si>
    <t>247</t>
  </si>
  <si>
    <t>248</t>
  </si>
  <si>
    <t>249</t>
  </si>
  <si>
    <t>253</t>
  </si>
  <si>
    <t>254</t>
  </si>
  <si>
    <t>255</t>
  </si>
  <si>
    <t>256</t>
  </si>
  <si>
    <t>259</t>
  </si>
  <si>
    <t>260</t>
  </si>
  <si>
    <t>280</t>
  </si>
  <si>
    <t>281</t>
  </si>
  <si>
    <t>287</t>
  </si>
  <si>
    <t>1500</t>
  </si>
  <si>
    <t>1501</t>
  </si>
  <si>
    <t>1502</t>
  </si>
  <si>
    <t>1503</t>
  </si>
  <si>
    <t>1504</t>
  </si>
  <si>
    <t>1505</t>
  </si>
  <si>
    <t>1508</t>
  </si>
  <si>
    <t>1509</t>
  </si>
  <si>
    <t>1515</t>
  </si>
  <si>
    <t>1542</t>
  </si>
  <si>
    <t>1543</t>
  </si>
  <si>
    <t>1551</t>
  </si>
  <si>
    <t>1552</t>
  </si>
  <si>
    <t>1555</t>
  </si>
  <si>
    <t>2111</t>
  </si>
  <si>
    <t>2113</t>
  </si>
  <si>
    <t>2115</t>
  </si>
  <si>
    <t>N.O. CBD BIENVILLE</t>
  </si>
  <si>
    <t>BIENV</t>
  </si>
  <si>
    <t>N.O. CBD CANAL</t>
  </si>
  <si>
    <t>CANAL</t>
  </si>
  <si>
    <t>N.O. CBD CLAIBORNE</t>
  </si>
  <si>
    <t>CLAIB</t>
  </si>
  <si>
    <t>N.O. CBD COMMON GRAVIER</t>
  </si>
  <si>
    <t>COMMO</t>
  </si>
  <si>
    <t>N.O. CBD NOTRE DAME</t>
  </si>
  <si>
    <t>NOTRE</t>
  </si>
  <si>
    <t>NOTRE DAME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</si>
  <si>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</si>
  <si>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</si>
  <si>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</si>
  <si>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</si>
  <si>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</si>
  <si>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</si>
  <si>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</si>
  <si>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</si>
  <si>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</si>
  <si>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1841</t>
  </si>
  <si>
    <t>1842</t>
  </si>
  <si>
    <t>1843</t>
  </si>
  <si>
    <t>Filed feeders (excludes 'zero' feeders and those not regulated by the NOCC)</t>
  </si>
  <si>
    <t>2124</t>
  </si>
  <si>
    <t>908</t>
  </si>
  <si>
    <t>182</t>
  </si>
  <si>
    <t>257</t>
  </si>
  <si>
    <t>261</t>
  </si>
  <si>
    <t>264</t>
  </si>
  <si>
    <t>282</t>
  </si>
  <si>
    <t>284</t>
  </si>
  <si>
    <t>286</t>
  </si>
  <si>
    <t>GRAVI</t>
  </si>
  <si>
    <t>1844</t>
  </si>
  <si>
    <t>1845</t>
  </si>
  <si>
    <t>1846</t>
  </si>
  <si>
    <t>1847</t>
  </si>
  <si>
    <t>1848</t>
  </si>
  <si>
    <t>1849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</si>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</sst>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3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3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Cs_Hist_dont_delete\2014\LPSC\LPSC_2014_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Event Region summary"/>
      <sheetName val="Feeder Results"/>
      <sheetName val="Excluded Feeders, PM_CIR=N"/>
      <sheetName val="Partial Fdrs Reported to LPSC"/>
      <sheetName val="Child Feeders"/>
      <sheetName val="Major Event Summary"/>
      <sheetName val="Summary validations"/>
      <sheetName val="CI CM Shifts by Case_ID"/>
      <sheetName val="CI CM Shift Fdr Summary"/>
      <sheetName val="Data Source"/>
    </sheetNames>
    <sheetDataSet>
      <sheetData sheetId="0"/>
      <sheetData sheetId="1">
        <row r="2">
          <cell r="R2">
            <v>139918175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2"/>
  <sheetViews>
    <sheetView topLeftCell="H1" zoomScale="82" zoomScaleNormal="82" workbookViewId="0">
      <pane ySplit="3" topLeftCell="A55" activePane="bottomLeft" state="frozen"/>
      <selection pane="bottomLeft" activeCell="H2" sqref="H2"/>
    </sheetView>
  </sheetViews>
  <sheetFormatPr defaultRowHeight="14.5" x14ac:dyDescent="0.35"/>
  <cols>
    <col min="1" max="1" width="20.81640625" customWidth="1"/>
    <col min="2" max="2" width="11.81640625" bestFit="1" customWidth="1"/>
    <col min="3" max="3" width="20" bestFit="1" customWidth="1"/>
    <col min="4" max="4" width="7.1796875" bestFit="1" customWidth="1"/>
    <col min="5" max="5" width="18.1796875" bestFit="1" customWidth="1"/>
    <col min="6" max="6" width="27" customWidth="1"/>
    <col min="7" max="7" width="12.453125" style="1" bestFit="1" customWidth="1"/>
    <col min="8" max="8" width="12.7265625" style="2" bestFit="1" customWidth="1"/>
    <col min="9" max="9" width="14.1796875" style="2" customWidth="1"/>
    <col min="10" max="10" width="7.54296875" style="2" bestFit="1" customWidth="1"/>
    <col min="11" max="11" width="7.81640625" style="2" bestFit="1" customWidth="1"/>
    <col min="12" max="12" width="7.54296875" style="2" bestFit="1" customWidth="1"/>
    <col min="13" max="13" width="10.1796875" style="2" bestFit="1" customWidth="1"/>
    <col min="14" max="14" width="9" style="2" bestFit="1" customWidth="1"/>
    <col min="15" max="15" width="10.453125" style="2" customWidth="1"/>
    <col min="16" max="17" width="7" customWidth="1"/>
    <col min="18" max="18" width="9.453125" bestFit="1" customWidth="1"/>
    <col min="19" max="19" width="9.7265625" bestFit="1" customWidth="1"/>
    <col min="20" max="20" width="7.1796875" style="2" bestFit="1" customWidth="1"/>
    <col min="21" max="21" width="12.26953125" style="2" bestFit="1" customWidth="1"/>
    <col min="22" max="22" width="11.453125" style="2" bestFit="1" customWidth="1"/>
    <col min="23" max="23" width="10" style="2" customWidth="1"/>
    <col min="24" max="24" width="13.54296875" style="2" bestFit="1" customWidth="1"/>
    <col min="25" max="25" width="12.54296875" style="2" bestFit="1" customWidth="1"/>
    <col min="26" max="26" width="9.81640625" bestFit="1" customWidth="1"/>
    <col min="27" max="27" width="10.1796875" bestFit="1" customWidth="1"/>
    <col min="28" max="28" width="14" bestFit="1" customWidth="1"/>
    <col min="29" max="29" width="14.26953125" bestFit="1" customWidth="1"/>
    <col min="30" max="30" width="6.26953125" style="2" bestFit="1" customWidth="1"/>
    <col min="31" max="31" width="8.7265625" style="2" bestFit="1" customWidth="1"/>
  </cols>
  <sheetData>
    <row r="1" spans="1:31" x14ac:dyDescent="0.35">
      <c r="A1" t="s">
        <v>264</v>
      </c>
      <c r="R1">
        <f>SUBTOTAL(4,R4:R4000)</f>
        <v>6.766</v>
      </c>
      <c r="S1">
        <f>SUBTOTAL(4,S4:S4000)</f>
        <v>1286</v>
      </c>
    </row>
    <row r="2" spans="1:31" x14ac:dyDescent="0.35">
      <c r="G2" s="1">
        <f>SUBTOTAL(3,G4:G4000)</f>
        <v>199</v>
      </c>
      <c r="H2" s="2">
        <f>SUBTOTAL(9,H4:H5000)</f>
        <v>205213</v>
      </c>
      <c r="J2" s="2">
        <f>SUBTOTAL(9,J4:J5000)</f>
        <v>245681</v>
      </c>
      <c r="K2" s="2">
        <f t="shared" ref="K2:O2" si="0">SUBTOTAL(9,K4:K5000)</f>
        <v>0</v>
      </c>
      <c r="L2" s="2">
        <f t="shared" si="0"/>
        <v>245681</v>
      </c>
      <c r="M2" s="2">
        <f t="shared" si="0"/>
        <v>25473985</v>
      </c>
      <c r="N2" s="2">
        <f t="shared" si="0"/>
        <v>0</v>
      </c>
      <c r="O2" s="2">
        <f t="shared" si="0"/>
        <v>25473985</v>
      </c>
      <c r="T2" s="2">
        <f>SUBTOTAL(9,T4:T5000)</f>
        <v>17764</v>
      </c>
      <c r="U2" s="2">
        <f t="shared" ref="U2:Y2" si="1">SUBTOTAL(9,U4:U5000)</f>
        <v>0</v>
      </c>
      <c r="V2" s="2">
        <f t="shared" si="1"/>
        <v>17764</v>
      </c>
      <c r="W2" s="2">
        <f t="shared" si="1"/>
        <v>2341862</v>
      </c>
      <c r="X2" s="2">
        <f t="shared" si="1"/>
        <v>0</v>
      </c>
      <c r="Y2" s="2">
        <f t="shared" si="1"/>
        <v>2341862</v>
      </c>
      <c r="AD2" s="2">
        <f t="shared" ref="AD2:AE2" si="2">SUBTOTAL(9,AD4:AD5000)</f>
        <v>36961</v>
      </c>
      <c r="AE2" s="2">
        <f t="shared" si="2"/>
        <v>1762594</v>
      </c>
    </row>
    <row r="3" spans="1:3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5" t="s">
        <v>30</v>
      </c>
      <c r="AE3" s="5" t="s">
        <v>31</v>
      </c>
    </row>
    <row r="4" spans="1:31" x14ac:dyDescent="0.35">
      <c r="A4" t="s">
        <v>32</v>
      </c>
      <c r="B4" t="s">
        <v>33</v>
      </c>
      <c r="D4">
        <v>2015</v>
      </c>
      <c r="E4" t="s">
        <v>34</v>
      </c>
      <c r="F4" t="s">
        <v>35</v>
      </c>
      <c r="G4" s="1" t="s">
        <v>36</v>
      </c>
      <c r="H4" s="2">
        <v>1155</v>
      </c>
      <c r="I4" s="2">
        <v>6</v>
      </c>
      <c r="J4" s="2">
        <v>64</v>
      </c>
      <c r="K4" s="2">
        <v>6</v>
      </c>
      <c r="L4" s="2">
        <v>70</v>
      </c>
      <c r="M4" s="2">
        <v>4643</v>
      </c>
      <c r="N4" s="2">
        <v>720</v>
      </c>
      <c r="O4" s="2">
        <v>5363</v>
      </c>
      <c r="P4">
        <v>5.5E-2</v>
      </c>
      <c r="Q4">
        <v>4</v>
      </c>
      <c r="R4">
        <v>6.0999999999999999E-2</v>
      </c>
      <c r="S4">
        <v>4.5999999999999996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>
        <v>0</v>
      </c>
      <c r="AA4">
        <v>0</v>
      </c>
      <c r="AB4">
        <v>0</v>
      </c>
      <c r="AC4">
        <v>0</v>
      </c>
      <c r="AD4" s="2">
        <v>0</v>
      </c>
      <c r="AE4" s="2">
        <v>0</v>
      </c>
    </row>
    <row r="5" spans="1:31" x14ac:dyDescent="0.35">
      <c r="A5" t="s">
        <v>32</v>
      </c>
      <c r="B5" t="s">
        <v>33</v>
      </c>
      <c r="D5">
        <v>2015</v>
      </c>
      <c r="E5" t="s">
        <v>34</v>
      </c>
      <c r="F5" t="s">
        <v>35</v>
      </c>
      <c r="G5" s="1" t="s">
        <v>37</v>
      </c>
      <c r="H5" s="2">
        <v>2703</v>
      </c>
      <c r="I5" s="2">
        <v>13</v>
      </c>
      <c r="J5" s="2">
        <v>2317</v>
      </c>
      <c r="K5" s="2">
        <v>0</v>
      </c>
      <c r="L5" s="2">
        <v>2317</v>
      </c>
      <c r="M5" s="2">
        <v>254090</v>
      </c>
      <c r="N5" s="2">
        <v>0</v>
      </c>
      <c r="O5" s="2">
        <v>254090</v>
      </c>
      <c r="P5">
        <v>0.85699999999999998</v>
      </c>
      <c r="Q5">
        <v>94</v>
      </c>
      <c r="R5">
        <v>0.85699999999999998</v>
      </c>
      <c r="S5">
        <v>94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>
        <v>0</v>
      </c>
      <c r="AA5">
        <v>0</v>
      </c>
      <c r="AB5">
        <v>0</v>
      </c>
      <c r="AC5">
        <v>0</v>
      </c>
      <c r="AD5" s="2">
        <v>0</v>
      </c>
      <c r="AE5" s="2">
        <v>0</v>
      </c>
    </row>
    <row r="6" spans="1:31" x14ac:dyDescent="0.35">
      <c r="A6" t="s">
        <v>32</v>
      </c>
      <c r="B6" t="s">
        <v>33</v>
      </c>
      <c r="D6">
        <v>2015</v>
      </c>
      <c r="E6" t="s">
        <v>34</v>
      </c>
      <c r="F6" t="s">
        <v>35</v>
      </c>
      <c r="G6" s="1" t="s">
        <v>38</v>
      </c>
      <c r="H6" s="2">
        <v>1805</v>
      </c>
      <c r="I6" s="2">
        <v>8</v>
      </c>
      <c r="J6" s="2">
        <v>751</v>
      </c>
      <c r="K6" s="2">
        <v>-6</v>
      </c>
      <c r="L6" s="2">
        <v>745</v>
      </c>
      <c r="M6" s="2">
        <v>97318</v>
      </c>
      <c r="N6" s="2">
        <v>-720</v>
      </c>
      <c r="O6" s="2">
        <v>96598</v>
      </c>
      <c r="P6">
        <v>0.41599999999999998</v>
      </c>
      <c r="Q6">
        <v>53.9</v>
      </c>
      <c r="R6">
        <v>0.41299999999999998</v>
      </c>
      <c r="S6">
        <v>53.5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>
        <v>0</v>
      </c>
      <c r="AA6">
        <v>0</v>
      </c>
      <c r="AB6">
        <v>0</v>
      </c>
      <c r="AC6">
        <v>0</v>
      </c>
      <c r="AD6" s="2">
        <v>0</v>
      </c>
      <c r="AE6" s="2">
        <v>0</v>
      </c>
    </row>
    <row r="7" spans="1:31" x14ac:dyDescent="0.35">
      <c r="A7" t="s">
        <v>32</v>
      </c>
      <c r="B7" t="s">
        <v>33</v>
      </c>
      <c r="D7">
        <v>2015</v>
      </c>
      <c r="E7" t="s">
        <v>34</v>
      </c>
      <c r="F7" t="s">
        <v>39</v>
      </c>
      <c r="G7" s="1" t="s">
        <v>40</v>
      </c>
      <c r="H7" s="2">
        <v>1223</v>
      </c>
      <c r="I7" s="2">
        <v>5</v>
      </c>
      <c r="J7" s="2">
        <v>837</v>
      </c>
      <c r="K7" s="2">
        <v>0</v>
      </c>
      <c r="L7" s="2">
        <v>837</v>
      </c>
      <c r="M7" s="2">
        <v>102722</v>
      </c>
      <c r="N7" s="2">
        <v>0</v>
      </c>
      <c r="O7" s="2">
        <v>102722</v>
      </c>
      <c r="P7">
        <v>0.68400000000000005</v>
      </c>
      <c r="Q7">
        <v>84</v>
      </c>
      <c r="R7">
        <v>0.68400000000000005</v>
      </c>
      <c r="S7">
        <v>84</v>
      </c>
      <c r="T7" s="2">
        <v>460</v>
      </c>
      <c r="U7" s="2">
        <v>0</v>
      </c>
      <c r="V7" s="2">
        <v>460</v>
      </c>
      <c r="W7" s="2">
        <v>71320</v>
      </c>
      <c r="X7" s="2">
        <v>0</v>
      </c>
      <c r="Y7" s="2">
        <v>71320</v>
      </c>
      <c r="Z7">
        <v>0.376</v>
      </c>
      <c r="AA7">
        <v>58.3</v>
      </c>
      <c r="AB7">
        <v>0.376</v>
      </c>
      <c r="AC7">
        <v>58.3</v>
      </c>
      <c r="AD7" s="2">
        <v>0</v>
      </c>
      <c r="AE7" s="2">
        <v>0</v>
      </c>
    </row>
    <row r="8" spans="1:31" x14ac:dyDescent="0.35">
      <c r="A8" t="s">
        <v>32</v>
      </c>
      <c r="B8" t="s">
        <v>33</v>
      </c>
      <c r="D8">
        <v>2015</v>
      </c>
      <c r="E8" t="s">
        <v>34</v>
      </c>
      <c r="F8" t="s">
        <v>39</v>
      </c>
      <c r="G8" s="1" t="s">
        <v>41</v>
      </c>
      <c r="H8" s="2">
        <v>2073</v>
      </c>
      <c r="I8" s="2">
        <v>14</v>
      </c>
      <c r="J8" s="2">
        <v>984</v>
      </c>
      <c r="K8" s="2">
        <v>0</v>
      </c>
      <c r="L8" s="2">
        <v>984</v>
      </c>
      <c r="M8" s="2">
        <v>183121</v>
      </c>
      <c r="N8" s="2">
        <v>0</v>
      </c>
      <c r="O8" s="2">
        <v>183121</v>
      </c>
      <c r="P8">
        <v>0.47499999999999998</v>
      </c>
      <c r="Q8">
        <v>88.3</v>
      </c>
      <c r="R8">
        <v>0.47499999999999998</v>
      </c>
      <c r="S8">
        <v>88.3</v>
      </c>
      <c r="T8" s="2">
        <v>45</v>
      </c>
      <c r="U8" s="2">
        <v>0</v>
      </c>
      <c r="V8" s="2">
        <v>45</v>
      </c>
      <c r="W8" s="2">
        <v>4009</v>
      </c>
      <c r="X8" s="2">
        <v>0</v>
      </c>
      <c r="Y8" s="2">
        <v>4009</v>
      </c>
      <c r="Z8">
        <v>2.1999999999999999E-2</v>
      </c>
      <c r="AA8">
        <v>1.9</v>
      </c>
      <c r="AB8">
        <v>2.1999999999999999E-2</v>
      </c>
      <c r="AC8">
        <v>1.9</v>
      </c>
      <c r="AD8" s="2">
        <v>0</v>
      </c>
      <c r="AE8" s="2">
        <v>0</v>
      </c>
    </row>
    <row r="9" spans="1:31" x14ac:dyDescent="0.35">
      <c r="A9" t="s">
        <v>32</v>
      </c>
      <c r="B9" t="s">
        <v>33</v>
      </c>
      <c r="D9">
        <v>2015</v>
      </c>
      <c r="E9" t="s">
        <v>34</v>
      </c>
      <c r="F9" t="s">
        <v>39</v>
      </c>
      <c r="G9" s="1" t="s">
        <v>42</v>
      </c>
      <c r="H9" s="2">
        <v>39</v>
      </c>
      <c r="I9" s="2">
        <v>8</v>
      </c>
      <c r="J9" s="2">
        <v>6</v>
      </c>
      <c r="K9" s="2">
        <v>0</v>
      </c>
      <c r="L9" s="2">
        <v>6</v>
      </c>
      <c r="M9" s="2">
        <v>984</v>
      </c>
      <c r="N9" s="2">
        <v>0</v>
      </c>
      <c r="O9" s="2">
        <v>984</v>
      </c>
      <c r="P9">
        <v>0.154</v>
      </c>
      <c r="Q9">
        <v>25.2</v>
      </c>
      <c r="R9">
        <v>0.154</v>
      </c>
      <c r="S9">
        <v>25.2</v>
      </c>
      <c r="T9" s="2">
        <v>5</v>
      </c>
      <c r="U9" s="2">
        <v>0</v>
      </c>
      <c r="V9" s="2">
        <v>5</v>
      </c>
      <c r="W9" s="2">
        <v>755</v>
      </c>
      <c r="X9" s="2">
        <v>0</v>
      </c>
      <c r="Y9" s="2">
        <v>755</v>
      </c>
      <c r="Z9">
        <v>0.128</v>
      </c>
      <c r="AA9">
        <v>19.399999999999999</v>
      </c>
      <c r="AB9">
        <v>0.128</v>
      </c>
      <c r="AC9">
        <v>19.399999999999999</v>
      </c>
      <c r="AD9" s="2">
        <v>0</v>
      </c>
      <c r="AE9" s="2">
        <v>0</v>
      </c>
    </row>
    <row r="10" spans="1:31" x14ac:dyDescent="0.35">
      <c r="A10" t="s">
        <v>32</v>
      </c>
      <c r="B10" t="s">
        <v>33</v>
      </c>
      <c r="D10">
        <v>2015</v>
      </c>
      <c r="E10" t="s">
        <v>34</v>
      </c>
      <c r="F10" t="s">
        <v>39</v>
      </c>
      <c r="G10" s="1" t="s">
        <v>43</v>
      </c>
      <c r="H10" s="2">
        <v>3770</v>
      </c>
      <c r="I10" s="2">
        <v>21</v>
      </c>
      <c r="J10" s="2">
        <v>1588</v>
      </c>
      <c r="K10" s="2">
        <v>0</v>
      </c>
      <c r="L10" s="2">
        <v>1588</v>
      </c>
      <c r="M10" s="2">
        <v>123624</v>
      </c>
      <c r="N10" s="2">
        <v>0</v>
      </c>
      <c r="O10" s="2">
        <v>123624</v>
      </c>
      <c r="P10">
        <v>0.42099999999999999</v>
      </c>
      <c r="Q10">
        <v>32.799999999999997</v>
      </c>
      <c r="R10">
        <v>0.42099999999999999</v>
      </c>
      <c r="S10">
        <v>32.799999999999997</v>
      </c>
      <c r="T10" s="2">
        <v>26</v>
      </c>
      <c r="U10" s="2">
        <v>0</v>
      </c>
      <c r="V10" s="2">
        <v>26</v>
      </c>
      <c r="W10" s="2">
        <v>1976</v>
      </c>
      <c r="X10" s="2">
        <v>0</v>
      </c>
      <c r="Y10" s="2">
        <v>1976</v>
      </c>
      <c r="Z10">
        <v>7.0000000000000001E-3</v>
      </c>
      <c r="AA10">
        <v>0.5</v>
      </c>
      <c r="AB10">
        <v>7.0000000000000001E-3</v>
      </c>
      <c r="AC10">
        <v>0.5</v>
      </c>
      <c r="AD10" s="2">
        <v>0</v>
      </c>
      <c r="AE10" s="2">
        <v>0</v>
      </c>
    </row>
    <row r="11" spans="1:31" x14ac:dyDescent="0.35">
      <c r="A11" t="s">
        <v>32</v>
      </c>
      <c r="B11" t="s">
        <v>33</v>
      </c>
      <c r="D11">
        <v>2015</v>
      </c>
      <c r="E11" t="s">
        <v>34</v>
      </c>
      <c r="F11" t="s">
        <v>39</v>
      </c>
      <c r="G11" s="1" t="s">
        <v>44</v>
      </c>
      <c r="H11" s="2">
        <v>1709</v>
      </c>
      <c r="I11" s="2">
        <v>8</v>
      </c>
      <c r="J11" s="2">
        <v>623</v>
      </c>
      <c r="K11" s="2">
        <v>0</v>
      </c>
      <c r="L11" s="2">
        <v>623</v>
      </c>
      <c r="M11" s="2">
        <v>121592</v>
      </c>
      <c r="N11" s="2">
        <v>0</v>
      </c>
      <c r="O11" s="2">
        <v>121592</v>
      </c>
      <c r="P11">
        <v>0.36499999999999999</v>
      </c>
      <c r="Q11">
        <v>71.099999999999994</v>
      </c>
      <c r="R11">
        <v>0.36499999999999999</v>
      </c>
      <c r="S11">
        <v>71.099999999999994</v>
      </c>
      <c r="T11" s="2">
        <v>235</v>
      </c>
      <c r="U11" s="2">
        <v>0</v>
      </c>
      <c r="V11" s="2">
        <v>235</v>
      </c>
      <c r="W11" s="2">
        <v>53479</v>
      </c>
      <c r="X11" s="2">
        <v>0</v>
      </c>
      <c r="Y11" s="2">
        <v>53479</v>
      </c>
      <c r="Z11">
        <v>0.13800000000000001</v>
      </c>
      <c r="AA11">
        <v>31.3</v>
      </c>
      <c r="AB11">
        <v>0.13800000000000001</v>
      </c>
      <c r="AC11">
        <v>31.3</v>
      </c>
      <c r="AD11" s="2">
        <v>0</v>
      </c>
      <c r="AE11" s="2">
        <v>0</v>
      </c>
    </row>
    <row r="12" spans="1:31" x14ac:dyDescent="0.35">
      <c r="A12" t="s">
        <v>32</v>
      </c>
      <c r="B12" t="s">
        <v>33</v>
      </c>
      <c r="D12">
        <v>2015</v>
      </c>
      <c r="E12" t="s">
        <v>34</v>
      </c>
      <c r="F12" t="s">
        <v>39</v>
      </c>
      <c r="G12" s="1" t="s">
        <v>45</v>
      </c>
      <c r="H12" s="2">
        <v>299</v>
      </c>
      <c r="I12" s="2">
        <v>6</v>
      </c>
      <c r="J12" s="2">
        <v>175</v>
      </c>
      <c r="K12" s="2">
        <v>-165</v>
      </c>
      <c r="L12" s="2">
        <v>10</v>
      </c>
      <c r="M12" s="2">
        <v>81945</v>
      </c>
      <c r="N12" s="2">
        <v>-81216</v>
      </c>
      <c r="O12" s="2">
        <v>729</v>
      </c>
      <c r="P12">
        <v>0.58499999999999996</v>
      </c>
      <c r="Q12">
        <v>274.10000000000002</v>
      </c>
      <c r="R12">
        <v>3.3000000000000002E-2</v>
      </c>
      <c r="S12">
        <v>2.4</v>
      </c>
      <c r="T12" s="2">
        <v>56</v>
      </c>
      <c r="U12" s="2">
        <v>-56</v>
      </c>
      <c r="V12" s="2">
        <v>0</v>
      </c>
      <c r="W12" s="2">
        <v>3524</v>
      </c>
      <c r="X12" s="2">
        <v>-3524</v>
      </c>
      <c r="Y12" s="2">
        <v>0</v>
      </c>
      <c r="Z12">
        <v>0.187</v>
      </c>
      <c r="AA12">
        <v>11.8</v>
      </c>
      <c r="AB12">
        <v>0</v>
      </c>
      <c r="AC12">
        <v>0</v>
      </c>
      <c r="AD12" s="2">
        <v>0</v>
      </c>
      <c r="AE12" s="2">
        <v>0</v>
      </c>
    </row>
    <row r="13" spans="1:31" x14ac:dyDescent="0.35">
      <c r="A13" t="s">
        <v>32</v>
      </c>
      <c r="B13" t="s">
        <v>33</v>
      </c>
      <c r="D13">
        <v>2015</v>
      </c>
      <c r="E13" t="s">
        <v>34</v>
      </c>
      <c r="F13" t="s">
        <v>39</v>
      </c>
      <c r="G13" s="1" t="s">
        <v>46</v>
      </c>
      <c r="H13" s="2">
        <v>2429</v>
      </c>
      <c r="I13" s="2">
        <v>17</v>
      </c>
      <c r="J13" s="2">
        <v>4918</v>
      </c>
      <c r="K13" s="2">
        <v>-9</v>
      </c>
      <c r="L13" s="2">
        <v>4909</v>
      </c>
      <c r="M13" s="2">
        <v>777223</v>
      </c>
      <c r="N13" s="2">
        <v>-558</v>
      </c>
      <c r="O13" s="2">
        <v>776665</v>
      </c>
      <c r="P13">
        <v>2.0249999999999999</v>
      </c>
      <c r="Q13">
        <v>320</v>
      </c>
      <c r="R13">
        <v>2.0209999999999999</v>
      </c>
      <c r="S13">
        <v>319.7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>
        <v>0</v>
      </c>
      <c r="AA13">
        <v>0</v>
      </c>
      <c r="AB13">
        <v>0</v>
      </c>
      <c r="AC13">
        <v>0</v>
      </c>
      <c r="AD13" s="2">
        <v>0</v>
      </c>
      <c r="AE13" s="2">
        <v>0</v>
      </c>
    </row>
    <row r="14" spans="1:31" x14ac:dyDescent="0.35">
      <c r="A14" t="s">
        <v>32</v>
      </c>
      <c r="B14" t="s">
        <v>33</v>
      </c>
      <c r="D14">
        <v>2015</v>
      </c>
      <c r="E14" t="s">
        <v>34</v>
      </c>
      <c r="F14" t="s">
        <v>39</v>
      </c>
      <c r="G14" s="1" t="s">
        <v>47</v>
      </c>
      <c r="H14" s="2">
        <v>851</v>
      </c>
      <c r="I14" s="2">
        <v>6</v>
      </c>
      <c r="J14" s="2">
        <v>57</v>
      </c>
      <c r="K14" s="2">
        <v>0</v>
      </c>
      <c r="L14" s="2">
        <v>57</v>
      </c>
      <c r="M14" s="2">
        <v>10468</v>
      </c>
      <c r="N14" s="2">
        <v>0</v>
      </c>
      <c r="O14" s="2">
        <v>10468</v>
      </c>
      <c r="P14">
        <v>6.7000000000000004E-2</v>
      </c>
      <c r="Q14">
        <v>12.3</v>
      </c>
      <c r="R14">
        <v>6.7000000000000004E-2</v>
      </c>
      <c r="S14">
        <v>12.3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>
        <v>0</v>
      </c>
      <c r="AA14">
        <v>0</v>
      </c>
      <c r="AB14">
        <v>0</v>
      </c>
      <c r="AC14">
        <v>0</v>
      </c>
      <c r="AD14" s="2">
        <v>0</v>
      </c>
      <c r="AE14" s="2">
        <v>0</v>
      </c>
    </row>
    <row r="15" spans="1:31" x14ac:dyDescent="0.35">
      <c r="A15" t="s">
        <v>32</v>
      </c>
      <c r="B15" t="s">
        <v>33</v>
      </c>
      <c r="D15">
        <v>2015</v>
      </c>
      <c r="E15" t="s">
        <v>34</v>
      </c>
      <c r="F15" t="s">
        <v>48</v>
      </c>
      <c r="G15" s="1" t="s">
        <v>49</v>
      </c>
      <c r="H15" s="2">
        <v>2119</v>
      </c>
      <c r="I15" s="2">
        <v>27</v>
      </c>
      <c r="J15" s="2">
        <v>710</v>
      </c>
      <c r="K15" s="2">
        <v>0</v>
      </c>
      <c r="L15" s="2">
        <v>710</v>
      </c>
      <c r="M15" s="2">
        <v>77942</v>
      </c>
      <c r="N15" s="2">
        <v>0</v>
      </c>
      <c r="O15" s="2">
        <v>77942</v>
      </c>
      <c r="P15">
        <v>0.33500000000000002</v>
      </c>
      <c r="Q15">
        <v>36.799999999999997</v>
      </c>
      <c r="R15">
        <v>0.33500000000000002</v>
      </c>
      <c r="S15">
        <v>36.799999999999997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>
        <v>0</v>
      </c>
      <c r="AA15">
        <v>0</v>
      </c>
      <c r="AB15">
        <v>0</v>
      </c>
      <c r="AC15">
        <v>0</v>
      </c>
      <c r="AD15" s="2">
        <v>0</v>
      </c>
      <c r="AE15" s="2">
        <v>0</v>
      </c>
    </row>
    <row r="16" spans="1:31" x14ac:dyDescent="0.35">
      <c r="A16" t="s">
        <v>32</v>
      </c>
      <c r="B16" t="s">
        <v>33</v>
      </c>
      <c r="D16">
        <v>2015</v>
      </c>
      <c r="E16" t="s">
        <v>34</v>
      </c>
      <c r="F16" t="s">
        <v>48</v>
      </c>
      <c r="G16" s="1" t="s">
        <v>50</v>
      </c>
      <c r="H16" s="2">
        <v>2409</v>
      </c>
      <c r="I16" s="2">
        <v>14</v>
      </c>
      <c r="J16" s="2">
        <v>320</v>
      </c>
      <c r="K16" s="2">
        <v>4</v>
      </c>
      <c r="L16" s="2">
        <v>324</v>
      </c>
      <c r="M16" s="2">
        <v>48897</v>
      </c>
      <c r="N16" s="2">
        <v>76</v>
      </c>
      <c r="O16" s="2">
        <v>48973</v>
      </c>
      <c r="P16">
        <v>0.13300000000000001</v>
      </c>
      <c r="Q16">
        <v>20.3</v>
      </c>
      <c r="R16">
        <v>0.13400000000000001</v>
      </c>
      <c r="S16">
        <v>20.3</v>
      </c>
      <c r="T16" s="2">
        <v>89</v>
      </c>
      <c r="U16" s="2">
        <v>0</v>
      </c>
      <c r="V16" s="2">
        <v>89</v>
      </c>
      <c r="W16" s="2">
        <v>10997</v>
      </c>
      <c r="X16" s="2">
        <v>0</v>
      </c>
      <c r="Y16" s="2">
        <v>10997</v>
      </c>
      <c r="Z16">
        <v>3.6999999999999998E-2</v>
      </c>
      <c r="AA16">
        <v>4.5999999999999996</v>
      </c>
      <c r="AB16">
        <v>3.6999999999999998E-2</v>
      </c>
      <c r="AC16">
        <v>4.5999999999999996</v>
      </c>
      <c r="AD16" s="2">
        <v>0</v>
      </c>
      <c r="AE16" s="2">
        <v>0</v>
      </c>
    </row>
    <row r="17" spans="1:31" x14ac:dyDescent="0.35">
      <c r="A17" t="s">
        <v>32</v>
      </c>
      <c r="B17" t="s">
        <v>33</v>
      </c>
      <c r="D17">
        <v>2015</v>
      </c>
      <c r="E17" t="s">
        <v>34</v>
      </c>
      <c r="F17" t="s">
        <v>48</v>
      </c>
      <c r="G17" s="1" t="s">
        <v>51</v>
      </c>
      <c r="H17" s="2">
        <v>2740</v>
      </c>
      <c r="I17" s="2">
        <v>19</v>
      </c>
      <c r="J17" s="2">
        <v>585</v>
      </c>
      <c r="K17" s="2">
        <v>0</v>
      </c>
      <c r="L17" s="2">
        <v>585</v>
      </c>
      <c r="M17" s="2">
        <v>109094</v>
      </c>
      <c r="N17" s="2">
        <v>0</v>
      </c>
      <c r="O17" s="2">
        <v>109094</v>
      </c>
      <c r="P17">
        <v>0.214</v>
      </c>
      <c r="Q17">
        <v>39.799999999999997</v>
      </c>
      <c r="R17">
        <v>0.214</v>
      </c>
      <c r="S17">
        <v>39.799999999999997</v>
      </c>
      <c r="T17" s="2">
        <v>81</v>
      </c>
      <c r="U17" s="2">
        <v>0</v>
      </c>
      <c r="V17" s="2">
        <v>81</v>
      </c>
      <c r="W17" s="2">
        <v>14142</v>
      </c>
      <c r="X17" s="2">
        <v>0</v>
      </c>
      <c r="Y17" s="2">
        <v>14142</v>
      </c>
      <c r="Z17">
        <v>0.03</v>
      </c>
      <c r="AA17">
        <v>5.2</v>
      </c>
      <c r="AB17">
        <v>0.03</v>
      </c>
      <c r="AC17">
        <v>5.2</v>
      </c>
      <c r="AD17" s="2">
        <v>0</v>
      </c>
      <c r="AE17" s="2">
        <v>0</v>
      </c>
    </row>
    <row r="18" spans="1:31" x14ac:dyDescent="0.35">
      <c r="A18" t="s">
        <v>32</v>
      </c>
      <c r="B18" t="s">
        <v>33</v>
      </c>
      <c r="D18">
        <v>2015</v>
      </c>
      <c r="E18" t="s">
        <v>34</v>
      </c>
      <c r="F18" t="s">
        <v>48</v>
      </c>
      <c r="G18" s="1" t="s">
        <v>52</v>
      </c>
      <c r="H18" s="2">
        <v>1431</v>
      </c>
      <c r="I18" s="2">
        <v>46</v>
      </c>
      <c r="J18" s="2">
        <v>2499</v>
      </c>
      <c r="K18" s="2">
        <v>0</v>
      </c>
      <c r="L18" s="2">
        <v>2499</v>
      </c>
      <c r="M18" s="2">
        <v>182397</v>
      </c>
      <c r="N18" s="2">
        <v>0</v>
      </c>
      <c r="O18" s="2">
        <v>182397</v>
      </c>
      <c r="P18">
        <v>1.746</v>
      </c>
      <c r="Q18">
        <v>127.5</v>
      </c>
      <c r="R18">
        <v>1.746</v>
      </c>
      <c r="S18">
        <v>127.5</v>
      </c>
      <c r="T18" s="2">
        <v>42</v>
      </c>
      <c r="U18" s="2">
        <v>0</v>
      </c>
      <c r="V18" s="2">
        <v>42</v>
      </c>
      <c r="W18" s="2">
        <v>5716</v>
      </c>
      <c r="X18" s="2">
        <v>0</v>
      </c>
      <c r="Y18" s="2">
        <v>5716</v>
      </c>
      <c r="Z18">
        <v>2.9000000000000001E-2</v>
      </c>
      <c r="AA18">
        <v>4</v>
      </c>
      <c r="AB18">
        <v>2.9000000000000001E-2</v>
      </c>
      <c r="AC18">
        <v>4</v>
      </c>
      <c r="AD18" s="2">
        <v>0</v>
      </c>
      <c r="AE18" s="2">
        <v>0</v>
      </c>
    </row>
    <row r="19" spans="1:31" x14ac:dyDescent="0.35">
      <c r="A19" t="s">
        <v>32</v>
      </c>
      <c r="B19" t="s">
        <v>33</v>
      </c>
      <c r="D19">
        <v>2015</v>
      </c>
      <c r="E19" t="s">
        <v>34</v>
      </c>
      <c r="F19" t="s">
        <v>48</v>
      </c>
      <c r="G19" s="1" t="s">
        <v>53</v>
      </c>
      <c r="H19" s="2">
        <v>1167</v>
      </c>
      <c r="I19" s="2">
        <v>19</v>
      </c>
      <c r="J19" s="2">
        <v>2116</v>
      </c>
      <c r="K19" s="2">
        <v>170</v>
      </c>
      <c r="L19" s="2">
        <v>2286</v>
      </c>
      <c r="M19" s="2">
        <v>123904</v>
      </c>
      <c r="N19" s="2">
        <v>81698</v>
      </c>
      <c r="O19" s="2">
        <v>205602</v>
      </c>
      <c r="P19">
        <v>1.8129999999999999</v>
      </c>
      <c r="Q19">
        <v>106.2</v>
      </c>
      <c r="R19">
        <v>1.9590000000000001</v>
      </c>
      <c r="S19">
        <v>176.2</v>
      </c>
      <c r="T19" s="2">
        <v>167</v>
      </c>
      <c r="U19" s="2">
        <v>56</v>
      </c>
      <c r="V19" s="2">
        <v>223</v>
      </c>
      <c r="W19" s="2">
        <v>20746</v>
      </c>
      <c r="X19" s="2">
        <v>3524</v>
      </c>
      <c r="Y19" s="2">
        <v>24270</v>
      </c>
      <c r="Z19">
        <v>0.14299999999999999</v>
      </c>
      <c r="AA19">
        <v>17.8</v>
      </c>
      <c r="AB19">
        <v>0.191</v>
      </c>
      <c r="AC19">
        <v>20.8</v>
      </c>
      <c r="AD19" s="2">
        <v>0</v>
      </c>
      <c r="AE19" s="2">
        <v>0</v>
      </c>
    </row>
    <row r="20" spans="1:31" x14ac:dyDescent="0.35">
      <c r="A20" t="s">
        <v>32</v>
      </c>
      <c r="B20" t="s">
        <v>33</v>
      </c>
      <c r="D20">
        <v>2015</v>
      </c>
      <c r="E20" t="s">
        <v>34</v>
      </c>
      <c r="F20" t="s">
        <v>48</v>
      </c>
      <c r="G20" s="1" t="s">
        <v>54</v>
      </c>
      <c r="H20" s="2">
        <v>3018</v>
      </c>
      <c r="I20" s="2">
        <v>16</v>
      </c>
      <c r="J20" s="2">
        <v>429</v>
      </c>
      <c r="K20" s="2">
        <v>0</v>
      </c>
      <c r="L20" s="2">
        <v>429</v>
      </c>
      <c r="M20" s="2">
        <v>72809</v>
      </c>
      <c r="N20" s="2">
        <v>0</v>
      </c>
      <c r="O20" s="2">
        <v>72809</v>
      </c>
      <c r="P20">
        <v>0.14199999999999999</v>
      </c>
      <c r="Q20">
        <v>24.1</v>
      </c>
      <c r="R20">
        <v>0.14199999999999999</v>
      </c>
      <c r="S20">
        <v>24.1</v>
      </c>
      <c r="T20" s="2">
        <v>94</v>
      </c>
      <c r="U20" s="2">
        <v>0</v>
      </c>
      <c r="V20" s="2">
        <v>94</v>
      </c>
      <c r="W20" s="2">
        <v>6161</v>
      </c>
      <c r="X20" s="2">
        <v>0</v>
      </c>
      <c r="Y20" s="2">
        <v>6161</v>
      </c>
      <c r="Z20">
        <v>3.1E-2</v>
      </c>
      <c r="AA20">
        <v>2</v>
      </c>
      <c r="AB20">
        <v>3.1E-2</v>
      </c>
      <c r="AC20">
        <v>2</v>
      </c>
      <c r="AD20" s="2">
        <v>0</v>
      </c>
      <c r="AE20" s="2">
        <v>0</v>
      </c>
    </row>
    <row r="21" spans="1:31" x14ac:dyDescent="0.35">
      <c r="A21" t="s">
        <v>32</v>
      </c>
      <c r="B21" t="s">
        <v>33</v>
      </c>
      <c r="D21">
        <v>2015</v>
      </c>
      <c r="E21" t="s">
        <v>55</v>
      </c>
      <c r="F21" t="s">
        <v>56</v>
      </c>
      <c r="G21" s="1" t="s">
        <v>57</v>
      </c>
      <c r="H21" s="2">
        <v>2088</v>
      </c>
      <c r="I21" s="2">
        <v>12</v>
      </c>
      <c r="J21" s="2">
        <v>2443</v>
      </c>
      <c r="K21" s="2">
        <v>105</v>
      </c>
      <c r="L21" s="2">
        <v>2548</v>
      </c>
      <c r="M21" s="2">
        <v>73317</v>
      </c>
      <c r="N21" s="2">
        <v>23241</v>
      </c>
      <c r="O21" s="2">
        <v>96558</v>
      </c>
      <c r="P21">
        <v>1.17</v>
      </c>
      <c r="Q21">
        <v>35.1</v>
      </c>
      <c r="R21">
        <v>1.22</v>
      </c>
      <c r="S21">
        <v>46.2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>
        <v>0</v>
      </c>
      <c r="AA21">
        <v>0</v>
      </c>
      <c r="AB21">
        <v>0</v>
      </c>
      <c r="AC21">
        <v>0</v>
      </c>
      <c r="AD21" s="2">
        <v>0</v>
      </c>
      <c r="AE21" s="2">
        <v>0</v>
      </c>
    </row>
    <row r="22" spans="1:31" x14ac:dyDescent="0.35">
      <c r="A22" t="s">
        <v>32</v>
      </c>
      <c r="B22" t="s">
        <v>33</v>
      </c>
      <c r="D22">
        <v>2015</v>
      </c>
      <c r="E22" t="s">
        <v>55</v>
      </c>
      <c r="F22" t="s">
        <v>56</v>
      </c>
      <c r="G22" s="1" t="s">
        <v>58</v>
      </c>
      <c r="H22" s="2">
        <v>109</v>
      </c>
      <c r="I22" s="2">
        <v>6</v>
      </c>
      <c r="J22" s="2">
        <v>56</v>
      </c>
      <c r="K22" s="2">
        <v>-41</v>
      </c>
      <c r="L22" s="2">
        <v>15</v>
      </c>
      <c r="M22" s="2">
        <v>5756</v>
      </c>
      <c r="N22" s="2">
        <v>-2704</v>
      </c>
      <c r="O22" s="2">
        <v>3052</v>
      </c>
      <c r="P22">
        <v>0.51400000000000001</v>
      </c>
      <c r="Q22">
        <v>52.8</v>
      </c>
      <c r="R22">
        <v>0.13800000000000001</v>
      </c>
      <c r="S22">
        <v>28</v>
      </c>
      <c r="T22" s="2">
        <v>38</v>
      </c>
      <c r="U22" s="2">
        <v>-38</v>
      </c>
      <c r="V22" s="2">
        <v>0</v>
      </c>
      <c r="W22" s="2">
        <v>2318</v>
      </c>
      <c r="X22" s="2">
        <v>-2318</v>
      </c>
      <c r="Y22" s="2">
        <v>0</v>
      </c>
      <c r="Z22">
        <v>0.34899999999999998</v>
      </c>
      <c r="AA22">
        <v>21.3</v>
      </c>
      <c r="AB22">
        <v>0</v>
      </c>
      <c r="AC22">
        <v>0</v>
      </c>
      <c r="AD22" s="2">
        <v>0</v>
      </c>
      <c r="AE22" s="2">
        <v>0</v>
      </c>
    </row>
    <row r="23" spans="1:31" x14ac:dyDescent="0.35">
      <c r="A23" t="s">
        <v>32</v>
      </c>
      <c r="B23" t="s">
        <v>33</v>
      </c>
      <c r="D23">
        <v>2015</v>
      </c>
      <c r="E23" t="s">
        <v>55</v>
      </c>
      <c r="F23" t="s">
        <v>56</v>
      </c>
      <c r="G23" s="1" t="s">
        <v>59</v>
      </c>
      <c r="H23" s="2">
        <v>1658</v>
      </c>
      <c r="I23" s="2">
        <v>12</v>
      </c>
      <c r="J23" s="2">
        <v>2525</v>
      </c>
      <c r="K23" s="2">
        <v>49</v>
      </c>
      <c r="L23" s="2">
        <v>2574</v>
      </c>
      <c r="M23" s="2">
        <v>207673</v>
      </c>
      <c r="N23" s="2">
        <v>3880</v>
      </c>
      <c r="O23" s="2">
        <v>211553</v>
      </c>
      <c r="P23">
        <v>1.5229999999999999</v>
      </c>
      <c r="Q23">
        <v>125.3</v>
      </c>
      <c r="R23">
        <v>1.552</v>
      </c>
      <c r="S23">
        <v>127.6</v>
      </c>
      <c r="T23" s="2">
        <v>0</v>
      </c>
      <c r="U23" s="2">
        <v>38</v>
      </c>
      <c r="V23" s="2">
        <v>38</v>
      </c>
      <c r="W23" s="2">
        <v>0</v>
      </c>
      <c r="X23" s="2">
        <v>2318</v>
      </c>
      <c r="Y23" s="2">
        <v>2318</v>
      </c>
      <c r="Z23">
        <v>0</v>
      </c>
      <c r="AA23">
        <v>0</v>
      </c>
      <c r="AB23">
        <v>2.3E-2</v>
      </c>
      <c r="AC23">
        <v>1.4</v>
      </c>
      <c r="AD23" s="2">
        <v>0</v>
      </c>
      <c r="AE23" s="2">
        <v>0</v>
      </c>
    </row>
    <row r="24" spans="1:31" x14ac:dyDescent="0.35">
      <c r="A24" t="s">
        <v>32</v>
      </c>
      <c r="B24" t="s">
        <v>33</v>
      </c>
      <c r="D24">
        <v>2015</v>
      </c>
      <c r="E24" t="s">
        <v>55</v>
      </c>
      <c r="F24" t="s">
        <v>56</v>
      </c>
      <c r="G24" s="1" t="s">
        <v>60</v>
      </c>
      <c r="H24" s="2">
        <v>174</v>
      </c>
      <c r="I24" s="2">
        <v>9</v>
      </c>
      <c r="J24" s="2">
        <v>35</v>
      </c>
      <c r="K24" s="2">
        <v>0</v>
      </c>
      <c r="L24" s="2">
        <v>35</v>
      </c>
      <c r="M24" s="2">
        <v>658</v>
      </c>
      <c r="N24" s="2">
        <v>0</v>
      </c>
      <c r="O24" s="2">
        <v>658</v>
      </c>
      <c r="P24">
        <v>0.20100000000000001</v>
      </c>
      <c r="Q24">
        <v>3.8</v>
      </c>
      <c r="R24">
        <v>0.20100000000000001</v>
      </c>
      <c r="S24">
        <v>3.8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>
        <v>0</v>
      </c>
      <c r="AA24">
        <v>0</v>
      </c>
      <c r="AB24">
        <v>0</v>
      </c>
      <c r="AC24">
        <v>0</v>
      </c>
      <c r="AD24" s="2">
        <v>0</v>
      </c>
      <c r="AE24" s="2">
        <v>0</v>
      </c>
    </row>
    <row r="25" spans="1:31" x14ac:dyDescent="0.35">
      <c r="A25" t="s">
        <v>32</v>
      </c>
      <c r="B25" t="s">
        <v>33</v>
      </c>
      <c r="D25">
        <v>2015</v>
      </c>
      <c r="E25" t="s">
        <v>55</v>
      </c>
      <c r="F25" t="s">
        <v>56</v>
      </c>
      <c r="G25" s="1" t="s">
        <v>61</v>
      </c>
      <c r="H25" s="2">
        <v>727</v>
      </c>
      <c r="I25" s="2">
        <v>7</v>
      </c>
      <c r="J25" s="2">
        <v>910</v>
      </c>
      <c r="K25" s="2">
        <v>0</v>
      </c>
      <c r="L25" s="2">
        <v>910</v>
      </c>
      <c r="M25" s="2">
        <v>165245</v>
      </c>
      <c r="N25" s="2">
        <v>0</v>
      </c>
      <c r="O25" s="2">
        <v>165245</v>
      </c>
      <c r="P25">
        <v>1.252</v>
      </c>
      <c r="Q25">
        <v>227.3</v>
      </c>
      <c r="R25">
        <v>1.252</v>
      </c>
      <c r="S25">
        <v>227.3</v>
      </c>
      <c r="T25" s="2">
        <v>690</v>
      </c>
      <c r="U25" s="2">
        <v>0</v>
      </c>
      <c r="V25" s="2">
        <v>690</v>
      </c>
      <c r="W25" s="2">
        <v>157710</v>
      </c>
      <c r="X25" s="2">
        <v>0</v>
      </c>
      <c r="Y25" s="2">
        <v>157710</v>
      </c>
      <c r="Z25">
        <v>0.94899999999999995</v>
      </c>
      <c r="AA25">
        <v>216.9</v>
      </c>
      <c r="AB25">
        <v>0.94899999999999995</v>
      </c>
      <c r="AC25">
        <v>216.9</v>
      </c>
      <c r="AD25" s="2">
        <v>0</v>
      </c>
      <c r="AE25" s="2">
        <v>0</v>
      </c>
    </row>
    <row r="26" spans="1:31" x14ac:dyDescent="0.35">
      <c r="A26" t="s">
        <v>32</v>
      </c>
      <c r="B26" t="s">
        <v>33</v>
      </c>
      <c r="D26">
        <v>2015</v>
      </c>
      <c r="E26" t="s">
        <v>55</v>
      </c>
      <c r="F26" t="s">
        <v>56</v>
      </c>
      <c r="G26" s="1" t="s">
        <v>62</v>
      </c>
      <c r="H26" s="2">
        <v>1029</v>
      </c>
      <c r="I26" s="2">
        <v>12</v>
      </c>
      <c r="J26" s="2">
        <v>946</v>
      </c>
      <c r="K26" s="2">
        <v>-1</v>
      </c>
      <c r="L26" s="2">
        <v>945</v>
      </c>
      <c r="M26" s="2">
        <v>87437</v>
      </c>
      <c r="N26" s="2">
        <v>-153</v>
      </c>
      <c r="O26" s="2">
        <v>87284</v>
      </c>
      <c r="P26">
        <v>0.91900000000000004</v>
      </c>
      <c r="Q26">
        <v>85</v>
      </c>
      <c r="R26">
        <v>0.91800000000000004</v>
      </c>
      <c r="S26">
        <v>84.8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>
        <v>0</v>
      </c>
      <c r="AA26">
        <v>0</v>
      </c>
      <c r="AB26">
        <v>0</v>
      </c>
      <c r="AC26">
        <v>0</v>
      </c>
      <c r="AD26" s="2">
        <v>0</v>
      </c>
      <c r="AE26" s="2">
        <v>0</v>
      </c>
    </row>
    <row r="27" spans="1:31" x14ac:dyDescent="0.35">
      <c r="A27" t="s">
        <v>32</v>
      </c>
      <c r="B27" t="s">
        <v>33</v>
      </c>
      <c r="D27">
        <v>2015</v>
      </c>
      <c r="E27" t="s">
        <v>55</v>
      </c>
      <c r="F27" t="s">
        <v>56</v>
      </c>
      <c r="G27" s="1" t="s">
        <v>63</v>
      </c>
      <c r="H27" s="2">
        <v>1545</v>
      </c>
      <c r="I27" s="2">
        <v>13</v>
      </c>
      <c r="J27" s="2">
        <v>10566</v>
      </c>
      <c r="K27" s="2">
        <v>-113</v>
      </c>
      <c r="L27" s="2">
        <v>10453</v>
      </c>
      <c r="M27" s="2">
        <v>920369</v>
      </c>
      <c r="N27" s="2">
        <v>-23259</v>
      </c>
      <c r="O27" s="2">
        <v>897110</v>
      </c>
      <c r="P27">
        <v>6.8390000000000004</v>
      </c>
      <c r="Q27">
        <v>595.70000000000005</v>
      </c>
      <c r="R27">
        <v>6.766</v>
      </c>
      <c r="S27">
        <v>580.70000000000005</v>
      </c>
      <c r="T27" s="2">
        <v>1484</v>
      </c>
      <c r="U27" s="2">
        <v>0</v>
      </c>
      <c r="V27" s="2">
        <v>1484</v>
      </c>
      <c r="W27" s="2">
        <v>173574</v>
      </c>
      <c r="X27" s="2">
        <v>0</v>
      </c>
      <c r="Y27" s="2">
        <v>173574</v>
      </c>
      <c r="Z27">
        <v>0.96099999999999997</v>
      </c>
      <c r="AA27">
        <v>112.3</v>
      </c>
      <c r="AB27">
        <v>0.96099999999999997</v>
      </c>
      <c r="AC27">
        <v>112.3</v>
      </c>
      <c r="AD27" s="2">
        <v>1532</v>
      </c>
      <c r="AE27" s="2">
        <v>208352</v>
      </c>
    </row>
    <row r="28" spans="1:31" x14ac:dyDescent="0.35">
      <c r="A28" t="s">
        <v>32</v>
      </c>
      <c r="B28" t="s">
        <v>33</v>
      </c>
      <c r="D28">
        <v>2015</v>
      </c>
      <c r="E28" t="s">
        <v>55</v>
      </c>
      <c r="F28" t="s">
        <v>56</v>
      </c>
      <c r="G28" s="1" t="s">
        <v>64</v>
      </c>
      <c r="H28" s="2">
        <v>3286</v>
      </c>
      <c r="I28" s="2">
        <v>0</v>
      </c>
      <c r="J28" s="2">
        <v>5039</v>
      </c>
      <c r="K28" s="2">
        <v>430</v>
      </c>
      <c r="L28" s="2">
        <v>5469</v>
      </c>
      <c r="M28" s="2">
        <v>587101</v>
      </c>
      <c r="N28" s="2">
        <v>140064</v>
      </c>
      <c r="O28" s="2">
        <v>727165</v>
      </c>
      <c r="P28">
        <v>1.5329999999999999</v>
      </c>
      <c r="Q28">
        <v>178.7</v>
      </c>
      <c r="R28">
        <v>1.6639999999999999</v>
      </c>
      <c r="S28">
        <v>221.3</v>
      </c>
      <c r="T28" s="2">
        <v>12</v>
      </c>
      <c r="U28" s="2">
        <v>0</v>
      </c>
      <c r="V28" s="2">
        <v>12</v>
      </c>
      <c r="W28" s="2">
        <v>816</v>
      </c>
      <c r="X28" s="2">
        <v>0</v>
      </c>
      <c r="Y28" s="2">
        <v>816</v>
      </c>
      <c r="Z28">
        <v>4.0000000000000001E-3</v>
      </c>
      <c r="AA28">
        <v>0.2</v>
      </c>
      <c r="AB28">
        <v>4.0000000000000001E-3</v>
      </c>
      <c r="AC28">
        <v>0.2</v>
      </c>
      <c r="AD28" s="2">
        <v>0</v>
      </c>
      <c r="AE28" s="2">
        <v>0</v>
      </c>
    </row>
    <row r="29" spans="1:31" x14ac:dyDescent="0.35">
      <c r="A29" t="s">
        <v>32</v>
      </c>
      <c r="B29" t="s">
        <v>33</v>
      </c>
      <c r="D29">
        <v>2015</v>
      </c>
      <c r="E29" t="s">
        <v>55</v>
      </c>
      <c r="F29" t="s">
        <v>56</v>
      </c>
      <c r="G29" s="1" t="s">
        <v>66</v>
      </c>
      <c r="H29" s="2">
        <v>329</v>
      </c>
      <c r="I29" s="2">
        <v>7</v>
      </c>
      <c r="J29" s="2">
        <v>847</v>
      </c>
      <c r="K29" s="2">
        <v>0</v>
      </c>
      <c r="L29" s="2">
        <v>847</v>
      </c>
      <c r="M29" s="2">
        <v>56894</v>
      </c>
      <c r="N29" s="2">
        <v>0</v>
      </c>
      <c r="O29" s="2">
        <v>56894</v>
      </c>
      <c r="P29">
        <v>2.5739999999999998</v>
      </c>
      <c r="Q29">
        <v>172.9</v>
      </c>
      <c r="R29">
        <v>2.5739999999999998</v>
      </c>
      <c r="S29">
        <v>172.9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>
        <v>0</v>
      </c>
      <c r="AA29">
        <v>0</v>
      </c>
      <c r="AB29">
        <v>0</v>
      </c>
      <c r="AC29">
        <v>0</v>
      </c>
      <c r="AD29" s="2">
        <v>644</v>
      </c>
      <c r="AE29" s="2">
        <v>67363</v>
      </c>
    </row>
    <row r="30" spans="1:31" x14ac:dyDescent="0.35">
      <c r="A30" t="s">
        <v>32</v>
      </c>
      <c r="B30" t="s">
        <v>33</v>
      </c>
      <c r="D30">
        <v>2015</v>
      </c>
      <c r="E30" t="s">
        <v>55</v>
      </c>
      <c r="F30" t="s">
        <v>56</v>
      </c>
      <c r="G30" s="1" t="s">
        <v>67</v>
      </c>
      <c r="H30" s="2">
        <v>700</v>
      </c>
      <c r="I30" s="2">
        <v>15</v>
      </c>
      <c r="J30" s="2">
        <v>2520</v>
      </c>
      <c r="K30" s="2">
        <v>0</v>
      </c>
      <c r="L30" s="2">
        <v>2520</v>
      </c>
      <c r="M30" s="2">
        <v>226317</v>
      </c>
      <c r="N30" s="2">
        <v>0</v>
      </c>
      <c r="O30" s="2">
        <v>226317</v>
      </c>
      <c r="P30">
        <v>3.6</v>
      </c>
      <c r="Q30">
        <v>323.3</v>
      </c>
      <c r="R30">
        <v>3.6</v>
      </c>
      <c r="S30">
        <v>323.3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>
        <v>0</v>
      </c>
      <c r="AA30">
        <v>0</v>
      </c>
      <c r="AB30">
        <v>0</v>
      </c>
      <c r="AC30">
        <v>0</v>
      </c>
      <c r="AD30" s="2">
        <v>1335</v>
      </c>
      <c r="AE30" s="2">
        <v>139030</v>
      </c>
    </row>
    <row r="31" spans="1:31" x14ac:dyDescent="0.35">
      <c r="A31" t="s">
        <v>32</v>
      </c>
      <c r="B31" t="s">
        <v>33</v>
      </c>
      <c r="D31">
        <v>2015</v>
      </c>
      <c r="E31" t="s">
        <v>55</v>
      </c>
      <c r="F31" t="s">
        <v>68</v>
      </c>
      <c r="G31" s="1" t="s">
        <v>69</v>
      </c>
      <c r="H31" s="2">
        <v>1626</v>
      </c>
      <c r="I31" s="2">
        <v>18</v>
      </c>
      <c r="J31" s="2">
        <v>126</v>
      </c>
      <c r="K31" s="2">
        <v>-1</v>
      </c>
      <c r="L31" s="2">
        <v>125</v>
      </c>
      <c r="M31" s="2">
        <v>33857</v>
      </c>
      <c r="N31" s="2">
        <v>-153</v>
      </c>
      <c r="O31" s="2">
        <v>33704</v>
      </c>
      <c r="P31">
        <v>7.6999999999999999E-2</v>
      </c>
      <c r="Q31">
        <v>20.8</v>
      </c>
      <c r="R31">
        <v>7.6999999999999999E-2</v>
      </c>
      <c r="S31">
        <v>20.7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>
        <v>0</v>
      </c>
      <c r="AA31">
        <v>0</v>
      </c>
      <c r="AB31">
        <v>0</v>
      </c>
      <c r="AC31">
        <v>0</v>
      </c>
      <c r="AD31" s="2">
        <v>0</v>
      </c>
      <c r="AE31" s="2">
        <v>0</v>
      </c>
    </row>
    <row r="32" spans="1:31" x14ac:dyDescent="0.35">
      <c r="A32" t="s">
        <v>32</v>
      </c>
      <c r="B32" t="s">
        <v>33</v>
      </c>
      <c r="D32">
        <v>2015</v>
      </c>
      <c r="E32" t="s">
        <v>55</v>
      </c>
      <c r="F32" t="s">
        <v>68</v>
      </c>
      <c r="G32" s="1" t="s">
        <v>70</v>
      </c>
      <c r="H32" s="2">
        <v>2804</v>
      </c>
      <c r="I32" s="2">
        <v>31</v>
      </c>
      <c r="J32" s="2">
        <v>1367</v>
      </c>
      <c r="K32" s="2">
        <v>0</v>
      </c>
      <c r="L32" s="2">
        <v>1367</v>
      </c>
      <c r="M32" s="2">
        <v>275371</v>
      </c>
      <c r="N32" s="2">
        <v>0</v>
      </c>
      <c r="O32" s="2">
        <v>275371</v>
      </c>
      <c r="P32">
        <v>0.48799999999999999</v>
      </c>
      <c r="Q32">
        <v>98.2</v>
      </c>
      <c r="R32">
        <v>0.48799999999999999</v>
      </c>
      <c r="S32">
        <v>98.2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>
        <v>0</v>
      </c>
      <c r="AA32">
        <v>0</v>
      </c>
      <c r="AB32">
        <v>0</v>
      </c>
      <c r="AC32">
        <v>0</v>
      </c>
      <c r="AD32" s="2">
        <v>0</v>
      </c>
      <c r="AE32" s="2">
        <v>0</v>
      </c>
    </row>
    <row r="33" spans="1:31" x14ac:dyDescent="0.35">
      <c r="A33" t="s">
        <v>32</v>
      </c>
      <c r="B33" t="s">
        <v>33</v>
      </c>
      <c r="D33">
        <v>2015</v>
      </c>
      <c r="E33" t="s">
        <v>55</v>
      </c>
      <c r="F33" t="s">
        <v>68</v>
      </c>
      <c r="G33" s="1" t="s">
        <v>71</v>
      </c>
      <c r="H33" s="2">
        <v>490</v>
      </c>
      <c r="I33" s="2">
        <v>15</v>
      </c>
      <c r="J33" s="2">
        <v>3205</v>
      </c>
      <c r="K33" s="2">
        <v>-51</v>
      </c>
      <c r="L33" s="2">
        <v>3154</v>
      </c>
      <c r="M33" s="2">
        <v>197699</v>
      </c>
      <c r="N33" s="2">
        <v>-12106</v>
      </c>
      <c r="O33" s="2">
        <v>185593</v>
      </c>
      <c r="P33">
        <v>6.5410000000000004</v>
      </c>
      <c r="Q33">
        <v>403.5</v>
      </c>
      <c r="R33">
        <v>6.4370000000000003</v>
      </c>
      <c r="S33">
        <v>378.8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>
        <v>0</v>
      </c>
      <c r="AA33">
        <v>0</v>
      </c>
      <c r="AB33">
        <v>0</v>
      </c>
      <c r="AC33">
        <v>0</v>
      </c>
      <c r="AD33" s="2">
        <v>0</v>
      </c>
      <c r="AE33" s="2">
        <v>0</v>
      </c>
    </row>
    <row r="34" spans="1:31" x14ac:dyDescent="0.35">
      <c r="A34" t="s">
        <v>32</v>
      </c>
      <c r="B34" t="s">
        <v>33</v>
      </c>
      <c r="D34">
        <v>2015</v>
      </c>
      <c r="E34" t="s">
        <v>55</v>
      </c>
      <c r="F34" t="s">
        <v>68</v>
      </c>
      <c r="G34" s="1" t="s">
        <v>72</v>
      </c>
      <c r="H34" s="2">
        <v>2454</v>
      </c>
      <c r="I34" s="2">
        <v>27</v>
      </c>
      <c r="J34" s="2">
        <v>4324</v>
      </c>
      <c r="K34" s="2">
        <v>-690</v>
      </c>
      <c r="L34" s="2">
        <v>3634</v>
      </c>
      <c r="M34" s="2">
        <v>420346</v>
      </c>
      <c r="N34" s="2">
        <v>-44724</v>
      </c>
      <c r="O34" s="2">
        <v>375622</v>
      </c>
      <c r="P34">
        <v>1.762</v>
      </c>
      <c r="Q34">
        <v>171.3</v>
      </c>
      <c r="R34">
        <v>1.4810000000000001</v>
      </c>
      <c r="S34">
        <v>153.1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>
        <v>0</v>
      </c>
      <c r="AA34">
        <v>0</v>
      </c>
      <c r="AB34">
        <v>0</v>
      </c>
      <c r="AC34">
        <v>0</v>
      </c>
      <c r="AD34" s="2">
        <v>0</v>
      </c>
      <c r="AE34" s="2">
        <v>0</v>
      </c>
    </row>
    <row r="35" spans="1:31" x14ac:dyDescent="0.35">
      <c r="A35" t="s">
        <v>32</v>
      </c>
      <c r="B35" t="s">
        <v>33</v>
      </c>
      <c r="D35">
        <v>2015</v>
      </c>
      <c r="E35" t="s">
        <v>55</v>
      </c>
      <c r="F35" t="s">
        <v>68</v>
      </c>
      <c r="G35" s="1" t="s">
        <v>73</v>
      </c>
      <c r="H35" s="2">
        <v>3141</v>
      </c>
      <c r="I35" s="2">
        <v>20</v>
      </c>
      <c r="J35" s="2">
        <v>1064</v>
      </c>
      <c r="K35" s="2">
        <v>0</v>
      </c>
      <c r="L35" s="2">
        <v>1064</v>
      </c>
      <c r="M35" s="2">
        <v>138299</v>
      </c>
      <c r="N35" s="2">
        <v>0</v>
      </c>
      <c r="O35" s="2">
        <v>138299</v>
      </c>
      <c r="P35">
        <v>0.33900000000000002</v>
      </c>
      <c r="Q35">
        <v>44</v>
      </c>
      <c r="R35">
        <v>0.33900000000000002</v>
      </c>
      <c r="S35">
        <v>44</v>
      </c>
      <c r="T35" s="2">
        <v>176</v>
      </c>
      <c r="U35" s="2">
        <v>0</v>
      </c>
      <c r="V35" s="2">
        <v>176</v>
      </c>
      <c r="W35" s="2">
        <v>40152</v>
      </c>
      <c r="X35" s="2">
        <v>0</v>
      </c>
      <c r="Y35" s="2">
        <v>40152</v>
      </c>
      <c r="Z35">
        <v>5.6000000000000001E-2</v>
      </c>
      <c r="AA35">
        <v>12.8</v>
      </c>
      <c r="AB35">
        <v>5.6000000000000001E-2</v>
      </c>
      <c r="AC35">
        <v>12.8</v>
      </c>
      <c r="AD35" s="2">
        <v>0</v>
      </c>
      <c r="AE35" s="2">
        <v>0</v>
      </c>
    </row>
    <row r="36" spans="1:31" x14ac:dyDescent="0.35">
      <c r="A36" t="s">
        <v>32</v>
      </c>
      <c r="B36" t="s">
        <v>33</v>
      </c>
      <c r="D36">
        <v>2015</v>
      </c>
      <c r="E36" t="s">
        <v>55</v>
      </c>
      <c r="F36" t="s">
        <v>68</v>
      </c>
      <c r="G36" s="1" t="s">
        <v>74</v>
      </c>
      <c r="H36" s="2">
        <v>1635</v>
      </c>
      <c r="I36" s="2">
        <v>15</v>
      </c>
      <c r="J36" s="2">
        <v>5947</v>
      </c>
      <c r="K36" s="2">
        <v>956</v>
      </c>
      <c r="L36" s="2">
        <v>6903</v>
      </c>
      <c r="M36" s="2">
        <v>653556</v>
      </c>
      <c r="N36" s="2">
        <v>21456</v>
      </c>
      <c r="O36" s="2">
        <v>675012</v>
      </c>
      <c r="P36">
        <v>3.637</v>
      </c>
      <c r="Q36">
        <v>399.7</v>
      </c>
      <c r="R36">
        <v>4.2220000000000004</v>
      </c>
      <c r="S36">
        <v>412.9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>
        <v>0</v>
      </c>
      <c r="AA36">
        <v>0</v>
      </c>
      <c r="AB36">
        <v>0</v>
      </c>
      <c r="AC36">
        <v>0</v>
      </c>
      <c r="AD36" s="2">
        <v>0</v>
      </c>
      <c r="AE36" s="2">
        <v>0</v>
      </c>
    </row>
    <row r="37" spans="1:31" x14ac:dyDescent="0.35">
      <c r="A37" t="s">
        <v>32</v>
      </c>
      <c r="B37" t="s">
        <v>33</v>
      </c>
      <c r="D37">
        <v>2015</v>
      </c>
      <c r="E37" t="s">
        <v>55</v>
      </c>
      <c r="F37" t="s">
        <v>68</v>
      </c>
      <c r="G37" s="1" t="s">
        <v>75</v>
      </c>
      <c r="H37" s="2">
        <v>1339</v>
      </c>
      <c r="I37" s="2">
        <v>17</v>
      </c>
      <c r="J37" s="2">
        <v>296</v>
      </c>
      <c r="K37" s="2">
        <v>684</v>
      </c>
      <c r="L37" s="2">
        <v>980</v>
      </c>
      <c r="M37" s="2">
        <v>58875</v>
      </c>
      <c r="N37" s="2">
        <v>44508</v>
      </c>
      <c r="O37" s="2">
        <v>103383</v>
      </c>
      <c r="P37">
        <v>0.221</v>
      </c>
      <c r="Q37">
        <v>44</v>
      </c>
      <c r="R37">
        <v>0.73199999999999998</v>
      </c>
      <c r="S37">
        <v>77.2</v>
      </c>
      <c r="T37" s="2">
        <v>5</v>
      </c>
      <c r="U37" s="2">
        <v>0</v>
      </c>
      <c r="V37" s="2">
        <v>5</v>
      </c>
      <c r="W37" s="2">
        <v>1233</v>
      </c>
      <c r="X37" s="2">
        <v>0</v>
      </c>
      <c r="Y37" s="2">
        <v>1233</v>
      </c>
      <c r="Z37">
        <v>4.0000000000000001E-3</v>
      </c>
      <c r="AA37">
        <v>0.9</v>
      </c>
      <c r="AB37">
        <v>4.0000000000000001E-3</v>
      </c>
      <c r="AC37">
        <v>0.9</v>
      </c>
      <c r="AD37" s="2">
        <v>0</v>
      </c>
      <c r="AE37" s="2">
        <v>0</v>
      </c>
    </row>
    <row r="38" spans="1:31" x14ac:dyDescent="0.35">
      <c r="A38" t="s">
        <v>32</v>
      </c>
      <c r="B38" t="s">
        <v>33</v>
      </c>
      <c r="D38">
        <v>2015</v>
      </c>
      <c r="E38" t="s">
        <v>55</v>
      </c>
      <c r="F38" t="s">
        <v>68</v>
      </c>
      <c r="G38" s="1" t="s">
        <v>76</v>
      </c>
      <c r="H38" s="2">
        <v>1171</v>
      </c>
      <c r="I38" s="2">
        <v>11</v>
      </c>
      <c r="J38" s="2">
        <v>602</v>
      </c>
      <c r="K38" s="2">
        <v>4</v>
      </c>
      <c r="L38" s="2">
        <v>606</v>
      </c>
      <c r="M38" s="2">
        <v>106770</v>
      </c>
      <c r="N38" s="2">
        <v>668</v>
      </c>
      <c r="O38" s="2">
        <v>107438</v>
      </c>
      <c r="P38">
        <v>0.51400000000000001</v>
      </c>
      <c r="Q38">
        <v>91.2</v>
      </c>
      <c r="R38">
        <v>0.51800000000000002</v>
      </c>
      <c r="S38">
        <v>91.7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>
        <v>0</v>
      </c>
      <c r="AA38">
        <v>0</v>
      </c>
      <c r="AB38">
        <v>0</v>
      </c>
      <c r="AC38">
        <v>0</v>
      </c>
      <c r="AD38" s="2">
        <v>0</v>
      </c>
      <c r="AE38" s="2">
        <v>0</v>
      </c>
    </row>
    <row r="39" spans="1:31" x14ac:dyDescent="0.35">
      <c r="A39" t="s">
        <v>32</v>
      </c>
      <c r="B39" t="s">
        <v>33</v>
      </c>
      <c r="D39">
        <v>2015</v>
      </c>
      <c r="E39" t="s">
        <v>55</v>
      </c>
      <c r="F39" t="s">
        <v>77</v>
      </c>
      <c r="G39" s="1" t="s">
        <v>78</v>
      </c>
      <c r="H39" s="2">
        <v>91</v>
      </c>
      <c r="I39" s="2">
        <v>15</v>
      </c>
      <c r="J39" s="2">
        <v>115</v>
      </c>
      <c r="K39" s="2">
        <v>0</v>
      </c>
      <c r="L39" s="2">
        <v>115</v>
      </c>
      <c r="M39" s="2">
        <v>12367</v>
      </c>
      <c r="N39" s="2">
        <v>0</v>
      </c>
      <c r="O39" s="2">
        <v>12367</v>
      </c>
      <c r="P39">
        <v>1.264</v>
      </c>
      <c r="Q39">
        <v>135.9</v>
      </c>
      <c r="R39">
        <v>1.264</v>
      </c>
      <c r="S39">
        <v>135.9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>
        <v>0</v>
      </c>
      <c r="AA39">
        <v>0</v>
      </c>
      <c r="AB39">
        <v>0</v>
      </c>
      <c r="AC39">
        <v>0</v>
      </c>
      <c r="AD39" s="2">
        <v>0</v>
      </c>
      <c r="AE39" s="2">
        <v>0</v>
      </c>
    </row>
    <row r="40" spans="1:31" x14ac:dyDescent="0.35">
      <c r="A40" t="s">
        <v>32</v>
      </c>
      <c r="B40" t="s">
        <v>33</v>
      </c>
      <c r="D40">
        <v>2015</v>
      </c>
      <c r="E40" t="s">
        <v>55</v>
      </c>
      <c r="F40" t="s">
        <v>77</v>
      </c>
      <c r="G40" s="1" t="s">
        <v>79</v>
      </c>
      <c r="H40" s="2">
        <v>62</v>
      </c>
      <c r="I40" s="2">
        <v>7</v>
      </c>
      <c r="J40" s="2">
        <v>140</v>
      </c>
      <c r="K40" s="2">
        <v>0</v>
      </c>
      <c r="L40" s="2">
        <v>140</v>
      </c>
      <c r="M40" s="2">
        <v>5872</v>
      </c>
      <c r="N40" s="2">
        <v>0</v>
      </c>
      <c r="O40" s="2">
        <v>5872</v>
      </c>
      <c r="P40">
        <v>2.258</v>
      </c>
      <c r="Q40">
        <v>94.7</v>
      </c>
      <c r="R40">
        <v>2.258</v>
      </c>
      <c r="S40">
        <v>94.7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>
        <v>0</v>
      </c>
      <c r="AA40">
        <v>0</v>
      </c>
      <c r="AB40">
        <v>0</v>
      </c>
      <c r="AC40">
        <v>0</v>
      </c>
      <c r="AD40" s="2">
        <v>0</v>
      </c>
      <c r="AE40" s="2">
        <v>0</v>
      </c>
    </row>
    <row r="41" spans="1:31" x14ac:dyDescent="0.35">
      <c r="A41" t="s">
        <v>32</v>
      </c>
      <c r="B41" t="s">
        <v>33</v>
      </c>
      <c r="D41">
        <v>2015</v>
      </c>
      <c r="E41" t="s">
        <v>55</v>
      </c>
      <c r="F41" t="s">
        <v>77</v>
      </c>
      <c r="G41" s="1" t="s">
        <v>80</v>
      </c>
      <c r="H41" s="2">
        <v>693</v>
      </c>
      <c r="I41" s="2">
        <v>30</v>
      </c>
      <c r="J41" s="2">
        <v>1908</v>
      </c>
      <c r="K41" s="2">
        <v>3</v>
      </c>
      <c r="L41" s="2">
        <v>1911</v>
      </c>
      <c r="M41" s="2">
        <v>381863</v>
      </c>
      <c r="N41" s="2">
        <v>1134</v>
      </c>
      <c r="O41" s="2">
        <v>382997</v>
      </c>
      <c r="P41">
        <v>2.7530000000000001</v>
      </c>
      <c r="Q41">
        <v>551</v>
      </c>
      <c r="R41">
        <v>2.758</v>
      </c>
      <c r="S41">
        <v>552.70000000000005</v>
      </c>
      <c r="T41" s="2">
        <v>3</v>
      </c>
      <c r="U41" s="2">
        <v>0</v>
      </c>
      <c r="V41" s="2">
        <v>3</v>
      </c>
      <c r="W41" s="2">
        <v>417</v>
      </c>
      <c r="X41" s="2">
        <v>0</v>
      </c>
      <c r="Y41" s="2">
        <v>417</v>
      </c>
      <c r="Z41">
        <v>4.0000000000000001E-3</v>
      </c>
      <c r="AA41">
        <v>0.6</v>
      </c>
      <c r="AB41">
        <v>4.0000000000000001E-3</v>
      </c>
      <c r="AC41">
        <v>0.6</v>
      </c>
      <c r="AD41" s="2">
        <v>0</v>
      </c>
      <c r="AE41" s="2">
        <v>0</v>
      </c>
    </row>
    <row r="42" spans="1:31" x14ac:dyDescent="0.35">
      <c r="A42" t="s">
        <v>32</v>
      </c>
      <c r="B42" t="s">
        <v>33</v>
      </c>
      <c r="D42">
        <v>2015</v>
      </c>
      <c r="E42" t="s">
        <v>55</v>
      </c>
      <c r="F42" t="s">
        <v>77</v>
      </c>
      <c r="G42" s="1" t="s">
        <v>81</v>
      </c>
      <c r="H42" s="2">
        <v>2219</v>
      </c>
      <c r="I42" s="2">
        <v>28</v>
      </c>
      <c r="J42" s="2">
        <v>383</v>
      </c>
      <c r="K42" s="2">
        <v>56</v>
      </c>
      <c r="L42" s="2">
        <v>439</v>
      </c>
      <c r="M42" s="2">
        <v>58597</v>
      </c>
      <c r="N42" s="2">
        <v>12152</v>
      </c>
      <c r="O42" s="2">
        <v>70749</v>
      </c>
      <c r="P42">
        <v>0.17299999999999999</v>
      </c>
      <c r="Q42">
        <v>26.4</v>
      </c>
      <c r="R42">
        <v>0.19800000000000001</v>
      </c>
      <c r="S42">
        <v>31.9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>
        <v>0</v>
      </c>
      <c r="AA42">
        <v>0</v>
      </c>
      <c r="AB42">
        <v>0</v>
      </c>
      <c r="AC42">
        <v>0</v>
      </c>
      <c r="AD42" s="2">
        <v>0</v>
      </c>
      <c r="AE42" s="2">
        <v>0</v>
      </c>
    </row>
    <row r="43" spans="1:31" x14ac:dyDescent="0.35">
      <c r="A43" t="s">
        <v>32</v>
      </c>
      <c r="B43" t="s">
        <v>33</v>
      </c>
      <c r="D43">
        <v>2015</v>
      </c>
      <c r="E43" t="s">
        <v>55</v>
      </c>
      <c r="F43" t="s">
        <v>77</v>
      </c>
      <c r="G43" s="1" t="s">
        <v>82</v>
      </c>
      <c r="H43" s="2">
        <v>2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>
        <v>0</v>
      </c>
      <c r="Q43">
        <v>0</v>
      </c>
      <c r="R43">
        <v>0</v>
      </c>
      <c r="S43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>
        <v>0</v>
      </c>
      <c r="AA43">
        <v>0</v>
      </c>
      <c r="AB43">
        <v>0</v>
      </c>
      <c r="AC43">
        <v>0</v>
      </c>
      <c r="AD43" s="2">
        <v>0</v>
      </c>
      <c r="AE43" s="2">
        <v>0</v>
      </c>
    </row>
    <row r="44" spans="1:31" x14ac:dyDescent="0.35">
      <c r="A44" t="s">
        <v>32</v>
      </c>
      <c r="B44" t="s">
        <v>33</v>
      </c>
      <c r="D44">
        <v>2015</v>
      </c>
      <c r="E44" t="s">
        <v>55</v>
      </c>
      <c r="F44" t="s">
        <v>77</v>
      </c>
      <c r="G44" s="1" t="s">
        <v>83</v>
      </c>
      <c r="H44" s="2">
        <v>1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>
        <v>0</v>
      </c>
      <c r="Q44">
        <v>0</v>
      </c>
      <c r="R44">
        <v>0</v>
      </c>
      <c r="S44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>
        <v>0</v>
      </c>
      <c r="AA44">
        <v>0</v>
      </c>
      <c r="AB44">
        <v>0</v>
      </c>
      <c r="AC44">
        <v>0</v>
      </c>
      <c r="AD44" s="2">
        <v>0</v>
      </c>
      <c r="AE44" s="2">
        <v>0</v>
      </c>
    </row>
    <row r="45" spans="1:31" x14ac:dyDescent="0.35">
      <c r="A45" t="s">
        <v>32</v>
      </c>
      <c r="B45" t="s">
        <v>33</v>
      </c>
      <c r="D45">
        <v>2015</v>
      </c>
      <c r="E45" t="s">
        <v>55</v>
      </c>
      <c r="F45" t="s">
        <v>84</v>
      </c>
      <c r="G45" s="1" t="s">
        <v>85</v>
      </c>
      <c r="H45" s="2">
        <v>808</v>
      </c>
      <c r="I45" s="2">
        <v>10</v>
      </c>
      <c r="J45" s="2">
        <v>50</v>
      </c>
      <c r="K45" s="2">
        <v>0</v>
      </c>
      <c r="L45" s="2">
        <v>50</v>
      </c>
      <c r="M45" s="2">
        <v>6201</v>
      </c>
      <c r="N45" s="2">
        <v>0</v>
      </c>
      <c r="O45" s="2">
        <v>6201</v>
      </c>
      <c r="P45">
        <v>6.2E-2</v>
      </c>
      <c r="Q45">
        <v>7.7</v>
      </c>
      <c r="R45">
        <v>6.2E-2</v>
      </c>
      <c r="S45">
        <v>7.7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>
        <v>0</v>
      </c>
      <c r="AA45">
        <v>0</v>
      </c>
      <c r="AB45">
        <v>0</v>
      </c>
      <c r="AC45">
        <v>0</v>
      </c>
      <c r="AD45" s="2">
        <v>0</v>
      </c>
      <c r="AE45" s="2">
        <v>0</v>
      </c>
    </row>
    <row r="46" spans="1:31" x14ac:dyDescent="0.35">
      <c r="A46" t="s">
        <v>32</v>
      </c>
      <c r="B46" t="s">
        <v>33</v>
      </c>
      <c r="D46">
        <v>2015</v>
      </c>
      <c r="E46" t="s">
        <v>55</v>
      </c>
      <c r="F46" t="s">
        <v>84</v>
      </c>
      <c r="G46" s="1" t="s">
        <v>86</v>
      </c>
      <c r="H46" s="2">
        <v>317</v>
      </c>
      <c r="I46" s="2">
        <v>10</v>
      </c>
      <c r="J46" s="2">
        <v>342</v>
      </c>
      <c r="K46" s="2">
        <v>0</v>
      </c>
      <c r="L46" s="2">
        <v>342</v>
      </c>
      <c r="M46" s="2">
        <v>7765</v>
      </c>
      <c r="N46" s="2">
        <v>0</v>
      </c>
      <c r="O46" s="2">
        <v>7765</v>
      </c>
      <c r="P46">
        <v>1.079</v>
      </c>
      <c r="Q46">
        <v>24.5</v>
      </c>
      <c r="R46">
        <v>1.079</v>
      </c>
      <c r="S46">
        <v>24.5</v>
      </c>
      <c r="T46" s="2">
        <v>26</v>
      </c>
      <c r="U46" s="2">
        <v>0</v>
      </c>
      <c r="V46" s="2">
        <v>26</v>
      </c>
      <c r="W46" s="2">
        <v>3900</v>
      </c>
      <c r="X46" s="2">
        <v>0</v>
      </c>
      <c r="Y46" s="2">
        <v>3900</v>
      </c>
      <c r="Z46">
        <v>8.2000000000000003E-2</v>
      </c>
      <c r="AA46">
        <v>12.3</v>
      </c>
      <c r="AB46">
        <v>8.2000000000000003E-2</v>
      </c>
      <c r="AC46">
        <v>12.3</v>
      </c>
      <c r="AD46" s="2">
        <v>0</v>
      </c>
      <c r="AE46" s="2">
        <v>0</v>
      </c>
    </row>
    <row r="47" spans="1:31" x14ac:dyDescent="0.35">
      <c r="A47" t="s">
        <v>32</v>
      </c>
      <c r="B47" t="s">
        <v>33</v>
      </c>
      <c r="D47">
        <v>2015</v>
      </c>
      <c r="E47" t="s">
        <v>55</v>
      </c>
      <c r="F47" t="s">
        <v>84</v>
      </c>
      <c r="G47" s="1" t="s">
        <v>88</v>
      </c>
      <c r="H47" s="2">
        <v>848</v>
      </c>
      <c r="I47" s="2">
        <v>11</v>
      </c>
      <c r="J47" s="2">
        <v>923</v>
      </c>
      <c r="K47" s="2">
        <v>0</v>
      </c>
      <c r="L47" s="2">
        <v>923</v>
      </c>
      <c r="M47" s="2">
        <v>73819</v>
      </c>
      <c r="N47" s="2">
        <v>0</v>
      </c>
      <c r="O47" s="2">
        <v>73819</v>
      </c>
      <c r="P47">
        <v>1.0880000000000001</v>
      </c>
      <c r="Q47">
        <v>87.1</v>
      </c>
      <c r="R47">
        <v>1.0880000000000001</v>
      </c>
      <c r="S47">
        <v>87.1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>
        <v>0</v>
      </c>
      <c r="AA47">
        <v>0</v>
      </c>
      <c r="AB47">
        <v>0</v>
      </c>
      <c r="AC47">
        <v>0</v>
      </c>
      <c r="AD47" s="2">
        <v>0</v>
      </c>
      <c r="AE47" s="2">
        <v>0</v>
      </c>
    </row>
    <row r="48" spans="1:31" x14ac:dyDescent="0.35">
      <c r="A48" t="s">
        <v>32</v>
      </c>
      <c r="B48" t="s">
        <v>33</v>
      </c>
      <c r="D48">
        <v>2015</v>
      </c>
      <c r="E48" t="s">
        <v>55</v>
      </c>
      <c r="F48" t="s">
        <v>84</v>
      </c>
      <c r="G48" s="1" t="s">
        <v>89</v>
      </c>
      <c r="H48" s="2">
        <v>1216</v>
      </c>
      <c r="I48" s="2">
        <v>14</v>
      </c>
      <c r="J48" s="2">
        <v>1156</v>
      </c>
      <c r="K48" s="2">
        <v>-632</v>
      </c>
      <c r="L48" s="2">
        <v>524</v>
      </c>
      <c r="M48" s="2">
        <v>72954</v>
      </c>
      <c r="N48" s="2">
        <v>-9480</v>
      </c>
      <c r="O48" s="2">
        <v>63474</v>
      </c>
      <c r="P48">
        <v>0.95099999999999996</v>
      </c>
      <c r="Q48">
        <v>60</v>
      </c>
      <c r="R48">
        <v>0.43099999999999999</v>
      </c>
      <c r="S48">
        <v>52.2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>
        <v>0</v>
      </c>
      <c r="AA48">
        <v>0</v>
      </c>
      <c r="AB48">
        <v>0</v>
      </c>
      <c r="AC48">
        <v>0</v>
      </c>
      <c r="AD48" s="2">
        <v>0</v>
      </c>
      <c r="AE48" s="2">
        <v>0</v>
      </c>
    </row>
    <row r="49" spans="1:31" x14ac:dyDescent="0.35">
      <c r="A49" t="s">
        <v>32</v>
      </c>
      <c r="B49" t="s">
        <v>33</v>
      </c>
      <c r="D49">
        <v>2015</v>
      </c>
      <c r="E49" t="s">
        <v>55</v>
      </c>
      <c r="F49" t="s">
        <v>90</v>
      </c>
      <c r="G49" s="1" t="s">
        <v>91</v>
      </c>
      <c r="H49" s="2">
        <v>1508</v>
      </c>
      <c r="I49" s="2">
        <v>11</v>
      </c>
      <c r="J49" s="2">
        <v>1909</v>
      </c>
      <c r="K49" s="2">
        <v>0</v>
      </c>
      <c r="L49" s="2">
        <v>1909</v>
      </c>
      <c r="M49" s="2">
        <v>257031</v>
      </c>
      <c r="N49" s="2">
        <v>0</v>
      </c>
      <c r="O49" s="2">
        <v>257031</v>
      </c>
      <c r="P49">
        <v>1.266</v>
      </c>
      <c r="Q49">
        <v>170.4</v>
      </c>
      <c r="R49">
        <v>1.266</v>
      </c>
      <c r="S49">
        <v>170.4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>
        <v>0</v>
      </c>
      <c r="AA49">
        <v>0</v>
      </c>
      <c r="AB49">
        <v>0</v>
      </c>
      <c r="AC49">
        <v>0</v>
      </c>
      <c r="AD49" s="2">
        <v>0</v>
      </c>
      <c r="AE49" s="2">
        <v>0</v>
      </c>
    </row>
    <row r="50" spans="1:31" x14ac:dyDescent="0.35">
      <c r="A50" t="s">
        <v>32</v>
      </c>
      <c r="B50" t="s">
        <v>33</v>
      </c>
      <c r="D50">
        <v>2015</v>
      </c>
      <c r="E50" t="s">
        <v>55</v>
      </c>
      <c r="F50" t="s">
        <v>90</v>
      </c>
      <c r="G50" s="1" t="s">
        <v>92</v>
      </c>
      <c r="H50" s="2">
        <v>1982</v>
      </c>
      <c r="I50" s="2">
        <v>10</v>
      </c>
      <c r="J50" s="2">
        <v>604</v>
      </c>
      <c r="K50" s="2">
        <v>0</v>
      </c>
      <c r="L50" s="2">
        <v>604</v>
      </c>
      <c r="M50" s="2">
        <v>58715</v>
      </c>
      <c r="N50" s="2">
        <v>0</v>
      </c>
      <c r="O50" s="2">
        <v>58715</v>
      </c>
      <c r="P50">
        <v>0.30499999999999999</v>
      </c>
      <c r="Q50">
        <v>29.6</v>
      </c>
      <c r="R50">
        <v>0.30499999999999999</v>
      </c>
      <c r="S50">
        <v>29.6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>
        <v>0</v>
      </c>
      <c r="AA50">
        <v>0</v>
      </c>
      <c r="AB50">
        <v>0</v>
      </c>
      <c r="AC50">
        <v>0</v>
      </c>
      <c r="AD50" s="2">
        <v>1919</v>
      </c>
      <c r="AE50" s="2">
        <v>124735</v>
      </c>
    </row>
    <row r="51" spans="1:31" x14ac:dyDescent="0.35">
      <c r="A51" t="s">
        <v>32</v>
      </c>
      <c r="B51" t="s">
        <v>33</v>
      </c>
      <c r="D51">
        <v>2015</v>
      </c>
      <c r="E51" t="s">
        <v>55</v>
      </c>
      <c r="F51" t="s">
        <v>93</v>
      </c>
      <c r="G51" s="1" t="s">
        <v>94</v>
      </c>
      <c r="H51" s="2">
        <v>643</v>
      </c>
      <c r="I51" s="2">
        <v>7</v>
      </c>
      <c r="J51" s="2">
        <v>82</v>
      </c>
      <c r="K51" s="2">
        <v>632</v>
      </c>
      <c r="L51" s="2">
        <v>714</v>
      </c>
      <c r="M51" s="2">
        <v>12436</v>
      </c>
      <c r="N51" s="2">
        <v>9480</v>
      </c>
      <c r="O51" s="2">
        <v>21916</v>
      </c>
      <c r="P51">
        <v>0.128</v>
      </c>
      <c r="Q51">
        <v>19.3</v>
      </c>
      <c r="R51">
        <v>1.1100000000000001</v>
      </c>
      <c r="S51">
        <v>34.1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>
        <v>0</v>
      </c>
      <c r="AA51">
        <v>0</v>
      </c>
      <c r="AB51">
        <v>0</v>
      </c>
      <c r="AC51">
        <v>0</v>
      </c>
      <c r="AD51" s="2">
        <v>0</v>
      </c>
      <c r="AE51" s="2">
        <v>0</v>
      </c>
    </row>
    <row r="52" spans="1:31" x14ac:dyDescent="0.35">
      <c r="A52" t="s">
        <v>32</v>
      </c>
      <c r="B52" t="s">
        <v>33</v>
      </c>
      <c r="D52">
        <v>2015</v>
      </c>
      <c r="E52" t="s">
        <v>55</v>
      </c>
      <c r="F52" t="s">
        <v>93</v>
      </c>
      <c r="G52" s="1" t="s">
        <v>95</v>
      </c>
      <c r="H52" s="2">
        <v>612</v>
      </c>
      <c r="I52" s="2">
        <v>5</v>
      </c>
      <c r="J52" s="2">
        <v>723</v>
      </c>
      <c r="K52" s="2">
        <v>-1</v>
      </c>
      <c r="L52" s="2">
        <v>722</v>
      </c>
      <c r="M52" s="2">
        <v>46208</v>
      </c>
      <c r="N52" s="2">
        <v>-97</v>
      </c>
      <c r="O52" s="2">
        <v>46111</v>
      </c>
      <c r="P52">
        <v>1.181</v>
      </c>
      <c r="Q52">
        <v>75.5</v>
      </c>
      <c r="R52">
        <v>1.18</v>
      </c>
      <c r="S52">
        <v>75.3</v>
      </c>
      <c r="T52" s="2">
        <v>71</v>
      </c>
      <c r="U52" s="2">
        <v>0</v>
      </c>
      <c r="V52" s="2">
        <v>71</v>
      </c>
      <c r="W52" s="2">
        <v>10094</v>
      </c>
      <c r="X52" s="2">
        <v>0</v>
      </c>
      <c r="Y52" s="2">
        <v>10094</v>
      </c>
      <c r="Z52">
        <v>0.11600000000000001</v>
      </c>
      <c r="AA52">
        <v>16.5</v>
      </c>
      <c r="AB52">
        <v>0.11600000000000001</v>
      </c>
      <c r="AC52">
        <v>16.5</v>
      </c>
      <c r="AD52" s="2">
        <v>0</v>
      </c>
      <c r="AE52" s="2">
        <v>0</v>
      </c>
    </row>
    <row r="53" spans="1:31" x14ac:dyDescent="0.35">
      <c r="A53" t="s">
        <v>32</v>
      </c>
      <c r="B53" t="s">
        <v>33</v>
      </c>
      <c r="D53">
        <v>2015</v>
      </c>
      <c r="E53" t="s">
        <v>55</v>
      </c>
      <c r="F53" t="s">
        <v>93</v>
      </c>
      <c r="G53" s="1" t="s">
        <v>96</v>
      </c>
      <c r="H53" s="2">
        <v>775</v>
      </c>
      <c r="I53" s="2">
        <v>8</v>
      </c>
      <c r="J53" s="2">
        <v>132</v>
      </c>
      <c r="K53" s="2">
        <v>0</v>
      </c>
      <c r="L53" s="2">
        <v>132</v>
      </c>
      <c r="M53" s="2">
        <v>54504</v>
      </c>
      <c r="N53" s="2">
        <v>0</v>
      </c>
      <c r="O53" s="2">
        <v>54504</v>
      </c>
      <c r="P53">
        <v>0.17</v>
      </c>
      <c r="Q53">
        <v>70.3</v>
      </c>
      <c r="R53">
        <v>0.17</v>
      </c>
      <c r="S53">
        <v>70.3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>
        <v>0</v>
      </c>
      <c r="AA53">
        <v>0</v>
      </c>
      <c r="AB53">
        <v>0</v>
      </c>
      <c r="AC53">
        <v>0</v>
      </c>
      <c r="AD53" s="2">
        <v>0</v>
      </c>
      <c r="AE53" s="2">
        <v>0</v>
      </c>
    </row>
    <row r="54" spans="1:31" x14ac:dyDescent="0.35">
      <c r="A54" t="s">
        <v>32</v>
      </c>
      <c r="B54" t="s">
        <v>33</v>
      </c>
      <c r="D54">
        <v>2015</v>
      </c>
      <c r="E54" t="s">
        <v>55</v>
      </c>
      <c r="F54" t="s">
        <v>93</v>
      </c>
      <c r="G54" s="1" t="s">
        <v>97</v>
      </c>
      <c r="H54" s="2">
        <v>1194</v>
      </c>
      <c r="I54" s="2">
        <v>10</v>
      </c>
      <c r="J54" s="2">
        <v>911</v>
      </c>
      <c r="K54" s="2">
        <v>-4</v>
      </c>
      <c r="L54" s="2">
        <v>907</v>
      </c>
      <c r="M54" s="2">
        <v>76501</v>
      </c>
      <c r="N54" s="2">
        <v>-344</v>
      </c>
      <c r="O54" s="2">
        <v>76157</v>
      </c>
      <c r="P54">
        <v>0.76300000000000001</v>
      </c>
      <c r="Q54">
        <v>64.099999999999994</v>
      </c>
      <c r="R54">
        <v>0.76</v>
      </c>
      <c r="S54">
        <v>63.8</v>
      </c>
      <c r="T54" s="2">
        <v>5</v>
      </c>
      <c r="U54" s="2">
        <v>0</v>
      </c>
      <c r="V54" s="2">
        <v>5</v>
      </c>
      <c r="W54" s="2">
        <v>555</v>
      </c>
      <c r="X54" s="2">
        <v>0</v>
      </c>
      <c r="Y54" s="2">
        <v>555</v>
      </c>
      <c r="Z54">
        <v>4.0000000000000001E-3</v>
      </c>
      <c r="AA54">
        <v>0.5</v>
      </c>
      <c r="AB54">
        <v>4.0000000000000001E-3</v>
      </c>
      <c r="AC54">
        <v>0.5</v>
      </c>
      <c r="AD54" s="2">
        <v>0</v>
      </c>
      <c r="AE54" s="2">
        <v>0</v>
      </c>
    </row>
    <row r="55" spans="1:31" x14ac:dyDescent="0.35">
      <c r="A55" t="s">
        <v>32</v>
      </c>
      <c r="B55" t="s">
        <v>33</v>
      </c>
      <c r="D55">
        <v>2015</v>
      </c>
      <c r="E55" t="s">
        <v>55</v>
      </c>
      <c r="F55" t="s">
        <v>93</v>
      </c>
      <c r="G55" s="1" t="s">
        <v>98</v>
      </c>
      <c r="H55" s="2">
        <v>9</v>
      </c>
      <c r="I55" s="2">
        <v>3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>
        <v>0</v>
      </c>
      <c r="Q55">
        <v>0</v>
      </c>
      <c r="R55">
        <v>0</v>
      </c>
      <c r="S55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>
        <v>0</v>
      </c>
      <c r="AA55">
        <v>0</v>
      </c>
      <c r="AB55">
        <v>0</v>
      </c>
      <c r="AC55">
        <v>0</v>
      </c>
      <c r="AD55" s="2">
        <v>0</v>
      </c>
      <c r="AE55" s="2">
        <v>0</v>
      </c>
    </row>
    <row r="56" spans="1:31" x14ac:dyDescent="0.35">
      <c r="A56" t="s">
        <v>32</v>
      </c>
      <c r="B56" t="s">
        <v>33</v>
      </c>
      <c r="D56">
        <v>2015</v>
      </c>
      <c r="E56" t="s">
        <v>55</v>
      </c>
      <c r="F56" t="s">
        <v>93</v>
      </c>
      <c r="G56" s="1" t="s">
        <v>99</v>
      </c>
      <c r="H56" s="2">
        <v>496</v>
      </c>
      <c r="I56" s="2">
        <v>7</v>
      </c>
      <c r="J56" s="2">
        <v>125</v>
      </c>
      <c r="K56" s="2">
        <v>0</v>
      </c>
      <c r="L56" s="2">
        <v>125</v>
      </c>
      <c r="M56" s="2">
        <v>20902</v>
      </c>
      <c r="N56" s="2">
        <v>0</v>
      </c>
      <c r="O56" s="2">
        <v>20902</v>
      </c>
      <c r="P56">
        <v>0.252</v>
      </c>
      <c r="Q56">
        <v>42.1</v>
      </c>
      <c r="R56">
        <v>0.252</v>
      </c>
      <c r="S56">
        <v>42.1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>
        <v>0</v>
      </c>
      <c r="AA56">
        <v>0</v>
      </c>
      <c r="AB56">
        <v>0</v>
      </c>
      <c r="AC56">
        <v>0</v>
      </c>
      <c r="AD56" s="2">
        <v>0</v>
      </c>
      <c r="AE56" s="2">
        <v>0</v>
      </c>
    </row>
    <row r="57" spans="1:31" x14ac:dyDescent="0.35">
      <c r="A57" t="s">
        <v>32</v>
      </c>
      <c r="B57" t="s">
        <v>33</v>
      </c>
      <c r="D57">
        <v>2015</v>
      </c>
      <c r="E57" t="s">
        <v>55</v>
      </c>
      <c r="F57" t="s">
        <v>100</v>
      </c>
      <c r="G57" s="1" t="s">
        <v>101</v>
      </c>
      <c r="H57" s="2">
        <v>1285</v>
      </c>
      <c r="I57" s="2">
        <v>23</v>
      </c>
      <c r="J57" s="2">
        <v>570</v>
      </c>
      <c r="K57" s="2">
        <v>-3</v>
      </c>
      <c r="L57" s="2">
        <v>567</v>
      </c>
      <c r="M57" s="2">
        <v>71041</v>
      </c>
      <c r="N57" s="2">
        <v>-1134</v>
      </c>
      <c r="O57" s="2">
        <v>69907</v>
      </c>
      <c r="P57">
        <v>0.44400000000000001</v>
      </c>
      <c r="Q57">
        <v>55.3</v>
      </c>
      <c r="R57">
        <v>0.441</v>
      </c>
      <c r="S57">
        <v>54.4</v>
      </c>
      <c r="T57" s="2">
        <v>85</v>
      </c>
      <c r="U57" s="2">
        <v>0</v>
      </c>
      <c r="V57" s="2">
        <v>85</v>
      </c>
      <c r="W57" s="2">
        <v>9988</v>
      </c>
      <c r="X57" s="2">
        <v>0</v>
      </c>
      <c r="Y57" s="2">
        <v>9988</v>
      </c>
      <c r="Z57">
        <v>6.6000000000000003E-2</v>
      </c>
      <c r="AA57">
        <v>7.8</v>
      </c>
      <c r="AB57">
        <v>6.6000000000000003E-2</v>
      </c>
      <c r="AC57">
        <v>7.8</v>
      </c>
      <c r="AD57" s="2">
        <v>0</v>
      </c>
      <c r="AE57" s="2">
        <v>0</v>
      </c>
    </row>
    <row r="58" spans="1:31" x14ac:dyDescent="0.35">
      <c r="A58" t="s">
        <v>32</v>
      </c>
      <c r="B58" t="s">
        <v>33</v>
      </c>
      <c r="D58">
        <v>2015</v>
      </c>
      <c r="E58" t="s">
        <v>55</v>
      </c>
      <c r="F58" t="s">
        <v>100</v>
      </c>
      <c r="G58" s="1" t="s">
        <v>102</v>
      </c>
      <c r="H58" s="2">
        <v>745</v>
      </c>
      <c r="I58" s="2">
        <v>13</v>
      </c>
      <c r="J58" s="2">
        <v>1190</v>
      </c>
      <c r="K58" s="2">
        <v>-924</v>
      </c>
      <c r="L58" s="2">
        <v>266</v>
      </c>
      <c r="M58" s="2">
        <v>110185</v>
      </c>
      <c r="N58" s="2">
        <v>-42042</v>
      </c>
      <c r="O58" s="2">
        <v>68143</v>
      </c>
      <c r="P58">
        <v>1.597</v>
      </c>
      <c r="Q58">
        <v>147.9</v>
      </c>
      <c r="R58">
        <v>0.35699999999999998</v>
      </c>
      <c r="S58">
        <v>91.5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>
        <v>0</v>
      </c>
      <c r="AA58">
        <v>0</v>
      </c>
      <c r="AB58">
        <v>0</v>
      </c>
      <c r="AC58">
        <v>0</v>
      </c>
      <c r="AD58" s="2">
        <v>0</v>
      </c>
      <c r="AE58" s="2">
        <v>0</v>
      </c>
    </row>
    <row r="59" spans="1:31" x14ac:dyDescent="0.35">
      <c r="A59" t="s">
        <v>32</v>
      </c>
      <c r="B59" t="s">
        <v>33</v>
      </c>
      <c r="D59">
        <v>2015</v>
      </c>
      <c r="E59" t="s">
        <v>55</v>
      </c>
      <c r="F59" t="s">
        <v>100</v>
      </c>
      <c r="G59" s="1" t="s">
        <v>103</v>
      </c>
      <c r="H59" s="2">
        <v>158</v>
      </c>
      <c r="I59" s="2">
        <v>17</v>
      </c>
      <c r="J59" s="2">
        <v>1575</v>
      </c>
      <c r="K59" s="2">
        <v>-955</v>
      </c>
      <c r="L59" s="2">
        <v>620</v>
      </c>
      <c r="M59" s="2">
        <v>59947</v>
      </c>
      <c r="N59" s="2">
        <v>-21303</v>
      </c>
      <c r="O59" s="2">
        <v>38644</v>
      </c>
      <c r="P59">
        <v>9.968</v>
      </c>
      <c r="Q59">
        <v>379.4</v>
      </c>
      <c r="R59">
        <v>3.9239999999999999</v>
      </c>
      <c r="S59">
        <v>244.6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>
        <v>0</v>
      </c>
      <c r="AA59">
        <v>0</v>
      </c>
      <c r="AB59">
        <v>0</v>
      </c>
      <c r="AC59">
        <v>0</v>
      </c>
      <c r="AD59" s="2">
        <v>0</v>
      </c>
      <c r="AE59" s="2">
        <v>0</v>
      </c>
    </row>
    <row r="60" spans="1:31" x14ac:dyDescent="0.35">
      <c r="A60" t="s">
        <v>32</v>
      </c>
      <c r="B60" t="s">
        <v>33</v>
      </c>
      <c r="D60">
        <v>2015</v>
      </c>
      <c r="E60" t="s">
        <v>55</v>
      </c>
      <c r="F60" t="s">
        <v>100</v>
      </c>
      <c r="G60" s="1" t="s">
        <v>104</v>
      </c>
      <c r="H60" s="2">
        <v>1427</v>
      </c>
      <c r="I60" s="2">
        <v>13</v>
      </c>
      <c r="J60" s="2">
        <v>193</v>
      </c>
      <c r="K60" s="2">
        <v>0</v>
      </c>
      <c r="L60" s="2">
        <v>193</v>
      </c>
      <c r="M60" s="2">
        <v>18183</v>
      </c>
      <c r="N60" s="2">
        <v>0</v>
      </c>
      <c r="O60" s="2">
        <v>18183</v>
      </c>
      <c r="P60">
        <v>0.13500000000000001</v>
      </c>
      <c r="Q60">
        <v>12.7</v>
      </c>
      <c r="R60">
        <v>0.13500000000000001</v>
      </c>
      <c r="S60">
        <v>12.7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>
        <v>0</v>
      </c>
      <c r="AA60">
        <v>0</v>
      </c>
      <c r="AB60">
        <v>0</v>
      </c>
      <c r="AC60">
        <v>0</v>
      </c>
      <c r="AD60" s="2">
        <v>0</v>
      </c>
      <c r="AE60" s="2">
        <v>0</v>
      </c>
    </row>
    <row r="61" spans="1:31" x14ac:dyDescent="0.35">
      <c r="A61" t="s">
        <v>32</v>
      </c>
      <c r="B61" t="s">
        <v>33</v>
      </c>
      <c r="D61">
        <v>2015</v>
      </c>
      <c r="E61" t="s">
        <v>55</v>
      </c>
      <c r="F61" t="s">
        <v>100</v>
      </c>
      <c r="G61" s="1" t="s">
        <v>105</v>
      </c>
      <c r="H61" s="2">
        <v>1225</v>
      </c>
      <c r="I61" s="2">
        <v>34</v>
      </c>
      <c r="J61" s="2">
        <v>1168</v>
      </c>
      <c r="K61" s="2">
        <v>-3</v>
      </c>
      <c r="L61" s="2">
        <v>1165</v>
      </c>
      <c r="M61" s="2">
        <v>93801</v>
      </c>
      <c r="N61" s="2">
        <v>-498</v>
      </c>
      <c r="O61" s="2">
        <v>93303</v>
      </c>
      <c r="P61">
        <v>0.95299999999999996</v>
      </c>
      <c r="Q61">
        <v>76.599999999999994</v>
      </c>
      <c r="R61">
        <v>0.95099999999999996</v>
      </c>
      <c r="S61">
        <v>76.2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>
        <v>0</v>
      </c>
      <c r="AA61">
        <v>0</v>
      </c>
      <c r="AB61">
        <v>0</v>
      </c>
      <c r="AC61">
        <v>0</v>
      </c>
      <c r="AD61" s="2">
        <v>0</v>
      </c>
      <c r="AE61" s="2">
        <v>0</v>
      </c>
    </row>
    <row r="62" spans="1:31" x14ac:dyDescent="0.35">
      <c r="A62" t="s">
        <v>32</v>
      </c>
      <c r="B62" t="s">
        <v>33</v>
      </c>
      <c r="D62">
        <v>2015</v>
      </c>
      <c r="E62" t="s">
        <v>55</v>
      </c>
      <c r="F62" t="s">
        <v>100</v>
      </c>
      <c r="G62" s="1" t="s">
        <v>106</v>
      </c>
      <c r="H62" s="2">
        <v>1939</v>
      </c>
      <c r="I62" s="2">
        <v>20</v>
      </c>
      <c r="J62" s="2">
        <v>2216</v>
      </c>
      <c r="K62" s="2">
        <v>0</v>
      </c>
      <c r="L62" s="2">
        <v>2216</v>
      </c>
      <c r="M62" s="2">
        <v>250770</v>
      </c>
      <c r="N62" s="2">
        <v>0</v>
      </c>
      <c r="O62" s="2">
        <v>250770</v>
      </c>
      <c r="P62">
        <v>1.143</v>
      </c>
      <c r="Q62">
        <v>129.30000000000001</v>
      </c>
      <c r="R62">
        <v>1.143</v>
      </c>
      <c r="S62">
        <v>129.30000000000001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>
        <v>0</v>
      </c>
      <c r="AA62">
        <v>0</v>
      </c>
      <c r="AB62">
        <v>0</v>
      </c>
      <c r="AC62">
        <v>0</v>
      </c>
      <c r="AD62" s="2">
        <v>0</v>
      </c>
      <c r="AE62" s="2">
        <v>0</v>
      </c>
    </row>
    <row r="63" spans="1:31" x14ac:dyDescent="0.35">
      <c r="A63" t="s">
        <v>32</v>
      </c>
      <c r="B63" t="s">
        <v>33</v>
      </c>
      <c r="D63">
        <v>2015</v>
      </c>
      <c r="E63" t="s">
        <v>55</v>
      </c>
      <c r="F63" t="s">
        <v>100</v>
      </c>
      <c r="G63" s="1" t="s">
        <v>107</v>
      </c>
      <c r="H63" s="2">
        <v>79</v>
      </c>
      <c r="I63" s="2">
        <v>9</v>
      </c>
      <c r="J63" s="2">
        <v>38</v>
      </c>
      <c r="K63" s="2">
        <v>33</v>
      </c>
      <c r="L63" s="2">
        <v>71</v>
      </c>
      <c r="M63" s="2">
        <v>6105</v>
      </c>
      <c r="N63" s="2">
        <v>4688</v>
      </c>
      <c r="O63" s="2">
        <v>10793</v>
      </c>
      <c r="P63">
        <v>0.48099999999999998</v>
      </c>
      <c r="Q63">
        <v>77.3</v>
      </c>
      <c r="R63">
        <v>0.89900000000000002</v>
      </c>
      <c r="S63">
        <v>136.6</v>
      </c>
      <c r="T63" s="2">
        <v>0</v>
      </c>
      <c r="U63" s="2">
        <v>7</v>
      </c>
      <c r="V63" s="2">
        <v>7</v>
      </c>
      <c r="W63" s="2">
        <v>0</v>
      </c>
      <c r="X63" s="2">
        <v>1400</v>
      </c>
      <c r="Y63" s="2">
        <v>1400</v>
      </c>
      <c r="Z63">
        <v>0</v>
      </c>
      <c r="AA63">
        <v>0</v>
      </c>
      <c r="AB63">
        <v>8.8999999999999996E-2</v>
      </c>
      <c r="AC63">
        <v>17.7</v>
      </c>
      <c r="AD63" s="2">
        <v>148</v>
      </c>
      <c r="AE63" s="2">
        <v>4144</v>
      </c>
    </row>
    <row r="64" spans="1:31" x14ac:dyDescent="0.35">
      <c r="A64" t="s">
        <v>32</v>
      </c>
      <c r="B64" t="s">
        <v>33</v>
      </c>
      <c r="D64">
        <v>2015</v>
      </c>
      <c r="E64" t="s">
        <v>55</v>
      </c>
      <c r="F64" t="s">
        <v>100</v>
      </c>
      <c r="G64" s="1" t="s">
        <v>108</v>
      </c>
      <c r="H64" s="2">
        <v>1056</v>
      </c>
      <c r="I64" s="2">
        <v>20</v>
      </c>
      <c r="J64" s="2">
        <v>2371</v>
      </c>
      <c r="K64" s="2">
        <v>924</v>
      </c>
      <c r="L64" s="2">
        <v>3295</v>
      </c>
      <c r="M64" s="2">
        <v>147694</v>
      </c>
      <c r="N64" s="2">
        <v>42042</v>
      </c>
      <c r="O64" s="2">
        <v>189736</v>
      </c>
      <c r="P64">
        <v>2.2450000000000001</v>
      </c>
      <c r="Q64">
        <v>139.9</v>
      </c>
      <c r="R64">
        <v>3.12</v>
      </c>
      <c r="S64">
        <v>179.7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>
        <v>0</v>
      </c>
      <c r="AA64">
        <v>0</v>
      </c>
      <c r="AB64">
        <v>0</v>
      </c>
      <c r="AC64">
        <v>0</v>
      </c>
      <c r="AD64" s="2">
        <v>2270</v>
      </c>
      <c r="AE64" s="2">
        <v>63560</v>
      </c>
    </row>
    <row r="65" spans="1:31" x14ac:dyDescent="0.35">
      <c r="A65" t="s">
        <v>32</v>
      </c>
      <c r="B65" t="s">
        <v>33</v>
      </c>
      <c r="D65">
        <v>2015</v>
      </c>
      <c r="E65" t="s">
        <v>55</v>
      </c>
      <c r="F65" t="s">
        <v>100</v>
      </c>
      <c r="G65" s="1" t="s">
        <v>109</v>
      </c>
      <c r="H65" s="2">
        <v>1055</v>
      </c>
      <c r="I65" s="2">
        <v>10</v>
      </c>
      <c r="J65" s="2">
        <v>101</v>
      </c>
      <c r="K65" s="2">
        <v>0</v>
      </c>
      <c r="L65" s="2">
        <v>101</v>
      </c>
      <c r="M65" s="2">
        <v>20026</v>
      </c>
      <c r="N65" s="2">
        <v>0</v>
      </c>
      <c r="O65" s="2">
        <v>20026</v>
      </c>
      <c r="P65">
        <v>9.6000000000000002E-2</v>
      </c>
      <c r="Q65">
        <v>19</v>
      </c>
      <c r="R65">
        <v>9.6000000000000002E-2</v>
      </c>
      <c r="S65">
        <v>19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>
        <v>0</v>
      </c>
      <c r="AA65">
        <v>0</v>
      </c>
      <c r="AB65">
        <v>0</v>
      </c>
      <c r="AC65">
        <v>0</v>
      </c>
      <c r="AD65" s="2">
        <v>2072</v>
      </c>
      <c r="AE65" s="2">
        <v>60118</v>
      </c>
    </row>
    <row r="66" spans="1:31" x14ac:dyDescent="0.35">
      <c r="A66" t="s">
        <v>32</v>
      </c>
      <c r="B66" t="s">
        <v>33</v>
      </c>
      <c r="D66">
        <v>2015</v>
      </c>
      <c r="E66" t="s">
        <v>55</v>
      </c>
      <c r="F66" t="s">
        <v>100</v>
      </c>
      <c r="G66" s="1" t="s">
        <v>110</v>
      </c>
      <c r="H66" s="2">
        <v>726</v>
      </c>
      <c r="I66" s="2">
        <v>18</v>
      </c>
      <c r="J66" s="2">
        <v>1655</v>
      </c>
      <c r="K66" s="2">
        <v>-33</v>
      </c>
      <c r="L66" s="2">
        <v>1622</v>
      </c>
      <c r="M66" s="2">
        <v>217959</v>
      </c>
      <c r="N66" s="2">
        <v>-4688</v>
      </c>
      <c r="O66" s="2">
        <v>213271</v>
      </c>
      <c r="P66">
        <v>2.2799999999999998</v>
      </c>
      <c r="Q66">
        <v>300.2</v>
      </c>
      <c r="R66">
        <v>2.234</v>
      </c>
      <c r="S66">
        <v>293.8</v>
      </c>
      <c r="T66" s="2">
        <v>271</v>
      </c>
      <c r="U66" s="2">
        <v>-7</v>
      </c>
      <c r="V66" s="2">
        <v>264</v>
      </c>
      <c r="W66" s="2">
        <v>54200</v>
      </c>
      <c r="X66" s="2">
        <v>-1400</v>
      </c>
      <c r="Y66" s="2">
        <v>52800</v>
      </c>
      <c r="Z66">
        <v>0.373</v>
      </c>
      <c r="AA66">
        <v>74.7</v>
      </c>
      <c r="AB66">
        <v>0.36399999999999999</v>
      </c>
      <c r="AC66">
        <v>72.7</v>
      </c>
      <c r="AD66" s="2">
        <v>1425</v>
      </c>
      <c r="AE66" s="2">
        <v>41325</v>
      </c>
    </row>
    <row r="67" spans="1:31" x14ac:dyDescent="0.35">
      <c r="A67" t="s">
        <v>32</v>
      </c>
      <c r="B67" t="s">
        <v>33</v>
      </c>
      <c r="D67">
        <v>2015</v>
      </c>
      <c r="E67" t="s">
        <v>55</v>
      </c>
      <c r="F67" t="s">
        <v>100</v>
      </c>
      <c r="G67" s="1" t="s">
        <v>111</v>
      </c>
      <c r="H67" s="2">
        <v>435</v>
      </c>
      <c r="I67" s="2">
        <v>6</v>
      </c>
      <c r="J67" s="2">
        <v>382</v>
      </c>
      <c r="K67" s="2">
        <v>0</v>
      </c>
      <c r="L67" s="2">
        <v>382</v>
      </c>
      <c r="M67" s="2">
        <v>113438</v>
      </c>
      <c r="N67" s="2">
        <v>0</v>
      </c>
      <c r="O67" s="2">
        <v>113438</v>
      </c>
      <c r="P67">
        <v>0.878</v>
      </c>
      <c r="Q67">
        <v>260.8</v>
      </c>
      <c r="R67">
        <v>0.878</v>
      </c>
      <c r="S67">
        <v>260.8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>
        <v>0</v>
      </c>
      <c r="AA67">
        <v>0</v>
      </c>
      <c r="AB67">
        <v>0</v>
      </c>
      <c r="AC67">
        <v>0</v>
      </c>
      <c r="AD67" s="2">
        <v>865</v>
      </c>
      <c r="AE67" s="2">
        <v>32915</v>
      </c>
    </row>
    <row r="68" spans="1:31" x14ac:dyDescent="0.35">
      <c r="A68" t="s">
        <v>32</v>
      </c>
      <c r="B68" t="s">
        <v>33</v>
      </c>
      <c r="D68">
        <v>2015</v>
      </c>
      <c r="E68" t="s">
        <v>55</v>
      </c>
      <c r="F68" t="s">
        <v>112</v>
      </c>
      <c r="G68" s="1" t="s">
        <v>113</v>
      </c>
      <c r="H68" s="2">
        <v>581</v>
      </c>
      <c r="I68" s="2">
        <v>11</v>
      </c>
      <c r="J68" s="2">
        <v>611</v>
      </c>
      <c r="K68" s="2">
        <v>3</v>
      </c>
      <c r="L68" s="2">
        <v>614</v>
      </c>
      <c r="M68" s="2">
        <v>41198</v>
      </c>
      <c r="N68" s="2">
        <v>3906</v>
      </c>
      <c r="O68" s="2">
        <v>45104</v>
      </c>
      <c r="P68">
        <v>1.052</v>
      </c>
      <c r="Q68">
        <v>70.900000000000006</v>
      </c>
      <c r="R68">
        <v>1.0569999999999999</v>
      </c>
      <c r="S68">
        <v>77.599999999999994</v>
      </c>
      <c r="T68" s="2">
        <v>575</v>
      </c>
      <c r="U68" s="2">
        <v>-9</v>
      </c>
      <c r="V68" s="2">
        <v>566</v>
      </c>
      <c r="W68" s="2">
        <v>34182</v>
      </c>
      <c r="X68" s="2">
        <v>-486</v>
      </c>
      <c r="Y68" s="2">
        <v>33696</v>
      </c>
      <c r="Z68">
        <v>0.99</v>
      </c>
      <c r="AA68">
        <v>58.8</v>
      </c>
      <c r="AB68">
        <v>0.97399999999999998</v>
      </c>
      <c r="AC68">
        <v>58</v>
      </c>
      <c r="AD68" s="2">
        <v>0</v>
      </c>
      <c r="AE68" s="2">
        <v>0</v>
      </c>
    </row>
    <row r="69" spans="1:31" x14ac:dyDescent="0.35">
      <c r="A69" t="s">
        <v>32</v>
      </c>
      <c r="B69" t="s">
        <v>33</v>
      </c>
      <c r="D69">
        <v>2015</v>
      </c>
      <c r="E69" t="s">
        <v>55</v>
      </c>
      <c r="F69" t="s">
        <v>112</v>
      </c>
      <c r="G69" s="1" t="s">
        <v>114</v>
      </c>
      <c r="H69" s="2">
        <v>33</v>
      </c>
      <c r="I69" s="2">
        <v>3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>
        <v>0</v>
      </c>
      <c r="Q69">
        <v>0</v>
      </c>
      <c r="R69">
        <v>0</v>
      </c>
      <c r="S69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>
        <v>0</v>
      </c>
      <c r="AA69">
        <v>0</v>
      </c>
      <c r="AB69">
        <v>0</v>
      </c>
      <c r="AC69">
        <v>0</v>
      </c>
      <c r="AD69" s="2">
        <v>0</v>
      </c>
      <c r="AE69" s="2">
        <v>0</v>
      </c>
    </row>
    <row r="70" spans="1:31" x14ac:dyDescent="0.35">
      <c r="A70" t="s">
        <v>32</v>
      </c>
      <c r="B70" t="s">
        <v>33</v>
      </c>
      <c r="D70">
        <v>2015</v>
      </c>
      <c r="E70" t="s">
        <v>55</v>
      </c>
      <c r="F70" t="s">
        <v>112</v>
      </c>
      <c r="G70" s="1" t="s">
        <v>115</v>
      </c>
      <c r="H70" s="2">
        <v>588</v>
      </c>
      <c r="I70" s="2">
        <v>9</v>
      </c>
      <c r="J70" s="2">
        <v>519</v>
      </c>
      <c r="K70" s="2">
        <v>3</v>
      </c>
      <c r="L70" s="2">
        <v>522</v>
      </c>
      <c r="M70" s="2">
        <v>74876</v>
      </c>
      <c r="N70" s="2">
        <v>0</v>
      </c>
      <c r="O70" s="2">
        <v>74876</v>
      </c>
      <c r="P70">
        <v>0.88300000000000001</v>
      </c>
      <c r="Q70">
        <v>127.3</v>
      </c>
      <c r="R70">
        <v>0.88800000000000001</v>
      </c>
      <c r="S70">
        <v>127.3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>
        <v>0</v>
      </c>
      <c r="AA70">
        <v>0</v>
      </c>
      <c r="AB70">
        <v>0</v>
      </c>
      <c r="AC70">
        <v>0</v>
      </c>
      <c r="AD70" s="2">
        <v>0</v>
      </c>
      <c r="AE70" s="2">
        <v>0</v>
      </c>
    </row>
    <row r="71" spans="1:31" x14ac:dyDescent="0.35">
      <c r="A71" t="s">
        <v>32</v>
      </c>
      <c r="B71" t="s">
        <v>33</v>
      </c>
      <c r="D71">
        <v>2015</v>
      </c>
      <c r="E71" t="s">
        <v>55</v>
      </c>
      <c r="F71" t="s">
        <v>112</v>
      </c>
      <c r="G71" s="1" t="s">
        <v>116</v>
      </c>
      <c r="H71" s="2">
        <v>2092</v>
      </c>
      <c r="I71" s="2">
        <v>20</v>
      </c>
      <c r="J71" s="2">
        <v>4382</v>
      </c>
      <c r="K71" s="2">
        <v>-17</v>
      </c>
      <c r="L71" s="2">
        <v>4365</v>
      </c>
      <c r="M71" s="2">
        <v>548799</v>
      </c>
      <c r="N71" s="2">
        <v>-5124</v>
      </c>
      <c r="O71" s="2">
        <v>543675</v>
      </c>
      <c r="P71">
        <v>2.0950000000000002</v>
      </c>
      <c r="Q71">
        <v>262.3</v>
      </c>
      <c r="R71">
        <v>2.0870000000000002</v>
      </c>
      <c r="S71">
        <v>259.89999999999998</v>
      </c>
      <c r="T71" s="2">
        <v>1137</v>
      </c>
      <c r="U71" s="2">
        <v>0</v>
      </c>
      <c r="V71" s="2">
        <v>1137</v>
      </c>
      <c r="W71" s="2">
        <v>108015</v>
      </c>
      <c r="X71" s="2">
        <v>0</v>
      </c>
      <c r="Y71" s="2">
        <v>108015</v>
      </c>
      <c r="Z71">
        <v>0.54300000000000004</v>
      </c>
      <c r="AA71">
        <v>51.6</v>
      </c>
      <c r="AB71">
        <v>0.54300000000000004</v>
      </c>
      <c r="AC71">
        <v>51.6</v>
      </c>
      <c r="AD71" s="2">
        <v>0</v>
      </c>
      <c r="AE71" s="2">
        <v>0</v>
      </c>
    </row>
    <row r="72" spans="1:31" x14ac:dyDescent="0.35">
      <c r="A72" t="s">
        <v>32</v>
      </c>
      <c r="B72" t="s">
        <v>33</v>
      </c>
      <c r="D72">
        <v>2015</v>
      </c>
      <c r="E72" t="s">
        <v>55</v>
      </c>
      <c r="F72" t="s">
        <v>112</v>
      </c>
      <c r="G72" s="1" t="s">
        <v>117</v>
      </c>
      <c r="H72" s="2">
        <v>2170</v>
      </c>
      <c r="I72" s="2">
        <v>17</v>
      </c>
      <c r="J72" s="2">
        <v>6152</v>
      </c>
      <c r="K72" s="2">
        <v>-61</v>
      </c>
      <c r="L72" s="2">
        <v>6091</v>
      </c>
      <c r="M72" s="2">
        <v>565241</v>
      </c>
      <c r="N72" s="2">
        <v>-7590</v>
      </c>
      <c r="O72" s="2">
        <v>557651</v>
      </c>
      <c r="P72">
        <v>2.835</v>
      </c>
      <c r="Q72">
        <v>260.5</v>
      </c>
      <c r="R72">
        <v>2.8069999999999999</v>
      </c>
      <c r="S72">
        <v>257</v>
      </c>
      <c r="T72" s="2">
        <v>3</v>
      </c>
      <c r="U72" s="2">
        <v>9</v>
      </c>
      <c r="V72" s="2">
        <v>12</v>
      </c>
      <c r="W72" s="2">
        <v>921</v>
      </c>
      <c r="X72" s="2">
        <v>486</v>
      </c>
      <c r="Y72" s="2">
        <v>1407</v>
      </c>
      <c r="Z72">
        <v>1E-3</v>
      </c>
      <c r="AA72">
        <v>0.4</v>
      </c>
      <c r="AB72">
        <v>6.0000000000000001E-3</v>
      </c>
      <c r="AC72">
        <v>0.6</v>
      </c>
      <c r="AD72" s="2">
        <v>0</v>
      </c>
      <c r="AE72" s="2">
        <v>0</v>
      </c>
    </row>
    <row r="73" spans="1:31" x14ac:dyDescent="0.35">
      <c r="A73" t="s">
        <v>32</v>
      </c>
      <c r="B73" t="s">
        <v>33</v>
      </c>
      <c r="D73">
        <v>2015</v>
      </c>
      <c r="E73" t="s">
        <v>118</v>
      </c>
      <c r="F73" t="s">
        <v>56</v>
      </c>
      <c r="G73" s="1" t="s">
        <v>119</v>
      </c>
      <c r="H73" s="2">
        <v>2316</v>
      </c>
      <c r="I73" s="2">
        <v>13</v>
      </c>
      <c r="J73" s="2">
        <v>4656</v>
      </c>
      <c r="K73" s="2">
        <v>-2377</v>
      </c>
      <c r="L73" s="2">
        <v>2279</v>
      </c>
      <c r="M73" s="2">
        <v>1236429</v>
      </c>
      <c r="N73" s="2">
        <v>-378457</v>
      </c>
      <c r="O73" s="2">
        <v>857972</v>
      </c>
      <c r="P73">
        <v>2.0099999999999998</v>
      </c>
      <c r="Q73">
        <v>533.9</v>
      </c>
      <c r="R73">
        <v>0.98399999999999999</v>
      </c>
      <c r="S73">
        <v>370.5</v>
      </c>
      <c r="T73" s="2">
        <v>269</v>
      </c>
      <c r="U73" s="2">
        <v>0</v>
      </c>
      <c r="V73" s="2">
        <v>269</v>
      </c>
      <c r="W73" s="2">
        <v>16947</v>
      </c>
      <c r="X73" s="2">
        <v>0</v>
      </c>
      <c r="Y73" s="2">
        <v>16947</v>
      </c>
      <c r="Z73">
        <v>0.11600000000000001</v>
      </c>
      <c r="AA73">
        <v>7.3</v>
      </c>
      <c r="AB73">
        <v>0.11600000000000001</v>
      </c>
      <c r="AC73">
        <v>7.3</v>
      </c>
      <c r="AD73" s="2">
        <v>0</v>
      </c>
      <c r="AE73" s="2">
        <v>0</v>
      </c>
    </row>
    <row r="74" spans="1:31" x14ac:dyDescent="0.35">
      <c r="A74" t="s">
        <v>32</v>
      </c>
      <c r="B74" t="s">
        <v>33</v>
      </c>
      <c r="D74">
        <v>2015</v>
      </c>
      <c r="E74" t="s">
        <v>118</v>
      </c>
      <c r="F74" t="s">
        <v>56</v>
      </c>
      <c r="G74" s="1" t="s">
        <v>120</v>
      </c>
      <c r="H74" s="2">
        <v>2351</v>
      </c>
      <c r="I74" s="2">
        <v>12</v>
      </c>
      <c r="J74" s="2">
        <v>3187</v>
      </c>
      <c r="K74" s="2">
        <v>0</v>
      </c>
      <c r="L74" s="2">
        <v>3187</v>
      </c>
      <c r="M74" s="2">
        <v>296058</v>
      </c>
      <c r="N74" s="2">
        <v>0</v>
      </c>
      <c r="O74" s="2">
        <v>296058</v>
      </c>
      <c r="P74">
        <v>1.3560000000000001</v>
      </c>
      <c r="Q74">
        <v>125.9</v>
      </c>
      <c r="R74">
        <v>1.3560000000000001</v>
      </c>
      <c r="S74">
        <v>125.9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>
        <v>0</v>
      </c>
      <c r="AA74">
        <v>0</v>
      </c>
      <c r="AB74">
        <v>0</v>
      </c>
      <c r="AC74">
        <v>0</v>
      </c>
      <c r="AD74" s="2">
        <v>0</v>
      </c>
      <c r="AE74" s="2">
        <v>0</v>
      </c>
    </row>
    <row r="75" spans="1:31" x14ac:dyDescent="0.35">
      <c r="A75" t="s">
        <v>32</v>
      </c>
      <c r="B75" t="s">
        <v>33</v>
      </c>
      <c r="D75">
        <v>2015</v>
      </c>
      <c r="E75" t="s">
        <v>118</v>
      </c>
      <c r="F75" t="s">
        <v>56</v>
      </c>
      <c r="G75" s="1" t="s">
        <v>121</v>
      </c>
      <c r="H75" s="2">
        <v>1821</v>
      </c>
      <c r="I75" s="2">
        <v>11</v>
      </c>
      <c r="J75" s="2">
        <v>3429</v>
      </c>
      <c r="K75" s="2">
        <v>0</v>
      </c>
      <c r="L75" s="2">
        <v>3429</v>
      </c>
      <c r="M75" s="2">
        <v>230587</v>
      </c>
      <c r="N75" s="2">
        <v>0</v>
      </c>
      <c r="O75" s="2">
        <v>230587</v>
      </c>
      <c r="P75">
        <v>1.883</v>
      </c>
      <c r="Q75">
        <v>126.6</v>
      </c>
      <c r="R75">
        <v>1.883</v>
      </c>
      <c r="S75">
        <v>126.6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>
        <v>0</v>
      </c>
      <c r="AA75">
        <v>0</v>
      </c>
      <c r="AB75">
        <v>0</v>
      </c>
      <c r="AC75">
        <v>0</v>
      </c>
      <c r="AD75" s="2">
        <v>3555</v>
      </c>
      <c r="AE75" s="2">
        <v>389160</v>
      </c>
    </row>
    <row r="76" spans="1:31" x14ac:dyDescent="0.35">
      <c r="A76" t="s">
        <v>32</v>
      </c>
      <c r="B76" t="s">
        <v>33</v>
      </c>
      <c r="D76">
        <v>2015</v>
      </c>
      <c r="E76" t="s">
        <v>118</v>
      </c>
      <c r="F76" t="s">
        <v>122</v>
      </c>
      <c r="G76" s="1" t="s">
        <v>123</v>
      </c>
      <c r="H76" s="2">
        <v>319</v>
      </c>
      <c r="I76" s="2">
        <v>6</v>
      </c>
      <c r="J76" s="2">
        <v>303</v>
      </c>
      <c r="K76" s="2">
        <v>0</v>
      </c>
      <c r="L76" s="2">
        <v>303</v>
      </c>
      <c r="M76" s="2">
        <v>27504</v>
      </c>
      <c r="N76" s="2">
        <v>0</v>
      </c>
      <c r="O76" s="2">
        <v>27504</v>
      </c>
      <c r="P76">
        <v>0.95</v>
      </c>
      <c r="Q76">
        <v>86.2</v>
      </c>
      <c r="R76">
        <v>0.95</v>
      </c>
      <c r="S76">
        <v>86.2</v>
      </c>
      <c r="T76" s="2">
        <v>14</v>
      </c>
      <c r="U76" s="2">
        <v>0</v>
      </c>
      <c r="V76" s="2">
        <v>14</v>
      </c>
      <c r="W76" s="2">
        <v>562</v>
      </c>
      <c r="X76" s="2">
        <v>0</v>
      </c>
      <c r="Y76" s="2">
        <v>562</v>
      </c>
      <c r="Z76">
        <v>4.3999999999999997E-2</v>
      </c>
      <c r="AA76">
        <v>1.8</v>
      </c>
      <c r="AB76">
        <v>4.3999999999999997E-2</v>
      </c>
      <c r="AC76">
        <v>1.8</v>
      </c>
      <c r="AD76" s="2">
        <v>0</v>
      </c>
      <c r="AE76" s="2">
        <v>0</v>
      </c>
    </row>
    <row r="77" spans="1:31" x14ac:dyDescent="0.35">
      <c r="A77" t="s">
        <v>32</v>
      </c>
      <c r="B77" t="s">
        <v>33</v>
      </c>
      <c r="D77">
        <v>2015</v>
      </c>
      <c r="E77" t="s">
        <v>118</v>
      </c>
      <c r="F77" t="s">
        <v>122</v>
      </c>
      <c r="G77" s="1" t="s">
        <v>124</v>
      </c>
      <c r="H77" s="2">
        <v>589</v>
      </c>
      <c r="I77" s="2">
        <v>6</v>
      </c>
      <c r="J77" s="2">
        <v>1063</v>
      </c>
      <c r="K77" s="2">
        <v>0</v>
      </c>
      <c r="L77" s="2">
        <v>1063</v>
      </c>
      <c r="M77" s="2">
        <v>69424</v>
      </c>
      <c r="N77" s="2">
        <v>0</v>
      </c>
      <c r="O77" s="2">
        <v>69424</v>
      </c>
      <c r="P77">
        <v>1.8049999999999999</v>
      </c>
      <c r="Q77">
        <v>117.9</v>
      </c>
      <c r="R77">
        <v>1.8049999999999999</v>
      </c>
      <c r="S77">
        <v>117.9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>
        <v>0</v>
      </c>
      <c r="AA77">
        <v>0</v>
      </c>
      <c r="AB77">
        <v>0</v>
      </c>
      <c r="AC77">
        <v>0</v>
      </c>
      <c r="AD77" s="2">
        <v>0</v>
      </c>
      <c r="AE77" s="2">
        <v>0</v>
      </c>
    </row>
    <row r="78" spans="1:31" x14ac:dyDescent="0.35">
      <c r="A78" t="s">
        <v>32</v>
      </c>
      <c r="B78" t="s">
        <v>33</v>
      </c>
      <c r="D78">
        <v>2015</v>
      </c>
      <c r="E78" t="s">
        <v>118</v>
      </c>
      <c r="F78" t="s">
        <v>122</v>
      </c>
      <c r="G78" s="1" t="s">
        <v>125</v>
      </c>
      <c r="H78" s="2">
        <v>465</v>
      </c>
      <c r="I78" s="2">
        <v>6</v>
      </c>
      <c r="J78" s="2">
        <v>107</v>
      </c>
      <c r="K78" s="2">
        <v>0</v>
      </c>
      <c r="L78" s="2">
        <v>107</v>
      </c>
      <c r="M78" s="2">
        <v>21196</v>
      </c>
      <c r="N78" s="2">
        <v>0</v>
      </c>
      <c r="O78" s="2">
        <v>21196</v>
      </c>
      <c r="P78">
        <v>0.23</v>
      </c>
      <c r="Q78">
        <v>45.6</v>
      </c>
      <c r="R78">
        <v>0.23</v>
      </c>
      <c r="S78">
        <v>45.6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>
        <v>0</v>
      </c>
      <c r="AA78">
        <v>0</v>
      </c>
      <c r="AB78">
        <v>0</v>
      </c>
      <c r="AC78">
        <v>0</v>
      </c>
      <c r="AD78" s="2">
        <v>0</v>
      </c>
      <c r="AE78" s="2">
        <v>0</v>
      </c>
    </row>
    <row r="79" spans="1:31" x14ac:dyDescent="0.35">
      <c r="A79" t="s">
        <v>32</v>
      </c>
      <c r="B79" t="s">
        <v>33</v>
      </c>
      <c r="D79">
        <v>2015</v>
      </c>
      <c r="E79" t="s">
        <v>118</v>
      </c>
      <c r="F79" t="s">
        <v>122</v>
      </c>
      <c r="G79" s="1" t="s">
        <v>126</v>
      </c>
      <c r="H79" s="2">
        <v>695</v>
      </c>
      <c r="I79" s="2">
        <v>10</v>
      </c>
      <c r="J79" s="2">
        <v>1204</v>
      </c>
      <c r="K79" s="2">
        <v>0</v>
      </c>
      <c r="L79" s="2">
        <v>1204</v>
      </c>
      <c r="M79" s="2">
        <v>155684</v>
      </c>
      <c r="N79" s="2">
        <v>0</v>
      </c>
      <c r="O79" s="2">
        <v>155684</v>
      </c>
      <c r="P79">
        <v>1.732</v>
      </c>
      <c r="Q79">
        <v>224</v>
      </c>
      <c r="R79">
        <v>1.732</v>
      </c>
      <c r="S79">
        <v>224</v>
      </c>
      <c r="T79" s="2">
        <v>4</v>
      </c>
      <c r="U79" s="2">
        <v>0</v>
      </c>
      <c r="V79" s="2">
        <v>4</v>
      </c>
      <c r="W79" s="2">
        <v>248</v>
      </c>
      <c r="X79" s="2">
        <v>0</v>
      </c>
      <c r="Y79" s="2">
        <v>248</v>
      </c>
      <c r="Z79">
        <v>6.0000000000000001E-3</v>
      </c>
      <c r="AA79">
        <v>0.4</v>
      </c>
      <c r="AB79">
        <v>6.0000000000000001E-3</v>
      </c>
      <c r="AC79">
        <v>0.4</v>
      </c>
      <c r="AD79" s="2">
        <v>0</v>
      </c>
      <c r="AE79" s="2">
        <v>0</v>
      </c>
    </row>
    <row r="80" spans="1:31" x14ac:dyDescent="0.35">
      <c r="A80" t="s">
        <v>32</v>
      </c>
      <c r="B80" t="s">
        <v>33</v>
      </c>
      <c r="D80">
        <v>2015</v>
      </c>
      <c r="E80" t="s">
        <v>118</v>
      </c>
      <c r="F80" t="s">
        <v>122</v>
      </c>
      <c r="G80" s="1" t="s">
        <v>127</v>
      </c>
      <c r="H80" s="2">
        <v>544</v>
      </c>
      <c r="I80" s="2">
        <v>6</v>
      </c>
      <c r="J80" s="2">
        <v>516</v>
      </c>
      <c r="K80" s="2">
        <v>0</v>
      </c>
      <c r="L80" s="2">
        <v>516</v>
      </c>
      <c r="M80" s="2">
        <v>64078</v>
      </c>
      <c r="N80" s="2">
        <v>0</v>
      </c>
      <c r="O80" s="2">
        <v>64078</v>
      </c>
      <c r="P80">
        <v>0.94899999999999995</v>
      </c>
      <c r="Q80">
        <v>117.8</v>
      </c>
      <c r="R80">
        <v>0.94899999999999995</v>
      </c>
      <c r="S80">
        <v>117.8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>
        <v>0</v>
      </c>
      <c r="AA80">
        <v>0</v>
      </c>
      <c r="AB80">
        <v>0</v>
      </c>
      <c r="AC80">
        <v>0</v>
      </c>
      <c r="AD80" s="2">
        <v>0</v>
      </c>
      <c r="AE80" s="2">
        <v>0</v>
      </c>
    </row>
    <row r="81" spans="1:31" x14ac:dyDescent="0.35">
      <c r="A81" t="s">
        <v>32</v>
      </c>
      <c r="B81" t="s">
        <v>33</v>
      </c>
      <c r="D81">
        <v>2015</v>
      </c>
      <c r="E81" t="s">
        <v>118</v>
      </c>
      <c r="F81" t="s">
        <v>122</v>
      </c>
      <c r="G81" s="1" t="s">
        <v>128</v>
      </c>
      <c r="H81" s="2">
        <v>764</v>
      </c>
      <c r="I81" s="2">
        <v>10</v>
      </c>
      <c r="J81" s="2">
        <v>1642</v>
      </c>
      <c r="K81" s="2">
        <v>0</v>
      </c>
      <c r="L81" s="2">
        <v>1642</v>
      </c>
      <c r="M81" s="2">
        <v>172286</v>
      </c>
      <c r="N81" s="2">
        <v>0</v>
      </c>
      <c r="O81" s="2">
        <v>172286</v>
      </c>
      <c r="P81">
        <v>2.149</v>
      </c>
      <c r="Q81">
        <v>225.5</v>
      </c>
      <c r="R81">
        <v>2.149</v>
      </c>
      <c r="S81">
        <v>225.5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>
        <v>0</v>
      </c>
      <c r="AA81">
        <v>0</v>
      </c>
      <c r="AB81">
        <v>0</v>
      </c>
      <c r="AC81">
        <v>0</v>
      </c>
      <c r="AD81" s="2">
        <v>0</v>
      </c>
      <c r="AE81" s="2">
        <v>0</v>
      </c>
    </row>
    <row r="82" spans="1:31" x14ac:dyDescent="0.35">
      <c r="A82" t="s">
        <v>32</v>
      </c>
      <c r="B82" t="s">
        <v>33</v>
      </c>
      <c r="D82">
        <v>2015</v>
      </c>
      <c r="E82" t="s">
        <v>118</v>
      </c>
      <c r="F82" t="s">
        <v>122</v>
      </c>
      <c r="G82" s="1" t="s">
        <v>129</v>
      </c>
      <c r="H82" s="2">
        <v>1102</v>
      </c>
      <c r="I82" s="2">
        <v>9</v>
      </c>
      <c r="J82" s="2">
        <v>1742</v>
      </c>
      <c r="K82" s="2">
        <v>-15</v>
      </c>
      <c r="L82" s="2">
        <v>1727</v>
      </c>
      <c r="M82" s="2">
        <v>239491</v>
      </c>
      <c r="N82" s="2">
        <v>-450</v>
      </c>
      <c r="O82" s="2">
        <v>239041</v>
      </c>
      <c r="P82">
        <v>1.581</v>
      </c>
      <c r="Q82">
        <v>217.3</v>
      </c>
      <c r="R82">
        <v>1.5669999999999999</v>
      </c>
      <c r="S82">
        <v>216.9</v>
      </c>
      <c r="T82" s="2">
        <v>6</v>
      </c>
      <c r="U82" s="2">
        <v>0</v>
      </c>
      <c r="V82" s="2">
        <v>6</v>
      </c>
      <c r="W82" s="2">
        <v>468</v>
      </c>
      <c r="X82" s="2">
        <v>0</v>
      </c>
      <c r="Y82" s="2">
        <v>468</v>
      </c>
      <c r="Z82">
        <v>5.0000000000000001E-3</v>
      </c>
      <c r="AA82">
        <v>0.4</v>
      </c>
      <c r="AB82">
        <v>5.0000000000000001E-3</v>
      </c>
      <c r="AC82">
        <v>0.4</v>
      </c>
      <c r="AD82" s="2">
        <v>0</v>
      </c>
      <c r="AE82" s="2">
        <v>0</v>
      </c>
    </row>
    <row r="83" spans="1:31" x14ac:dyDescent="0.35">
      <c r="A83" t="s">
        <v>32</v>
      </c>
      <c r="B83" t="s">
        <v>33</v>
      </c>
      <c r="D83">
        <v>2015</v>
      </c>
      <c r="E83" t="s">
        <v>118</v>
      </c>
      <c r="F83" t="s">
        <v>122</v>
      </c>
      <c r="G83" s="1" t="s">
        <v>130</v>
      </c>
      <c r="H83" s="2">
        <v>846</v>
      </c>
      <c r="I83" s="2">
        <v>8</v>
      </c>
      <c r="J83" s="2">
        <v>885</v>
      </c>
      <c r="K83" s="2">
        <v>15</v>
      </c>
      <c r="L83" s="2">
        <v>900</v>
      </c>
      <c r="M83" s="2">
        <v>60450</v>
      </c>
      <c r="N83" s="2">
        <v>450</v>
      </c>
      <c r="O83" s="2">
        <v>60900</v>
      </c>
      <c r="P83">
        <v>1.046</v>
      </c>
      <c r="Q83">
        <v>71.5</v>
      </c>
      <c r="R83">
        <v>1.0640000000000001</v>
      </c>
      <c r="S83">
        <v>72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>
        <v>0</v>
      </c>
      <c r="AA83">
        <v>0</v>
      </c>
      <c r="AB83">
        <v>0</v>
      </c>
      <c r="AC83">
        <v>0</v>
      </c>
      <c r="AD83" s="2">
        <v>0</v>
      </c>
      <c r="AE83" s="2">
        <v>0</v>
      </c>
    </row>
    <row r="84" spans="1:31" x14ac:dyDescent="0.35">
      <c r="A84" t="s">
        <v>32</v>
      </c>
      <c r="B84" t="s">
        <v>33</v>
      </c>
      <c r="D84">
        <v>2015</v>
      </c>
      <c r="E84" t="s">
        <v>118</v>
      </c>
      <c r="F84" t="s">
        <v>122</v>
      </c>
      <c r="G84" s="1" t="s">
        <v>131</v>
      </c>
      <c r="H84" s="2">
        <v>1539</v>
      </c>
      <c r="I84" s="2">
        <v>8</v>
      </c>
      <c r="J84" s="2">
        <v>3913</v>
      </c>
      <c r="K84" s="2">
        <v>103</v>
      </c>
      <c r="L84" s="2">
        <v>4016</v>
      </c>
      <c r="M84" s="2">
        <v>514405</v>
      </c>
      <c r="N84" s="2">
        <v>4126</v>
      </c>
      <c r="O84" s="2">
        <v>518531</v>
      </c>
      <c r="P84">
        <v>2.5430000000000001</v>
      </c>
      <c r="Q84">
        <v>334.2</v>
      </c>
      <c r="R84">
        <v>2.609</v>
      </c>
      <c r="S84">
        <v>336.9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>
        <v>0</v>
      </c>
      <c r="AA84">
        <v>0</v>
      </c>
      <c r="AB84">
        <v>0</v>
      </c>
      <c r="AC84">
        <v>0</v>
      </c>
      <c r="AD84" s="2">
        <v>0</v>
      </c>
      <c r="AE84" s="2">
        <v>0</v>
      </c>
    </row>
    <row r="85" spans="1:31" x14ac:dyDescent="0.35">
      <c r="A85" t="s">
        <v>32</v>
      </c>
      <c r="B85" t="s">
        <v>33</v>
      </c>
      <c r="D85">
        <v>2015</v>
      </c>
      <c r="E85" t="s">
        <v>118</v>
      </c>
      <c r="F85" t="s">
        <v>122</v>
      </c>
      <c r="G85" s="1" t="s">
        <v>132</v>
      </c>
      <c r="H85" s="2">
        <v>1056</v>
      </c>
      <c r="I85" s="2">
        <v>8</v>
      </c>
      <c r="J85" s="2">
        <v>401</v>
      </c>
      <c r="K85" s="2">
        <v>-96</v>
      </c>
      <c r="L85" s="2">
        <v>305</v>
      </c>
      <c r="M85" s="2">
        <v>38008</v>
      </c>
      <c r="N85" s="2">
        <v>-3139</v>
      </c>
      <c r="O85" s="2">
        <v>34869</v>
      </c>
      <c r="P85">
        <v>0.38</v>
      </c>
      <c r="Q85">
        <v>36</v>
      </c>
      <c r="R85">
        <v>0.28899999999999998</v>
      </c>
      <c r="S85">
        <v>33</v>
      </c>
      <c r="T85" s="2">
        <v>69</v>
      </c>
      <c r="U85" s="2">
        <v>0</v>
      </c>
      <c r="V85" s="2">
        <v>69</v>
      </c>
      <c r="W85" s="2">
        <v>9968</v>
      </c>
      <c r="X85" s="2">
        <v>0</v>
      </c>
      <c r="Y85" s="2">
        <v>9968</v>
      </c>
      <c r="Z85">
        <v>6.5000000000000002E-2</v>
      </c>
      <c r="AA85">
        <v>9.4</v>
      </c>
      <c r="AB85">
        <v>6.5000000000000002E-2</v>
      </c>
      <c r="AC85">
        <v>9.4</v>
      </c>
      <c r="AD85" s="2">
        <v>0</v>
      </c>
      <c r="AE85" s="2">
        <v>0</v>
      </c>
    </row>
    <row r="86" spans="1:31" x14ac:dyDescent="0.35">
      <c r="A86" t="s">
        <v>32</v>
      </c>
      <c r="B86" t="s">
        <v>33</v>
      </c>
      <c r="D86">
        <v>2015</v>
      </c>
      <c r="E86" t="s">
        <v>118</v>
      </c>
      <c r="F86" t="s">
        <v>122</v>
      </c>
      <c r="G86" s="1" t="s">
        <v>133</v>
      </c>
      <c r="H86" s="2">
        <v>920</v>
      </c>
      <c r="I86" s="2">
        <v>8</v>
      </c>
      <c r="J86" s="2">
        <v>928</v>
      </c>
      <c r="K86" s="2">
        <v>-7</v>
      </c>
      <c r="L86" s="2">
        <v>921</v>
      </c>
      <c r="M86" s="2">
        <v>97161</v>
      </c>
      <c r="N86" s="2">
        <v>-987</v>
      </c>
      <c r="O86" s="2">
        <v>96174</v>
      </c>
      <c r="P86">
        <v>1.0089999999999999</v>
      </c>
      <c r="Q86">
        <v>105.6</v>
      </c>
      <c r="R86">
        <v>1.0009999999999999</v>
      </c>
      <c r="S86">
        <v>104.5</v>
      </c>
      <c r="T86" s="2">
        <v>145</v>
      </c>
      <c r="U86" s="2">
        <v>0</v>
      </c>
      <c r="V86" s="2">
        <v>145</v>
      </c>
      <c r="W86" s="2">
        <v>15370</v>
      </c>
      <c r="X86" s="2">
        <v>0</v>
      </c>
      <c r="Y86" s="2">
        <v>15370</v>
      </c>
      <c r="Z86">
        <v>0.158</v>
      </c>
      <c r="AA86">
        <v>16.7</v>
      </c>
      <c r="AB86">
        <v>0.158</v>
      </c>
      <c r="AC86">
        <v>16.7</v>
      </c>
      <c r="AD86" s="2">
        <v>0</v>
      </c>
      <c r="AE86" s="2">
        <v>0</v>
      </c>
    </row>
    <row r="87" spans="1:31" x14ac:dyDescent="0.35">
      <c r="A87" t="s">
        <v>32</v>
      </c>
      <c r="B87" t="s">
        <v>33</v>
      </c>
      <c r="D87">
        <v>2015</v>
      </c>
      <c r="E87" t="s">
        <v>118</v>
      </c>
      <c r="F87" t="s">
        <v>122</v>
      </c>
      <c r="G87" s="1" t="s">
        <v>134</v>
      </c>
      <c r="H87" s="2">
        <v>134</v>
      </c>
      <c r="I87" s="2">
        <v>4</v>
      </c>
      <c r="J87" s="2">
        <v>13</v>
      </c>
      <c r="K87" s="2">
        <v>0</v>
      </c>
      <c r="L87" s="2">
        <v>13</v>
      </c>
      <c r="M87" s="2">
        <v>416</v>
      </c>
      <c r="N87" s="2">
        <v>0</v>
      </c>
      <c r="O87" s="2">
        <v>416</v>
      </c>
      <c r="P87">
        <v>9.7000000000000003E-2</v>
      </c>
      <c r="Q87">
        <v>3.1</v>
      </c>
      <c r="R87">
        <v>9.7000000000000003E-2</v>
      </c>
      <c r="S87">
        <v>3.1</v>
      </c>
      <c r="T87" s="2">
        <v>13</v>
      </c>
      <c r="U87" s="2">
        <v>0</v>
      </c>
      <c r="V87" s="2">
        <v>13</v>
      </c>
      <c r="W87" s="2">
        <v>416</v>
      </c>
      <c r="X87" s="2">
        <v>0</v>
      </c>
      <c r="Y87" s="2">
        <v>416</v>
      </c>
      <c r="Z87">
        <v>9.7000000000000003E-2</v>
      </c>
      <c r="AA87">
        <v>3.1</v>
      </c>
      <c r="AB87">
        <v>9.7000000000000003E-2</v>
      </c>
      <c r="AC87">
        <v>3.1</v>
      </c>
      <c r="AD87" s="2">
        <v>0</v>
      </c>
      <c r="AE87" s="2">
        <v>0</v>
      </c>
    </row>
    <row r="88" spans="1:31" x14ac:dyDescent="0.35">
      <c r="A88" t="s">
        <v>32</v>
      </c>
      <c r="B88" t="s">
        <v>33</v>
      </c>
      <c r="D88">
        <v>2015</v>
      </c>
      <c r="E88" t="s">
        <v>118</v>
      </c>
      <c r="F88" t="s">
        <v>122</v>
      </c>
      <c r="G88" s="1" t="s">
        <v>135</v>
      </c>
      <c r="H88" s="2">
        <v>828</v>
      </c>
      <c r="I88" s="2">
        <v>9</v>
      </c>
      <c r="J88" s="2">
        <v>16</v>
      </c>
      <c r="K88" s="2">
        <v>0</v>
      </c>
      <c r="L88" s="2">
        <v>16</v>
      </c>
      <c r="M88" s="2">
        <v>3327</v>
      </c>
      <c r="N88" s="2">
        <v>0</v>
      </c>
      <c r="O88" s="2">
        <v>3327</v>
      </c>
      <c r="P88">
        <v>1.9E-2</v>
      </c>
      <c r="Q88">
        <v>4</v>
      </c>
      <c r="R88">
        <v>1.9E-2</v>
      </c>
      <c r="S88">
        <v>4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>
        <v>0</v>
      </c>
      <c r="AA88">
        <v>0</v>
      </c>
      <c r="AB88">
        <v>0</v>
      </c>
      <c r="AC88">
        <v>0</v>
      </c>
      <c r="AD88" s="2">
        <v>0</v>
      </c>
      <c r="AE88" s="2">
        <v>0</v>
      </c>
    </row>
    <row r="89" spans="1:31" x14ac:dyDescent="0.35">
      <c r="A89" t="s">
        <v>32</v>
      </c>
      <c r="B89" t="s">
        <v>33</v>
      </c>
      <c r="D89">
        <v>2015</v>
      </c>
      <c r="E89" t="s">
        <v>118</v>
      </c>
      <c r="F89" t="s">
        <v>136</v>
      </c>
      <c r="G89" s="1" t="s">
        <v>137</v>
      </c>
      <c r="H89" s="2">
        <v>22</v>
      </c>
      <c r="I89" s="2">
        <v>2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>
        <v>0</v>
      </c>
      <c r="Q89">
        <v>0</v>
      </c>
      <c r="R89">
        <v>0</v>
      </c>
      <c r="S89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>
        <v>0</v>
      </c>
      <c r="AA89">
        <v>0</v>
      </c>
      <c r="AB89">
        <v>0</v>
      </c>
      <c r="AC89">
        <v>0</v>
      </c>
      <c r="AD89" s="2">
        <v>0</v>
      </c>
      <c r="AE89" s="2">
        <v>0</v>
      </c>
    </row>
    <row r="90" spans="1:31" x14ac:dyDescent="0.35">
      <c r="A90" t="s">
        <v>32</v>
      </c>
      <c r="B90" t="s">
        <v>33</v>
      </c>
      <c r="D90">
        <v>2015</v>
      </c>
      <c r="E90" t="s">
        <v>118</v>
      </c>
      <c r="F90" t="s">
        <v>136</v>
      </c>
      <c r="G90" s="1" t="s">
        <v>138</v>
      </c>
      <c r="H90" s="2">
        <v>22</v>
      </c>
      <c r="I90" s="2">
        <v>1</v>
      </c>
      <c r="J90" s="2">
        <v>1</v>
      </c>
      <c r="K90" s="2">
        <v>0</v>
      </c>
      <c r="L90" s="2">
        <v>1</v>
      </c>
      <c r="M90" s="2">
        <v>99</v>
      </c>
      <c r="N90" s="2">
        <v>0</v>
      </c>
      <c r="O90" s="2">
        <v>99</v>
      </c>
      <c r="P90">
        <v>4.4999999999999998E-2</v>
      </c>
      <c r="Q90">
        <v>4.5</v>
      </c>
      <c r="R90">
        <v>4.4999999999999998E-2</v>
      </c>
      <c r="S90">
        <v>4.5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>
        <v>0</v>
      </c>
      <c r="AA90">
        <v>0</v>
      </c>
      <c r="AB90">
        <v>0</v>
      </c>
      <c r="AC90">
        <v>0</v>
      </c>
      <c r="AD90" s="2">
        <v>0</v>
      </c>
      <c r="AE90" s="2">
        <v>0</v>
      </c>
    </row>
    <row r="91" spans="1:31" x14ac:dyDescent="0.35">
      <c r="A91" t="s">
        <v>32</v>
      </c>
      <c r="B91" t="s">
        <v>33</v>
      </c>
      <c r="D91">
        <v>2015</v>
      </c>
      <c r="E91" t="s">
        <v>118</v>
      </c>
      <c r="F91" t="s">
        <v>136</v>
      </c>
      <c r="G91" s="1" t="s">
        <v>139</v>
      </c>
      <c r="H91" s="2">
        <v>10</v>
      </c>
      <c r="I91" s="2">
        <v>1</v>
      </c>
      <c r="J91" s="2">
        <v>15</v>
      </c>
      <c r="K91" s="2">
        <v>0</v>
      </c>
      <c r="L91" s="2">
        <v>15</v>
      </c>
      <c r="M91" s="2">
        <v>643</v>
      </c>
      <c r="N91" s="2">
        <v>0</v>
      </c>
      <c r="O91" s="2">
        <v>643</v>
      </c>
      <c r="P91">
        <v>1.5</v>
      </c>
      <c r="Q91">
        <v>64.3</v>
      </c>
      <c r="R91">
        <v>1.5</v>
      </c>
      <c r="S91">
        <v>64.3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>
        <v>0</v>
      </c>
      <c r="AA91">
        <v>0</v>
      </c>
      <c r="AB91">
        <v>0</v>
      </c>
      <c r="AC91">
        <v>0</v>
      </c>
      <c r="AD91" s="2">
        <v>0</v>
      </c>
      <c r="AE91" s="2">
        <v>0</v>
      </c>
    </row>
    <row r="92" spans="1:31" x14ac:dyDescent="0.35">
      <c r="A92" t="s">
        <v>32</v>
      </c>
      <c r="B92" t="s">
        <v>33</v>
      </c>
      <c r="D92">
        <v>2015</v>
      </c>
      <c r="E92" t="s">
        <v>118</v>
      </c>
      <c r="F92" t="s">
        <v>136</v>
      </c>
      <c r="G92" s="1" t="s">
        <v>140</v>
      </c>
      <c r="H92" s="2">
        <v>298</v>
      </c>
      <c r="I92" s="2">
        <v>2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>
        <v>0</v>
      </c>
      <c r="Q92">
        <v>0</v>
      </c>
      <c r="R92">
        <v>0</v>
      </c>
      <c r="S9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>
        <v>0</v>
      </c>
      <c r="AA92">
        <v>0</v>
      </c>
      <c r="AB92">
        <v>0</v>
      </c>
      <c r="AC92">
        <v>0</v>
      </c>
      <c r="AD92" s="2">
        <v>0</v>
      </c>
      <c r="AE92" s="2">
        <v>0</v>
      </c>
    </row>
    <row r="93" spans="1:31" x14ac:dyDescent="0.35">
      <c r="A93" t="s">
        <v>32</v>
      </c>
      <c r="B93" t="s">
        <v>33</v>
      </c>
      <c r="D93">
        <v>2015</v>
      </c>
      <c r="E93" t="s">
        <v>118</v>
      </c>
      <c r="F93" t="s">
        <v>136</v>
      </c>
      <c r="G93" s="1" t="s">
        <v>141</v>
      </c>
      <c r="H93" s="2">
        <v>1976</v>
      </c>
      <c r="I93" s="2">
        <v>12</v>
      </c>
      <c r="J93" s="2">
        <v>10520</v>
      </c>
      <c r="K93" s="2">
        <v>0</v>
      </c>
      <c r="L93" s="2">
        <v>10520</v>
      </c>
      <c r="M93" s="2">
        <v>560214</v>
      </c>
      <c r="N93" s="2">
        <v>0</v>
      </c>
      <c r="O93" s="2">
        <v>560214</v>
      </c>
      <c r="P93">
        <v>5.3239999999999998</v>
      </c>
      <c r="Q93">
        <v>283.5</v>
      </c>
      <c r="R93">
        <v>5.3239999999999998</v>
      </c>
      <c r="S93">
        <v>283.5</v>
      </c>
      <c r="T93" s="2">
        <v>71</v>
      </c>
      <c r="U93" s="2">
        <v>0</v>
      </c>
      <c r="V93" s="2">
        <v>71</v>
      </c>
      <c r="W93" s="2">
        <v>7100</v>
      </c>
      <c r="X93" s="2">
        <v>0</v>
      </c>
      <c r="Y93" s="2">
        <v>7100</v>
      </c>
      <c r="Z93">
        <v>3.5999999999999997E-2</v>
      </c>
      <c r="AA93">
        <v>3.6</v>
      </c>
      <c r="AB93">
        <v>3.5999999999999997E-2</v>
      </c>
      <c r="AC93">
        <v>3.6</v>
      </c>
      <c r="AD93" s="2">
        <v>0</v>
      </c>
      <c r="AE93" s="2">
        <v>0</v>
      </c>
    </row>
    <row r="94" spans="1:31" x14ac:dyDescent="0.35">
      <c r="A94" t="s">
        <v>32</v>
      </c>
      <c r="B94" t="s">
        <v>33</v>
      </c>
      <c r="D94">
        <v>2015</v>
      </c>
      <c r="E94" t="s">
        <v>118</v>
      </c>
      <c r="F94" t="s">
        <v>136</v>
      </c>
      <c r="G94" s="1" t="s">
        <v>142</v>
      </c>
      <c r="H94" s="2">
        <v>10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>
        <v>0</v>
      </c>
      <c r="Q94">
        <v>0</v>
      </c>
      <c r="R94">
        <v>0</v>
      </c>
      <c r="S94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>
        <v>0</v>
      </c>
      <c r="AA94">
        <v>0</v>
      </c>
      <c r="AB94">
        <v>0</v>
      </c>
      <c r="AC94">
        <v>0</v>
      </c>
      <c r="AD94" s="2">
        <v>0</v>
      </c>
      <c r="AE94" s="2">
        <v>0</v>
      </c>
    </row>
    <row r="95" spans="1:31" x14ac:dyDescent="0.35">
      <c r="A95" t="s">
        <v>32</v>
      </c>
      <c r="B95" t="s">
        <v>33</v>
      </c>
      <c r="D95">
        <v>2015</v>
      </c>
      <c r="E95" t="s">
        <v>118</v>
      </c>
      <c r="F95" t="s">
        <v>136</v>
      </c>
      <c r="G95" s="1" t="s">
        <v>143</v>
      </c>
      <c r="H95" s="2">
        <v>2967</v>
      </c>
      <c r="I95" s="2">
        <v>23</v>
      </c>
      <c r="J95" s="2">
        <v>2947</v>
      </c>
      <c r="K95" s="2">
        <v>499</v>
      </c>
      <c r="L95" s="2">
        <v>3446</v>
      </c>
      <c r="M95" s="2">
        <v>222528</v>
      </c>
      <c r="N95" s="2">
        <v>109488</v>
      </c>
      <c r="O95" s="2">
        <v>332016</v>
      </c>
      <c r="P95">
        <v>0.99299999999999999</v>
      </c>
      <c r="Q95">
        <v>75</v>
      </c>
      <c r="R95">
        <v>1.161</v>
      </c>
      <c r="S95">
        <v>111.9</v>
      </c>
      <c r="T95" s="2">
        <v>559</v>
      </c>
      <c r="U95" s="2">
        <v>0</v>
      </c>
      <c r="V95" s="2">
        <v>559</v>
      </c>
      <c r="W95" s="2">
        <v>54499</v>
      </c>
      <c r="X95" s="2">
        <v>0</v>
      </c>
      <c r="Y95" s="2">
        <v>54499</v>
      </c>
      <c r="Z95">
        <v>0.188</v>
      </c>
      <c r="AA95">
        <v>18.399999999999999</v>
      </c>
      <c r="AB95">
        <v>0.188</v>
      </c>
      <c r="AC95">
        <v>18.399999999999999</v>
      </c>
      <c r="AD95" s="2">
        <v>0</v>
      </c>
      <c r="AE95" s="2">
        <v>0</v>
      </c>
    </row>
    <row r="96" spans="1:31" x14ac:dyDescent="0.35">
      <c r="A96" t="s">
        <v>32</v>
      </c>
      <c r="B96" t="s">
        <v>33</v>
      </c>
      <c r="D96">
        <v>2015</v>
      </c>
      <c r="E96" t="s">
        <v>118</v>
      </c>
      <c r="F96" t="s">
        <v>136</v>
      </c>
      <c r="G96" s="1" t="s">
        <v>144</v>
      </c>
      <c r="H96" s="2">
        <v>1470</v>
      </c>
      <c r="I96" s="2">
        <v>10</v>
      </c>
      <c r="J96" s="2">
        <v>7255</v>
      </c>
      <c r="K96" s="2">
        <v>-2867</v>
      </c>
      <c r="L96" s="2">
        <v>4388</v>
      </c>
      <c r="M96" s="2">
        <v>442903</v>
      </c>
      <c r="N96" s="2">
        <v>-67073</v>
      </c>
      <c r="O96" s="2">
        <v>375830</v>
      </c>
      <c r="P96">
        <v>4.9349999999999996</v>
      </c>
      <c r="Q96">
        <v>301.3</v>
      </c>
      <c r="R96">
        <v>2.9849999999999999</v>
      </c>
      <c r="S96">
        <v>255.7</v>
      </c>
      <c r="T96" s="2">
        <v>29</v>
      </c>
      <c r="U96" s="2">
        <v>39</v>
      </c>
      <c r="V96" s="2">
        <v>68</v>
      </c>
      <c r="W96" s="2">
        <v>5858</v>
      </c>
      <c r="X96" s="2">
        <v>-1982</v>
      </c>
      <c r="Y96" s="2">
        <v>3876</v>
      </c>
      <c r="Z96">
        <v>0.02</v>
      </c>
      <c r="AA96">
        <v>4</v>
      </c>
      <c r="AB96">
        <v>4.5999999999999999E-2</v>
      </c>
      <c r="AC96">
        <v>2.6</v>
      </c>
      <c r="AD96" s="2">
        <v>0</v>
      </c>
      <c r="AE96" s="2">
        <v>0</v>
      </c>
    </row>
    <row r="97" spans="1:31" x14ac:dyDescent="0.35">
      <c r="A97" t="s">
        <v>32</v>
      </c>
      <c r="B97" t="s">
        <v>33</v>
      </c>
      <c r="D97">
        <v>2015</v>
      </c>
      <c r="E97" t="s">
        <v>118</v>
      </c>
      <c r="F97" t="s">
        <v>145</v>
      </c>
      <c r="G97" s="1" t="s">
        <v>146</v>
      </c>
      <c r="H97" s="2">
        <v>2104</v>
      </c>
      <c r="I97" s="2">
        <v>13</v>
      </c>
      <c r="J97" s="2">
        <v>5366</v>
      </c>
      <c r="K97" s="2">
        <v>-471</v>
      </c>
      <c r="L97" s="2">
        <v>4895</v>
      </c>
      <c r="M97" s="2">
        <v>523767</v>
      </c>
      <c r="N97" s="2">
        <v>-63530</v>
      </c>
      <c r="O97" s="2">
        <v>460237</v>
      </c>
      <c r="P97">
        <v>2.5499999999999998</v>
      </c>
      <c r="Q97">
        <v>248.9</v>
      </c>
      <c r="R97">
        <v>2.327</v>
      </c>
      <c r="S97">
        <v>218.7</v>
      </c>
      <c r="T97" s="2">
        <v>134</v>
      </c>
      <c r="U97" s="2">
        <v>0</v>
      </c>
      <c r="V97" s="2">
        <v>134</v>
      </c>
      <c r="W97" s="2">
        <v>18253</v>
      </c>
      <c r="X97" s="2">
        <v>0</v>
      </c>
      <c r="Y97" s="2">
        <v>18253</v>
      </c>
      <c r="Z97">
        <v>6.4000000000000001E-2</v>
      </c>
      <c r="AA97">
        <v>8.6999999999999993</v>
      </c>
      <c r="AB97">
        <v>6.4000000000000001E-2</v>
      </c>
      <c r="AC97">
        <v>8.6999999999999993</v>
      </c>
      <c r="AD97" s="2">
        <v>445</v>
      </c>
      <c r="AE97" s="2">
        <v>4450</v>
      </c>
    </row>
    <row r="98" spans="1:31" x14ac:dyDescent="0.35">
      <c r="A98" t="s">
        <v>32</v>
      </c>
      <c r="B98" t="s">
        <v>33</v>
      </c>
      <c r="D98">
        <v>2015</v>
      </c>
      <c r="E98" t="s">
        <v>118</v>
      </c>
      <c r="F98" t="s">
        <v>145</v>
      </c>
      <c r="G98" s="1" t="s">
        <v>147</v>
      </c>
      <c r="H98" s="2">
        <v>2419</v>
      </c>
      <c r="I98" s="2">
        <v>18</v>
      </c>
      <c r="J98" s="2">
        <v>8858</v>
      </c>
      <c r="K98" s="2">
        <v>70</v>
      </c>
      <c r="L98" s="2">
        <v>8928</v>
      </c>
      <c r="M98" s="2">
        <v>509643</v>
      </c>
      <c r="N98" s="2">
        <v>3396</v>
      </c>
      <c r="O98" s="2">
        <v>513039</v>
      </c>
      <c r="P98">
        <v>3.6619999999999999</v>
      </c>
      <c r="Q98">
        <v>210.7</v>
      </c>
      <c r="R98">
        <v>3.6909999999999998</v>
      </c>
      <c r="S98">
        <v>212.1</v>
      </c>
      <c r="T98" s="2">
        <v>1</v>
      </c>
      <c r="U98" s="2">
        <v>0</v>
      </c>
      <c r="V98" s="2">
        <v>1</v>
      </c>
      <c r="W98" s="2">
        <v>314</v>
      </c>
      <c r="X98" s="2">
        <v>0</v>
      </c>
      <c r="Y98" s="2">
        <v>314</v>
      </c>
      <c r="Z98">
        <v>0</v>
      </c>
      <c r="AA98">
        <v>0.1</v>
      </c>
      <c r="AB98">
        <v>0</v>
      </c>
      <c r="AC98">
        <v>0.1</v>
      </c>
      <c r="AD98" s="2">
        <v>527</v>
      </c>
      <c r="AE98" s="2">
        <v>5270</v>
      </c>
    </row>
    <row r="99" spans="1:31" x14ac:dyDescent="0.35">
      <c r="A99" t="s">
        <v>32</v>
      </c>
      <c r="B99" t="s">
        <v>33</v>
      </c>
      <c r="D99">
        <v>2015</v>
      </c>
      <c r="E99" t="s">
        <v>118</v>
      </c>
      <c r="F99" t="s">
        <v>145</v>
      </c>
      <c r="G99" s="1" t="s">
        <v>148</v>
      </c>
      <c r="H99" s="2">
        <v>2373</v>
      </c>
      <c r="I99" s="2">
        <v>14</v>
      </c>
      <c r="J99" s="2">
        <v>578</v>
      </c>
      <c r="K99" s="2">
        <v>1864</v>
      </c>
      <c r="L99" s="2">
        <v>2442</v>
      </c>
      <c r="M99" s="2">
        <v>101677</v>
      </c>
      <c r="N99" s="2">
        <v>168368</v>
      </c>
      <c r="O99" s="2">
        <v>270045</v>
      </c>
      <c r="P99">
        <v>0.24399999999999999</v>
      </c>
      <c r="Q99">
        <v>42.8</v>
      </c>
      <c r="R99">
        <v>1.0289999999999999</v>
      </c>
      <c r="S99">
        <v>113.8</v>
      </c>
      <c r="T99" s="2">
        <v>0</v>
      </c>
      <c r="U99" s="2">
        <v>1589</v>
      </c>
      <c r="V99" s="2">
        <v>1589</v>
      </c>
      <c r="W99" s="2">
        <v>0</v>
      </c>
      <c r="X99" s="2">
        <v>200492</v>
      </c>
      <c r="Y99" s="2">
        <v>200492</v>
      </c>
      <c r="Z99">
        <v>0</v>
      </c>
      <c r="AA99">
        <v>0</v>
      </c>
      <c r="AB99">
        <v>0.67</v>
      </c>
      <c r="AC99">
        <v>84.5</v>
      </c>
      <c r="AD99" s="2">
        <v>56</v>
      </c>
      <c r="AE99" s="2">
        <v>560</v>
      </c>
    </row>
    <row r="100" spans="1:31" x14ac:dyDescent="0.35">
      <c r="A100" t="s">
        <v>32</v>
      </c>
      <c r="B100" t="s">
        <v>33</v>
      </c>
      <c r="D100">
        <v>2015</v>
      </c>
      <c r="E100" t="s">
        <v>118</v>
      </c>
      <c r="F100" t="s">
        <v>145</v>
      </c>
      <c r="G100" s="1" t="s">
        <v>149</v>
      </c>
      <c r="H100" s="2">
        <v>2296</v>
      </c>
      <c r="I100" s="2">
        <v>10</v>
      </c>
      <c r="J100" s="2">
        <v>3299</v>
      </c>
      <c r="K100" s="2">
        <v>-89</v>
      </c>
      <c r="L100" s="2">
        <v>3210</v>
      </c>
      <c r="M100" s="2">
        <v>312773</v>
      </c>
      <c r="N100" s="2">
        <v>2149</v>
      </c>
      <c r="O100" s="2">
        <v>314922</v>
      </c>
      <c r="P100">
        <v>1.4370000000000001</v>
      </c>
      <c r="Q100">
        <v>136.19999999999999</v>
      </c>
      <c r="R100">
        <v>1.3979999999999999</v>
      </c>
      <c r="S100">
        <v>137.19999999999999</v>
      </c>
      <c r="T100" s="2">
        <v>364</v>
      </c>
      <c r="U100" s="2">
        <v>124</v>
      </c>
      <c r="V100" s="2">
        <v>488</v>
      </c>
      <c r="W100" s="2">
        <v>65172</v>
      </c>
      <c r="X100" s="2">
        <v>14384</v>
      </c>
      <c r="Y100" s="2">
        <v>79556</v>
      </c>
      <c r="Z100">
        <v>0.159</v>
      </c>
      <c r="AA100">
        <v>28.4</v>
      </c>
      <c r="AB100">
        <v>0.21299999999999999</v>
      </c>
      <c r="AC100">
        <v>34.6</v>
      </c>
      <c r="AD100" s="2">
        <v>2319</v>
      </c>
      <c r="AE100" s="2">
        <v>23190</v>
      </c>
    </row>
    <row r="101" spans="1:31" x14ac:dyDescent="0.35">
      <c r="A101" t="s">
        <v>32</v>
      </c>
      <c r="B101" t="s">
        <v>33</v>
      </c>
      <c r="D101">
        <v>2015</v>
      </c>
      <c r="E101" t="s">
        <v>118</v>
      </c>
      <c r="F101" t="s">
        <v>145</v>
      </c>
      <c r="G101" s="1" t="s">
        <v>150</v>
      </c>
      <c r="H101" s="2">
        <v>1638</v>
      </c>
      <c r="I101" s="2">
        <v>7</v>
      </c>
      <c r="J101" s="2">
        <v>2820</v>
      </c>
      <c r="K101" s="2">
        <v>-966</v>
      </c>
      <c r="L101" s="2">
        <v>1854</v>
      </c>
      <c r="M101" s="2">
        <v>411303</v>
      </c>
      <c r="N101" s="2">
        <v>-66856</v>
      </c>
      <c r="O101" s="2">
        <v>344447</v>
      </c>
      <c r="P101">
        <v>1.722</v>
      </c>
      <c r="Q101">
        <v>251.1</v>
      </c>
      <c r="R101">
        <v>1.1319999999999999</v>
      </c>
      <c r="S101">
        <v>210.3</v>
      </c>
      <c r="T101" s="2">
        <v>271</v>
      </c>
      <c r="U101" s="2">
        <v>-87</v>
      </c>
      <c r="V101" s="2">
        <v>184</v>
      </c>
      <c r="W101" s="2">
        <v>47721</v>
      </c>
      <c r="X101" s="2">
        <v>-20305</v>
      </c>
      <c r="Y101" s="2">
        <v>27416</v>
      </c>
      <c r="Z101">
        <v>0.16500000000000001</v>
      </c>
      <c r="AA101">
        <v>29.1</v>
      </c>
      <c r="AB101">
        <v>0.112</v>
      </c>
      <c r="AC101">
        <v>16.7</v>
      </c>
      <c r="AD101" s="2">
        <v>2844</v>
      </c>
      <c r="AE101" s="2">
        <v>28440</v>
      </c>
    </row>
    <row r="102" spans="1:31" x14ac:dyDescent="0.35">
      <c r="A102" t="s">
        <v>32</v>
      </c>
      <c r="B102" t="s">
        <v>33</v>
      </c>
      <c r="D102">
        <v>2015</v>
      </c>
      <c r="E102" t="s">
        <v>118</v>
      </c>
      <c r="F102" t="s">
        <v>145</v>
      </c>
      <c r="G102" s="1" t="s">
        <v>151</v>
      </c>
      <c r="H102" s="2">
        <v>2164</v>
      </c>
      <c r="I102" s="2">
        <v>12</v>
      </c>
      <c r="J102" s="2">
        <v>4121</v>
      </c>
      <c r="K102" s="2">
        <v>1197</v>
      </c>
      <c r="L102" s="2">
        <v>5318</v>
      </c>
      <c r="M102" s="2">
        <v>261184</v>
      </c>
      <c r="N102" s="2">
        <v>147041</v>
      </c>
      <c r="O102" s="2">
        <v>408225</v>
      </c>
      <c r="P102">
        <v>1.9039999999999999</v>
      </c>
      <c r="Q102">
        <v>120.7</v>
      </c>
      <c r="R102">
        <v>2.4569999999999999</v>
      </c>
      <c r="S102">
        <v>188.6</v>
      </c>
      <c r="T102" s="2">
        <v>319</v>
      </c>
      <c r="U102" s="2">
        <v>87</v>
      </c>
      <c r="V102" s="2">
        <v>406</v>
      </c>
      <c r="W102" s="2">
        <v>29065</v>
      </c>
      <c r="X102" s="2">
        <v>20305</v>
      </c>
      <c r="Y102" s="2">
        <v>49370</v>
      </c>
      <c r="Z102">
        <v>0.14699999999999999</v>
      </c>
      <c r="AA102">
        <v>13.4</v>
      </c>
      <c r="AB102">
        <v>0.188</v>
      </c>
      <c r="AC102">
        <v>22.8</v>
      </c>
      <c r="AD102" s="2">
        <v>863</v>
      </c>
      <c r="AE102" s="2">
        <v>9493</v>
      </c>
    </row>
    <row r="103" spans="1:31" x14ac:dyDescent="0.35">
      <c r="A103" t="s">
        <v>32</v>
      </c>
      <c r="B103" t="s">
        <v>33</v>
      </c>
      <c r="D103">
        <v>2015</v>
      </c>
      <c r="E103" t="s">
        <v>118</v>
      </c>
      <c r="F103" t="s">
        <v>145</v>
      </c>
      <c r="G103" s="1" t="s">
        <v>152</v>
      </c>
      <c r="H103" s="2">
        <v>1658</v>
      </c>
      <c r="I103" s="2">
        <v>11</v>
      </c>
      <c r="J103" s="2">
        <v>2008</v>
      </c>
      <c r="K103" s="2">
        <v>1437</v>
      </c>
      <c r="L103" s="2">
        <v>3445</v>
      </c>
      <c r="M103" s="2">
        <v>626792</v>
      </c>
      <c r="N103" s="2">
        <v>147871</v>
      </c>
      <c r="O103" s="2">
        <v>774663</v>
      </c>
      <c r="P103">
        <v>1.2110000000000001</v>
      </c>
      <c r="Q103">
        <v>378</v>
      </c>
      <c r="R103">
        <v>2.0779999999999998</v>
      </c>
      <c r="S103">
        <v>467.2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>
        <v>0</v>
      </c>
      <c r="AA103">
        <v>0</v>
      </c>
      <c r="AB103">
        <v>0</v>
      </c>
      <c r="AC103">
        <v>0</v>
      </c>
      <c r="AD103" s="2">
        <v>1638</v>
      </c>
      <c r="AE103" s="2">
        <v>18018</v>
      </c>
    </row>
    <row r="104" spans="1:31" x14ac:dyDescent="0.35">
      <c r="A104" t="s">
        <v>32</v>
      </c>
      <c r="B104" t="s">
        <v>33</v>
      </c>
      <c r="D104">
        <v>2015</v>
      </c>
      <c r="E104" t="s">
        <v>118</v>
      </c>
      <c r="F104" t="s">
        <v>145</v>
      </c>
      <c r="G104" s="1" t="s">
        <v>153</v>
      </c>
      <c r="H104" s="2">
        <v>34</v>
      </c>
      <c r="I104" s="2">
        <v>4</v>
      </c>
      <c r="J104" s="2">
        <v>1289</v>
      </c>
      <c r="K104" s="2">
        <v>-1211</v>
      </c>
      <c r="L104" s="2">
        <v>78</v>
      </c>
      <c r="M104" s="2">
        <v>166908</v>
      </c>
      <c r="N104" s="2">
        <v>-159273</v>
      </c>
      <c r="O104" s="2">
        <v>7635</v>
      </c>
      <c r="P104">
        <v>37.911999999999999</v>
      </c>
      <c r="Q104">
        <v>4909.1000000000004</v>
      </c>
      <c r="R104">
        <v>2.294</v>
      </c>
      <c r="S104">
        <v>224.6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>
        <v>0</v>
      </c>
      <c r="AA104">
        <v>0</v>
      </c>
      <c r="AB104">
        <v>0</v>
      </c>
      <c r="AC104">
        <v>0</v>
      </c>
      <c r="AD104" s="2">
        <v>0</v>
      </c>
      <c r="AE104" s="2">
        <v>0</v>
      </c>
    </row>
    <row r="105" spans="1:31" x14ac:dyDescent="0.35">
      <c r="A105" t="s">
        <v>32</v>
      </c>
      <c r="B105" t="s">
        <v>33</v>
      </c>
      <c r="D105">
        <v>2015</v>
      </c>
      <c r="E105" t="s">
        <v>118</v>
      </c>
      <c r="F105" t="s">
        <v>145</v>
      </c>
      <c r="G105" s="1" t="s">
        <v>154</v>
      </c>
      <c r="H105" s="2">
        <v>1417</v>
      </c>
      <c r="I105" s="2">
        <v>10</v>
      </c>
      <c r="J105" s="2">
        <v>2846</v>
      </c>
      <c r="K105" s="2">
        <v>-1449</v>
      </c>
      <c r="L105" s="2">
        <v>1397</v>
      </c>
      <c r="M105" s="2">
        <v>171926</v>
      </c>
      <c r="N105" s="2">
        <v>-150523</v>
      </c>
      <c r="O105" s="2">
        <v>21403</v>
      </c>
      <c r="P105">
        <v>2.008</v>
      </c>
      <c r="Q105">
        <v>121.3</v>
      </c>
      <c r="R105">
        <v>0.98599999999999999</v>
      </c>
      <c r="S105">
        <v>15.1</v>
      </c>
      <c r="T105" s="2">
        <v>2</v>
      </c>
      <c r="U105" s="2">
        <v>0</v>
      </c>
      <c r="V105" s="2">
        <v>2</v>
      </c>
      <c r="W105" s="2">
        <v>283</v>
      </c>
      <c r="X105" s="2">
        <v>0</v>
      </c>
      <c r="Y105" s="2">
        <v>283</v>
      </c>
      <c r="Z105">
        <v>1E-3</v>
      </c>
      <c r="AA105">
        <v>0.2</v>
      </c>
      <c r="AB105">
        <v>1E-3</v>
      </c>
      <c r="AC105">
        <v>0.2</v>
      </c>
      <c r="AD105" s="2">
        <v>0</v>
      </c>
      <c r="AE105" s="2">
        <v>0</v>
      </c>
    </row>
    <row r="106" spans="1:31" x14ac:dyDescent="0.35">
      <c r="A106" t="s">
        <v>32</v>
      </c>
      <c r="B106" t="s">
        <v>33</v>
      </c>
      <c r="D106">
        <v>2015</v>
      </c>
      <c r="E106" t="s">
        <v>118</v>
      </c>
      <c r="F106" t="s">
        <v>145</v>
      </c>
      <c r="G106" s="1" t="s">
        <v>155</v>
      </c>
      <c r="H106" s="2">
        <v>550</v>
      </c>
      <c r="I106" s="2">
        <v>7</v>
      </c>
      <c r="J106" s="2">
        <v>1478</v>
      </c>
      <c r="K106" s="2">
        <v>-914</v>
      </c>
      <c r="L106" s="2">
        <v>564</v>
      </c>
      <c r="M106" s="2">
        <v>63394</v>
      </c>
      <c r="N106" s="2">
        <v>-42359</v>
      </c>
      <c r="O106" s="2">
        <v>21035</v>
      </c>
      <c r="P106">
        <v>2.6869999999999998</v>
      </c>
      <c r="Q106">
        <v>115.3</v>
      </c>
      <c r="R106">
        <v>1.0249999999999999</v>
      </c>
      <c r="S106">
        <v>38.200000000000003</v>
      </c>
      <c r="T106" s="2">
        <v>7</v>
      </c>
      <c r="U106" s="2">
        <v>-1</v>
      </c>
      <c r="V106" s="2">
        <v>6</v>
      </c>
      <c r="W106" s="2">
        <v>651</v>
      </c>
      <c r="X106" s="2">
        <v>-93</v>
      </c>
      <c r="Y106" s="2">
        <v>558</v>
      </c>
      <c r="Z106">
        <v>1.2999999999999999E-2</v>
      </c>
      <c r="AA106">
        <v>1.2</v>
      </c>
      <c r="AB106">
        <v>1.0999999999999999E-2</v>
      </c>
      <c r="AC106">
        <v>1</v>
      </c>
      <c r="AD106" s="2">
        <v>0</v>
      </c>
      <c r="AE106" s="2">
        <v>0</v>
      </c>
    </row>
    <row r="107" spans="1:31" x14ac:dyDescent="0.35">
      <c r="A107" t="s">
        <v>32</v>
      </c>
      <c r="B107" t="s">
        <v>33</v>
      </c>
      <c r="D107">
        <v>2015</v>
      </c>
      <c r="E107" t="s">
        <v>118</v>
      </c>
      <c r="F107" t="s">
        <v>145</v>
      </c>
      <c r="G107" s="1" t="s">
        <v>156</v>
      </c>
      <c r="H107" s="2">
        <v>371</v>
      </c>
      <c r="I107" s="2">
        <v>8</v>
      </c>
      <c r="J107" s="2">
        <v>1209</v>
      </c>
      <c r="K107" s="2">
        <v>-1</v>
      </c>
      <c r="L107" s="2">
        <v>1208</v>
      </c>
      <c r="M107" s="2">
        <v>73914</v>
      </c>
      <c r="N107" s="2">
        <v>-60</v>
      </c>
      <c r="O107" s="2">
        <v>73854</v>
      </c>
      <c r="P107">
        <v>3.2589999999999999</v>
      </c>
      <c r="Q107">
        <v>199.2</v>
      </c>
      <c r="R107">
        <v>3.2559999999999998</v>
      </c>
      <c r="S107">
        <v>199.1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>
        <v>0</v>
      </c>
      <c r="AA107">
        <v>0</v>
      </c>
      <c r="AB107">
        <v>0</v>
      </c>
      <c r="AC107">
        <v>0</v>
      </c>
      <c r="AD107" s="2">
        <v>0</v>
      </c>
      <c r="AE107" s="2">
        <v>0</v>
      </c>
    </row>
    <row r="108" spans="1:31" x14ac:dyDescent="0.35">
      <c r="A108" t="s">
        <v>32</v>
      </c>
      <c r="B108" t="s">
        <v>33</v>
      </c>
      <c r="D108">
        <v>2015</v>
      </c>
      <c r="E108" t="s">
        <v>118</v>
      </c>
      <c r="F108" t="s">
        <v>145</v>
      </c>
      <c r="G108" s="1" t="s">
        <v>157</v>
      </c>
      <c r="H108" s="2">
        <v>2613</v>
      </c>
      <c r="I108" s="2">
        <v>13</v>
      </c>
      <c r="J108" s="2">
        <v>2922</v>
      </c>
      <c r="K108" s="2">
        <v>0</v>
      </c>
      <c r="L108" s="2">
        <v>2922</v>
      </c>
      <c r="M108" s="2">
        <v>522715</v>
      </c>
      <c r="N108" s="2">
        <v>0</v>
      </c>
      <c r="O108" s="2">
        <v>522715</v>
      </c>
      <c r="P108">
        <v>1.1180000000000001</v>
      </c>
      <c r="Q108">
        <v>200</v>
      </c>
      <c r="R108">
        <v>1.1180000000000001</v>
      </c>
      <c r="S108">
        <v>200</v>
      </c>
      <c r="T108" s="2">
        <v>28</v>
      </c>
      <c r="U108" s="2">
        <v>0</v>
      </c>
      <c r="V108" s="2">
        <v>28</v>
      </c>
      <c r="W108" s="2">
        <v>7504</v>
      </c>
      <c r="X108" s="2">
        <v>0</v>
      </c>
      <c r="Y108" s="2">
        <v>7504</v>
      </c>
      <c r="Z108">
        <v>1.0999999999999999E-2</v>
      </c>
      <c r="AA108">
        <v>2.9</v>
      </c>
      <c r="AB108">
        <v>1.0999999999999999E-2</v>
      </c>
      <c r="AC108">
        <v>2.9</v>
      </c>
      <c r="AD108" s="2">
        <v>0</v>
      </c>
      <c r="AE108" s="2">
        <v>0</v>
      </c>
    </row>
    <row r="109" spans="1:31" x14ac:dyDescent="0.35">
      <c r="A109" t="s">
        <v>32</v>
      </c>
      <c r="B109" t="s">
        <v>33</v>
      </c>
      <c r="D109">
        <v>2015</v>
      </c>
      <c r="E109" t="s">
        <v>118</v>
      </c>
      <c r="F109" t="s">
        <v>145</v>
      </c>
      <c r="G109" s="1" t="s">
        <v>158</v>
      </c>
      <c r="H109" s="2">
        <v>2310</v>
      </c>
      <c r="I109" s="2">
        <v>13</v>
      </c>
      <c r="J109" s="2">
        <v>2879</v>
      </c>
      <c r="K109" s="2">
        <v>0</v>
      </c>
      <c r="L109" s="2">
        <v>2879</v>
      </c>
      <c r="M109" s="2">
        <v>215780</v>
      </c>
      <c r="N109" s="2">
        <v>5544</v>
      </c>
      <c r="O109" s="2">
        <v>221324</v>
      </c>
      <c r="P109">
        <v>1.246</v>
      </c>
      <c r="Q109">
        <v>93.4</v>
      </c>
      <c r="R109">
        <v>1.246</v>
      </c>
      <c r="S109">
        <v>95.8</v>
      </c>
      <c r="T109" s="2">
        <v>92</v>
      </c>
      <c r="U109" s="2">
        <v>0</v>
      </c>
      <c r="V109" s="2">
        <v>92</v>
      </c>
      <c r="W109" s="2">
        <v>12383</v>
      </c>
      <c r="X109" s="2">
        <v>0</v>
      </c>
      <c r="Y109" s="2">
        <v>12383</v>
      </c>
      <c r="Z109">
        <v>0.04</v>
      </c>
      <c r="AA109">
        <v>5.4</v>
      </c>
      <c r="AB109">
        <v>0.04</v>
      </c>
      <c r="AC109">
        <v>5.4</v>
      </c>
      <c r="AD109" s="2">
        <v>0</v>
      </c>
      <c r="AE109" s="2">
        <v>0</v>
      </c>
    </row>
    <row r="110" spans="1:31" x14ac:dyDescent="0.35">
      <c r="A110" t="s">
        <v>32</v>
      </c>
      <c r="B110" t="s">
        <v>33</v>
      </c>
      <c r="D110">
        <v>2015</v>
      </c>
      <c r="E110" t="s">
        <v>118</v>
      </c>
      <c r="F110" t="s">
        <v>159</v>
      </c>
      <c r="G110" s="1" t="s">
        <v>265</v>
      </c>
      <c r="H110" s="2">
        <v>4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>
        <v>0</v>
      </c>
      <c r="Q110">
        <v>0</v>
      </c>
      <c r="R110">
        <v>0</v>
      </c>
      <c r="S110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>
        <v>0</v>
      </c>
      <c r="AA110">
        <v>0</v>
      </c>
      <c r="AB110">
        <v>0</v>
      </c>
      <c r="AC110">
        <v>0</v>
      </c>
      <c r="AD110" s="2">
        <v>0</v>
      </c>
      <c r="AE110" s="2">
        <v>0</v>
      </c>
    </row>
    <row r="111" spans="1:31" x14ac:dyDescent="0.35">
      <c r="A111" t="s">
        <v>32</v>
      </c>
      <c r="B111" t="s">
        <v>33</v>
      </c>
      <c r="D111">
        <v>2015</v>
      </c>
      <c r="E111" t="s">
        <v>118</v>
      </c>
      <c r="F111" t="s">
        <v>159</v>
      </c>
      <c r="G111" s="1" t="s">
        <v>160</v>
      </c>
      <c r="H111" s="2">
        <v>2446</v>
      </c>
      <c r="I111" s="2">
        <v>11</v>
      </c>
      <c r="J111" s="2">
        <v>1227</v>
      </c>
      <c r="K111" s="2">
        <v>-699</v>
      </c>
      <c r="L111" s="2">
        <v>528</v>
      </c>
      <c r="M111" s="2">
        <v>74980</v>
      </c>
      <c r="N111" s="2">
        <v>-15399</v>
      </c>
      <c r="O111" s="2">
        <v>59581</v>
      </c>
      <c r="P111">
        <v>0.502</v>
      </c>
      <c r="Q111">
        <v>30.7</v>
      </c>
      <c r="R111">
        <v>0.216</v>
      </c>
      <c r="S111">
        <v>24.4</v>
      </c>
      <c r="T111" s="2">
        <v>1</v>
      </c>
      <c r="U111" s="2">
        <v>0</v>
      </c>
      <c r="V111" s="2">
        <v>1</v>
      </c>
      <c r="W111" s="2">
        <v>110</v>
      </c>
      <c r="X111" s="2">
        <v>0</v>
      </c>
      <c r="Y111" s="2">
        <v>110</v>
      </c>
      <c r="Z111">
        <v>0</v>
      </c>
      <c r="AA111">
        <v>0</v>
      </c>
      <c r="AB111">
        <v>0</v>
      </c>
      <c r="AC111">
        <v>0</v>
      </c>
      <c r="AD111" s="2">
        <v>0</v>
      </c>
      <c r="AE111" s="2">
        <v>0</v>
      </c>
    </row>
    <row r="112" spans="1:31" x14ac:dyDescent="0.35">
      <c r="A112" t="s">
        <v>32</v>
      </c>
      <c r="B112" t="s">
        <v>33</v>
      </c>
      <c r="D112">
        <v>2015</v>
      </c>
      <c r="E112" t="s">
        <v>118</v>
      </c>
      <c r="F112" t="s">
        <v>159</v>
      </c>
      <c r="G112" s="1" t="s">
        <v>161</v>
      </c>
      <c r="H112" s="2">
        <v>2985</v>
      </c>
      <c r="I112" s="2">
        <v>13</v>
      </c>
      <c r="J112" s="2">
        <v>75</v>
      </c>
      <c r="K112" s="2">
        <v>159</v>
      </c>
      <c r="L112" s="2">
        <v>234</v>
      </c>
      <c r="M112" s="2">
        <v>19697</v>
      </c>
      <c r="N112" s="2">
        <v>3504</v>
      </c>
      <c r="O112" s="2">
        <v>23201</v>
      </c>
      <c r="P112">
        <v>2.5000000000000001E-2</v>
      </c>
      <c r="Q112">
        <v>6.6</v>
      </c>
      <c r="R112">
        <v>7.8E-2</v>
      </c>
      <c r="S112">
        <v>7.8</v>
      </c>
      <c r="T112" s="2">
        <v>37</v>
      </c>
      <c r="U112" s="2">
        <v>0</v>
      </c>
      <c r="V112" s="2">
        <v>37</v>
      </c>
      <c r="W112" s="2">
        <v>13308</v>
      </c>
      <c r="X112" s="2">
        <v>0</v>
      </c>
      <c r="Y112" s="2">
        <v>13308</v>
      </c>
      <c r="Z112">
        <v>1.2E-2</v>
      </c>
      <c r="AA112">
        <v>4.5</v>
      </c>
      <c r="AB112">
        <v>1.2E-2</v>
      </c>
      <c r="AC112">
        <v>4.5</v>
      </c>
      <c r="AD112" s="2">
        <v>0</v>
      </c>
      <c r="AE112" s="2">
        <v>0</v>
      </c>
    </row>
    <row r="113" spans="1:31" x14ac:dyDescent="0.35">
      <c r="A113" t="s">
        <v>32</v>
      </c>
      <c r="B113" t="s">
        <v>33</v>
      </c>
      <c r="D113">
        <v>2015</v>
      </c>
      <c r="E113" t="s">
        <v>118</v>
      </c>
      <c r="F113" t="s">
        <v>159</v>
      </c>
      <c r="G113" s="1" t="s">
        <v>162</v>
      </c>
      <c r="H113" s="2">
        <v>1680</v>
      </c>
      <c r="I113" s="2">
        <v>7</v>
      </c>
      <c r="J113" s="2">
        <v>177</v>
      </c>
      <c r="K113" s="2">
        <v>2241</v>
      </c>
      <c r="L113" s="2">
        <v>2418</v>
      </c>
      <c r="M113" s="2">
        <v>18523</v>
      </c>
      <c r="N113" s="2">
        <v>158036</v>
      </c>
      <c r="O113" s="2">
        <v>176559</v>
      </c>
      <c r="P113">
        <v>0.105</v>
      </c>
      <c r="Q113">
        <v>11</v>
      </c>
      <c r="R113">
        <v>1.4390000000000001</v>
      </c>
      <c r="S113">
        <v>105.1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>
        <v>0</v>
      </c>
      <c r="AA113">
        <v>0</v>
      </c>
      <c r="AB113">
        <v>0</v>
      </c>
      <c r="AC113">
        <v>0</v>
      </c>
      <c r="AD113" s="2">
        <v>0</v>
      </c>
      <c r="AE113" s="2">
        <v>0</v>
      </c>
    </row>
    <row r="114" spans="1:31" x14ac:dyDescent="0.35">
      <c r="A114" t="s">
        <v>32</v>
      </c>
      <c r="B114" t="s">
        <v>33</v>
      </c>
      <c r="D114">
        <v>2015</v>
      </c>
      <c r="E114" t="s">
        <v>118</v>
      </c>
      <c r="F114" t="s">
        <v>159</v>
      </c>
      <c r="G114" s="1" t="s">
        <v>163</v>
      </c>
      <c r="H114" s="2">
        <v>1241</v>
      </c>
      <c r="I114" s="2">
        <v>5</v>
      </c>
      <c r="J114" s="2">
        <v>2959</v>
      </c>
      <c r="K114" s="2">
        <v>-1701</v>
      </c>
      <c r="L114" s="2">
        <v>1258</v>
      </c>
      <c r="M114" s="2">
        <v>200168</v>
      </c>
      <c r="N114" s="2">
        <v>-146141</v>
      </c>
      <c r="O114" s="2">
        <v>54027</v>
      </c>
      <c r="P114">
        <v>2.3839999999999999</v>
      </c>
      <c r="Q114">
        <v>161.30000000000001</v>
      </c>
      <c r="R114">
        <v>1.014</v>
      </c>
      <c r="S114">
        <v>43.5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>
        <v>0</v>
      </c>
      <c r="AA114">
        <v>0</v>
      </c>
      <c r="AB114">
        <v>0</v>
      </c>
      <c r="AC114">
        <v>0</v>
      </c>
      <c r="AD114" s="2">
        <v>1224</v>
      </c>
      <c r="AE114" s="2">
        <v>11016</v>
      </c>
    </row>
    <row r="115" spans="1:31" x14ac:dyDescent="0.35">
      <c r="A115" t="s">
        <v>32</v>
      </c>
      <c r="B115" t="s">
        <v>33</v>
      </c>
      <c r="D115">
        <v>2015</v>
      </c>
      <c r="E115" t="s">
        <v>118</v>
      </c>
      <c r="F115" t="s">
        <v>159</v>
      </c>
      <c r="G115" s="1" t="s">
        <v>164</v>
      </c>
      <c r="H115" s="2">
        <v>1851</v>
      </c>
      <c r="I115" s="2">
        <v>6</v>
      </c>
      <c r="J115" s="2">
        <v>415</v>
      </c>
      <c r="K115" s="2">
        <v>0</v>
      </c>
      <c r="L115" s="2">
        <v>415</v>
      </c>
      <c r="M115" s="2">
        <v>62943</v>
      </c>
      <c r="N115" s="2">
        <v>0</v>
      </c>
      <c r="O115" s="2">
        <v>62943</v>
      </c>
      <c r="P115">
        <v>0.224</v>
      </c>
      <c r="Q115">
        <v>34</v>
      </c>
      <c r="R115">
        <v>0.224</v>
      </c>
      <c r="S115">
        <v>34</v>
      </c>
      <c r="T115" s="2">
        <v>194</v>
      </c>
      <c r="U115" s="2">
        <v>0</v>
      </c>
      <c r="V115" s="2">
        <v>194</v>
      </c>
      <c r="W115" s="2">
        <v>42520</v>
      </c>
      <c r="X115" s="2">
        <v>0</v>
      </c>
      <c r="Y115" s="2">
        <v>42520</v>
      </c>
      <c r="Z115">
        <v>0.105</v>
      </c>
      <c r="AA115">
        <v>23</v>
      </c>
      <c r="AB115">
        <v>0.105</v>
      </c>
      <c r="AC115">
        <v>23</v>
      </c>
      <c r="AD115" s="2">
        <v>1836</v>
      </c>
      <c r="AE115" s="2">
        <v>16524</v>
      </c>
    </row>
    <row r="116" spans="1:31" x14ac:dyDescent="0.35">
      <c r="A116" t="s">
        <v>32</v>
      </c>
      <c r="B116" t="s">
        <v>33</v>
      </c>
      <c r="D116">
        <v>2015</v>
      </c>
      <c r="E116" t="s">
        <v>118</v>
      </c>
      <c r="F116" t="s">
        <v>159</v>
      </c>
      <c r="G116" s="1" t="s">
        <v>165</v>
      </c>
      <c r="H116" s="2">
        <v>2653</v>
      </c>
      <c r="I116" s="2">
        <v>13</v>
      </c>
      <c r="J116" s="2">
        <v>8428</v>
      </c>
      <c r="K116" s="2">
        <v>-163</v>
      </c>
      <c r="L116" s="2">
        <v>8265</v>
      </c>
      <c r="M116" s="2">
        <v>806523</v>
      </c>
      <c r="N116" s="2">
        <v>-11850</v>
      </c>
      <c r="O116" s="2">
        <v>794673</v>
      </c>
      <c r="P116">
        <v>3.177</v>
      </c>
      <c r="Q116">
        <v>304</v>
      </c>
      <c r="R116">
        <v>3.1150000000000002</v>
      </c>
      <c r="S116">
        <v>299.5</v>
      </c>
      <c r="T116" s="2">
        <v>230</v>
      </c>
      <c r="U116" s="2">
        <v>0</v>
      </c>
      <c r="V116" s="2">
        <v>230</v>
      </c>
      <c r="W116" s="2">
        <v>39765</v>
      </c>
      <c r="X116" s="2">
        <v>0</v>
      </c>
      <c r="Y116" s="2">
        <v>39765</v>
      </c>
      <c r="Z116">
        <v>8.6999999999999994E-2</v>
      </c>
      <c r="AA116">
        <v>15</v>
      </c>
      <c r="AB116">
        <v>8.6999999999999994E-2</v>
      </c>
      <c r="AC116">
        <v>15</v>
      </c>
      <c r="AD116" s="2">
        <v>2244</v>
      </c>
      <c r="AE116" s="2">
        <v>20196</v>
      </c>
    </row>
    <row r="117" spans="1:31" x14ac:dyDescent="0.35">
      <c r="A117" t="s">
        <v>32</v>
      </c>
      <c r="B117" t="s">
        <v>33</v>
      </c>
      <c r="D117">
        <v>2015</v>
      </c>
      <c r="E117" t="s">
        <v>118</v>
      </c>
      <c r="F117" t="s">
        <v>166</v>
      </c>
      <c r="G117" s="1" t="s">
        <v>167</v>
      </c>
      <c r="H117" s="2">
        <v>39</v>
      </c>
      <c r="I117" s="2">
        <v>0</v>
      </c>
      <c r="J117" s="2">
        <v>30</v>
      </c>
      <c r="K117" s="2">
        <v>-30</v>
      </c>
      <c r="L117" s="2">
        <v>0</v>
      </c>
      <c r="M117" s="2">
        <v>2970</v>
      </c>
      <c r="N117" s="2">
        <v>-2970</v>
      </c>
      <c r="O117" s="2">
        <v>0</v>
      </c>
      <c r="P117">
        <v>0.76900000000000002</v>
      </c>
      <c r="Q117">
        <v>76.2</v>
      </c>
      <c r="R117">
        <v>0</v>
      </c>
      <c r="S117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>
        <v>0</v>
      </c>
      <c r="AA117">
        <v>0</v>
      </c>
      <c r="AB117">
        <v>0</v>
      </c>
      <c r="AC117">
        <v>0</v>
      </c>
      <c r="AD117" s="2">
        <v>0</v>
      </c>
      <c r="AE117" s="2">
        <v>0</v>
      </c>
    </row>
    <row r="118" spans="1:31" x14ac:dyDescent="0.35">
      <c r="A118" t="s">
        <v>32</v>
      </c>
      <c r="B118" t="s">
        <v>33</v>
      </c>
      <c r="D118">
        <v>2015</v>
      </c>
      <c r="E118" t="s">
        <v>118</v>
      </c>
      <c r="F118" t="s">
        <v>166</v>
      </c>
      <c r="G118" s="1" t="s">
        <v>169</v>
      </c>
      <c r="H118" s="2">
        <v>2527</v>
      </c>
      <c r="I118" s="2">
        <v>13</v>
      </c>
      <c r="J118" s="2">
        <v>5578</v>
      </c>
      <c r="K118" s="2">
        <v>2081</v>
      </c>
      <c r="L118" s="2">
        <v>7659</v>
      </c>
      <c r="M118" s="2">
        <v>443285</v>
      </c>
      <c r="N118" s="2">
        <v>249734</v>
      </c>
      <c r="O118" s="2">
        <v>693019</v>
      </c>
      <c r="P118">
        <v>2.2069999999999999</v>
      </c>
      <c r="Q118">
        <v>175.4</v>
      </c>
      <c r="R118">
        <v>3.0310000000000001</v>
      </c>
      <c r="S118">
        <v>274.2</v>
      </c>
      <c r="T118" s="2">
        <v>59</v>
      </c>
      <c r="U118" s="2">
        <v>0</v>
      </c>
      <c r="V118" s="2">
        <v>59</v>
      </c>
      <c r="W118" s="2">
        <v>12567</v>
      </c>
      <c r="X118" s="2">
        <v>0</v>
      </c>
      <c r="Y118" s="2">
        <v>12567</v>
      </c>
      <c r="Z118">
        <v>2.3E-2</v>
      </c>
      <c r="AA118">
        <v>5</v>
      </c>
      <c r="AB118">
        <v>2.3E-2</v>
      </c>
      <c r="AC118">
        <v>5</v>
      </c>
      <c r="AD118" s="2">
        <v>0</v>
      </c>
      <c r="AE118" s="2">
        <v>0</v>
      </c>
    </row>
    <row r="119" spans="1:31" x14ac:dyDescent="0.35">
      <c r="A119" t="s">
        <v>32</v>
      </c>
      <c r="B119" t="s">
        <v>33</v>
      </c>
      <c r="D119">
        <v>2015</v>
      </c>
      <c r="E119" t="s">
        <v>118</v>
      </c>
      <c r="F119" t="s">
        <v>166</v>
      </c>
      <c r="G119" s="1" t="s">
        <v>170</v>
      </c>
      <c r="H119" s="2">
        <v>1538</v>
      </c>
      <c r="I119" s="2">
        <v>7</v>
      </c>
      <c r="J119" s="2">
        <v>255</v>
      </c>
      <c r="K119" s="2">
        <v>501</v>
      </c>
      <c r="L119" s="2">
        <v>756</v>
      </c>
      <c r="M119" s="2">
        <v>29358</v>
      </c>
      <c r="N119" s="2">
        <v>66500</v>
      </c>
      <c r="O119" s="2">
        <v>95858</v>
      </c>
      <c r="P119">
        <v>0.16600000000000001</v>
      </c>
      <c r="Q119">
        <v>19.100000000000001</v>
      </c>
      <c r="R119">
        <v>0.49199999999999999</v>
      </c>
      <c r="S119">
        <v>62.3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>
        <v>0</v>
      </c>
      <c r="AA119">
        <v>0</v>
      </c>
      <c r="AB119">
        <v>0</v>
      </c>
      <c r="AC119">
        <v>0</v>
      </c>
      <c r="AD119" s="2">
        <v>0</v>
      </c>
      <c r="AE119" s="2">
        <v>0</v>
      </c>
    </row>
    <row r="120" spans="1:31" x14ac:dyDescent="0.35">
      <c r="A120" t="s">
        <v>32</v>
      </c>
      <c r="B120" t="s">
        <v>33</v>
      </c>
      <c r="D120">
        <v>2015</v>
      </c>
      <c r="E120" t="s">
        <v>118</v>
      </c>
      <c r="F120" t="s">
        <v>166</v>
      </c>
      <c r="G120" s="1" t="s">
        <v>171</v>
      </c>
      <c r="H120" s="2" t="s">
        <v>281</v>
      </c>
      <c r="I120" s="2">
        <v>0</v>
      </c>
      <c r="J120" s="2">
        <v>163</v>
      </c>
      <c r="K120" s="2">
        <v>0</v>
      </c>
      <c r="L120" s="2">
        <v>163</v>
      </c>
      <c r="M120" s="2">
        <v>13393</v>
      </c>
      <c r="N120" s="2">
        <v>0</v>
      </c>
      <c r="O120" s="2">
        <v>13393</v>
      </c>
      <c r="P120">
        <v>0</v>
      </c>
      <c r="Q120">
        <v>0</v>
      </c>
      <c r="R120">
        <v>0</v>
      </c>
      <c r="S120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>
        <v>0</v>
      </c>
      <c r="AA120">
        <v>0</v>
      </c>
      <c r="AB120">
        <v>0</v>
      </c>
      <c r="AC120">
        <v>0</v>
      </c>
      <c r="AD120" s="2">
        <v>0</v>
      </c>
      <c r="AE120" s="2">
        <v>0</v>
      </c>
    </row>
    <row r="121" spans="1:31" x14ac:dyDescent="0.35">
      <c r="A121" t="s">
        <v>32</v>
      </c>
      <c r="B121" t="s">
        <v>33</v>
      </c>
      <c r="D121">
        <v>2015</v>
      </c>
      <c r="E121" t="s">
        <v>118</v>
      </c>
      <c r="F121" t="s">
        <v>172</v>
      </c>
      <c r="G121" s="1" t="s">
        <v>173</v>
      </c>
      <c r="H121" s="2">
        <v>756</v>
      </c>
      <c r="I121" s="2">
        <v>6</v>
      </c>
      <c r="J121" s="2">
        <v>133</v>
      </c>
      <c r="K121" s="2">
        <v>53</v>
      </c>
      <c r="L121" s="2">
        <v>186</v>
      </c>
      <c r="M121" s="2">
        <v>13343</v>
      </c>
      <c r="N121" s="2">
        <v>6433</v>
      </c>
      <c r="O121" s="2">
        <v>19776</v>
      </c>
      <c r="P121">
        <v>0.17599999999999999</v>
      </c>
      <c r="Q121">
        <v>17.600000000000001</v>
      </c>
      <c r="R121">
        <v>0.246</v>
      </c>
      <c r="S121">
        <v>26.2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>
        <v>0</v>
      </c>
      <c r="AA121">
        <v>0</v>
      </c>
      <c r="AB121">
        <v>0</v>
      </c>
      <c r="AC121">
        <v>0</v>
      </c>
      <c r="AD121" s="2">
        <v>0</v>
      </c>
      <c r="AE121" s="2">
        <v>0</v>
      </c>
    </row>
    <row r="122" spans="1:31" x14ac:dyDescent="0.35">
      <c r="A122" t="s">
        <v>32</v>
      </c>
      <c r="B122" t="s">
        <v>33</v>
      </c>
      <c r="D122">
        <v>2015</v>
      </c>
      <c r="E122" t="s">
        <v>118</v>
      </c>
      <c r="F122" t="s">
        <v>172</v>
      </c>
      <c r="G122" s="1" t="s">
        <v>174</v>
      </c>
      <c r="H122" s="2">
        <v>830</v>
      </c>
      <c r="I122" s="2">
        <v>6</v>
      </c>
      <c r="J122" s="2">
        <v>2771</v>
      </c>
      <c r="K122" s="2">
        <v>-1919</v>
      </c>
      <c r="L122" s="2">
        <v>852</v>
      </c>
      <c r="M122" s="2">
        <v>297699</v>
      </c>
      <c r="N122" s="2">
        <v>-216901</v>
      </c>
      <c r="O122" s="2">
        <v>80798</v>
      </c>
      <c r="P122">
        <v>3.339</v>
      </c>
      <c r="Q122">
        <v>358.7</v>
      </c>
      <c r="R122">
        <v>1.0269999999999999</v>
      </c>
      <c r="S122">
        <v>97.3</v>
      </c>
      <c r="T122" s="2">
        <v>108</v>
      </c>
      <c r="U122" s="2">
        <v>-52</v>
      </c>
      <c r="V122" s="2">
        <v>56</v>
      </c>
      <c r="W122" s="2">
        <v>13913</v>
      </c>
      <c r="X122" s="2">
        <v>-6212</v>
      </c>
      <c r="Y122" s="2">
        <v>7701</v>
      </c>
      <c r="Z122">
        <v>0.13</v>
      </c>
      <c r="AA122">
        <v>16.8</v>
      </c>
      <c r="AB122">
        <v>6.7000000000000004E-2</v>
      </c>
      <c r="AC122">
        <v>9.3000000000000007</v>
      </c>
      <c r="AD122" s="2">
        <v>0</v>
      </c>
      <c r="AE122" s="2">
        <v>0</v>
      </c>
    </row>
    <row r="123" spans="1:31" x14ac:dyDescent="0.35">
      <c r="A123" t="s">
        <v>32</v>
      </c>
      <c r="B123" t="s">
        <v>33</v>
      </c>
      <c r="D123">
        <v>2015</v>
      </c>
      <c r="E123" t="s">
        <v>118</v>
      </c>
      <c r="F123" t="s">
        <v>172</v>
      </c>
      <c r="G123" s="1" t="s">
        <v>175</v>
      </c>
      <c r="H123" s="2">
        <v>1652</v>
      </c>
      <c r="I123" s="2">
        <v>7</v>
      </c>
      <c r="J123" s="2">
        <v>583</v>
      </c>
      <c r="K123" s="2">
        <v>231</v>
      </c>
      <c r="L123" s="2">
        <v>814</v>
      </c>
      <c r="M123" s="2">
        <v>132000</v>
      </c>
      <c r="N123" s="2">
        <v>12976</v>
      </c>
      <c r="O123" s="2">
        <v>144976</v>
      </c>
      <c r="P123">
        <v>0.35299999999999998</v>
      </c>
      <c r="Q123">
        <v>79.900000000000006</v>
      </c>
      <c r="R123">
        <v>0.49299999999999999</v>
      </c>
      <c r="S123">
        <v>87.8</v>
      </c>
      <c r="T123" s="2">
        <v>42</v>
      </c>
      <c r="U123" s="2">
        <v>31</v>
      </c>
      <c r="V123" s="2">
        <v>73</v>
      </c>
      <c r="W123" s="2">
        <v>5926</v>
      </c>
      <c r="X123" s="2">
        <v>1594</v>
      </c>
      <c r="Y123" s="2">
        <v>7520</v>
      </c>
      <c r="Z123">
        <v>2.5000000000000001E-2</v>
      </c>
      <c r="AA123">
        <v>3.6</v>
      </c>
      <c r="AB123">
        <v>4.3999999999999997E-2</v>
      </c>
      <c r="AC123">
        <v>4.5999999999999996</v>
      </c>
      <c r="AD123" s="2">
        <v>0</v>
      </c>
      <c r="AE123" s="2">
        <v>0</v>
      </c>
    </row>
    <row r="124" spans="1:31" x14ac:dyDescent="0.35">
      <c r="A124" t="s">
        <v>32</v>
      </c>
      <c r="B124" t="s">
        <v>33</v>
      </c>
      <c r="D124">
        <v>2015</v>
      </c>
      <c r="E124" t="s">
        <v>118</v>
      </c>
      <c r="F124" t="s">
        <v>172</v>
      </c>
      <c r="G124" s="1" t="s">
        <v>176</v>
      </c>
      <c r="H124" s="2">
        <v>1184</v>
      </c>
      <c r="I124" s="2">
        <v>9</v>
      </c>
      <c r="J124" s="2">
        <v>2834</v>
      </c>
      <c r="K124" s="2">
        <v>1542</v>
      </c>
      <c r="L124" s="2">
        <v>4376</v>
      </c>
      <c r="M124" s="2">
        <v>403866</v>
      </c>
      <c r="N124" s="2">
        <v>-8245</v>
      </c>
      <c r="O124" s="2">
        <v>395621</v>
      </c>
      <c r="P124">
        <v>2.3940000000000001</v>
      </c>
      <c r="Q124">
        <v>341.1</v>
      </c>
      <c r="R124">
        <v>3.6960000000000002</v>
      </c>
      <c r="S124">
        <v>334.1</v>
      </c>
      <c r="T124" s="2">
        <v>351</v>
      </c>
      <c r="U124" s="2">
        <v>116</v>
      </c>
      <c r="V124" s="2">
        <v>467</v>
      </c>
      <c r="W124" s="2">
        <v>49211</v>
      </c>
      <c r="X124" s="2">
        <v>12584</v>
      </c>
      <c r="Y124" s="2">
        <v>61795</v>
      </c>
      <c r="Z124">
        <v>0.29599999999999999</v>
      </c>
      <c r="AA124">
        <v>41.6</v>
      </c>
      <c r="AB124">
        <v>0.39400000000000002</v>
      </c>
      <c r="AC124">
        <v>52.2</v>
      </c>
      <c r="AD124" s="2">
        <v>0</v>
      </c>
      <c r="AE124" s="2">
        <v>0</v>
      </c>
    </row>
    <row r="125" spans="1:31" x14ac:dyDescent="0.35">
      <c r="A125" t="s">
        <v>32</v>
      </c>
      <c r="B125" t="s">
        <v>33</v>
      </c>
      <c r="D125">
        <v>2015</v>
      </c>
      <c r="E125" t="s">
        <v>118</v>
      </c>
      <c r="F125" t="s">
        <v>172</v>
      </c>
      <c r="G125" s="1" t="s">
        <v>177</v>
      </c>
      <c r="H125" s="2">
        <v>2221</v>
      </c>
      <c r="I125" s="2">
        <v>14</v>
      </c>
      <c r="J125" s="2">
        <v>656</v>
      </c>
      <c r="K125" s="2">
        <v>5234</v>
      </c>
      <c r="L125" s="2">
        <v>5890</v>
      </c>
      <c r="M125" s="2">
        <v>105377</v>
      </c>
      <c r="N125" s="2">
        <v>263399</v>
      </c>
      <c r="O125" s="2">
        <v>368776</v>
      </c>
      <c r="P125">
        <v>0.29499999999999998</v>
      </c>
      <c r="Q125">
        <v>47.4</v>
      </c>
      <c r="R125">
        <v>2.6520000000000001</v>
      </c>
      <c r="S125">
        <v>166</v>
      </c>
      <c r="T125" s="2">
        <v>33</v>
      </c>
      <c r="U125" s="2">
        <v>-4</v>
      </c>
      <c r="V125" s="2">
        <v>29</v>
      </c>
      <c r="W125" s="2">
        <v>5170</v>
      </c>
      <c r="X125" s="2">
        <v>688</v>
      </c>
      <c r="Y125" s="2">
        <v>5858</v>
      </c>
      <c r="Z125">
        <v>1.4999999999999999E-2</v>
      </c>
      <c r="AA125">
        <v>2.2999999999999998</v>
      </c>
      <c r="AB125">
        <v>1.2999999999999999E-2</v>
      </c>
      <c r="AC125">
        <v>2.6</v>
      </c>
      <c r="AD125" s="2">
        <v>0</v>
      </c>
      <c r="AE125" s="2">
        <v>0</v>
      </c>
    </row>
    <row r="126" spans="1:31" x14ac:dyDescent="0.35">
      <c r="A126" t="s">
        <v>32</v>
      </c>
      <c r="B126" t="s">
        <v>33</v>
      </c>
      <c r="D126">
        <v>2015</v>
      </c>
      <c r="E126" t="s">
        <v>118</v>
      </c>
      <c r="F126" t="s">
        <v>172</v>
      </c>
      <c r="G126" s="1" t="s">
        <v>178</v>
      </c>
      <c r="H126" s="2">
        <v>1715</v>
      </c>
      <c r="I126" s="2">
        <v>13</v>
      </c>
      <c r="J126" s="2">
        <v>926</v>
      </c>
      <c r="K126" s="2">
        <v>8</v>
      </c>
      <c r="L126" s="2">
        <v>934</v>
      </c>
      <c r="M126" s="2">
        <v>137909</v>
      </c>
      <c r="N126" s="2">
        <v>702</v>
      </c>
      <c r="O126" s="2">
        <v>138611</v>
      </c>
      <c r="P126">
        <v>0.54</v>
      </c>
      <c r="Q126">
        <v>80.400000000000006</v>
      </c>
      <c r="R126">
        <v>0.54500000000000004</v>
      </c>
      <c r="S126">
        <v>80.8</v>
      </c>
      <c r="T126" s="2">
        <v>165</v>
      </c>
      <c r="U126" s="2">
        <v>0</v>
      </c>
      <c r="V126" s="2">
        <v>165</v>
      </c>
      <c r="W126" s="2">
        <v>26754</v>
      </c>
      <c r="X126" s="2">
        <v>0</v>
      </c>
      <c r="Y126" s="2">
        <v>26754</v>
      </c>
      <c r="Z126">
        <v>9.6000000000000002E-2</v>
      </c>
      <c r="AA126">
        <v>15.6</v>
      </c>
      <c r="AB126">
        <v>9.6000000000000002E-2</v>
      </c>
      <c r="AC126">
        <v>15.6</v>
      </c>
      <c r="AD126" s="2">
        <v>1665</v>
      </c>
      <c r="AE126" s="2">
        <v>134960</v>
      </c>
    </row>
    <row r="127" spans="1:31" x14ac:dyDescent="0.35">
      <c r="A127" t="s">
        <v>32</v>
      </c>
      <c r="B127" t="s">
        <v>33</v>
      </c>
      <c r="D127">
        <v>2015</v>
      </c>
      <c r="E127" t="s">
        <v>118</v>
      </c>
      <c r="F127" t="s">
        <v>172</v>
      </c>
      <c r="G127" s="1" t="s">
        <v>179</v>
      </c>
      <c r="H127" s="2">
        <v>1784</v>
      </c>
      <c r="I127" s="2">
        <v>11</v>
      </c>
      <c r="J127" s="2">
        <v>1888</v>
      </c>
      <c r="K127" s="2">
        <v>3007</v>
      </c>
      <c r="L127" s="2">
        <v>4895</v>
      </c>
      <c r="M127" s="2">
        <v>103268</v>
      </c>
      <c r="N127" s="2">
        <v>269087</v>
      </c>
      <c r="O127" s="2">
        <v>372355</v>
      </c>
      <c r="P127">
        <v>1.0580000000000001</v>
      </c>
      <c r="Q127">
        <v>57.9</v>
      </c>
      <c r="R127">
        <v>2.7440000000000002</v>
      </c>
      <c r="S127">
        <v>208.7</v>
      </c>
      <c r="T127" s="2">
        <v>1794</v>
      </c>
      <c r="U127" s="2">
        <v>27</v>
      </c>
      <c r="V127" s="2">
        <v>1821</v>
      </c>
      <c r="W127" s="2">
        <v>57261</v>
      </c>
      <c r="X127" s="2">
        <v>4839</v>
      </c>
      <c r="Y127" s="2">
        <v>62100</v>
      </c>
      <c r="Z127">
        <v>1.006</v>
      </c>
      <c r="AA127">
        <v>32.1</v>
      </c>
      <c r="AB127">
        <v>1.0209999999999999</v>
      </c>
      <c r="AC127">
        <v>34.799999999999997</v>
      </c>
      <c r="AD127" s="2">
        <v>0</v>
      </c>
      <c r="AE127" s="2">
        <v>0</v>
      </c>
    </row>
    <row r="128" spans="1:31" x14ac:dyDescent="0.35">
      <c r="A128" t="s">
        <v>32</v>
      </c>
      <c r="B128" t="s">
        <v>33</v>
      </c>
      <c r="D128">
        <v>2015</v>
      </c>
      <c r="E128" t="s">
        <v>118</v>
      </c>
      <c r="F128" t="s">
        <v>172</v>
      </c>
      <c r="G128" s="1" t="s">
        <v>180</v>
      </c>
      <c r="H128" s="2">
        <v>1809</v>
      </c>
      <c r="I128" s="2">
        <v>8</v>
      </c>
      <c r="J128" s="2">
        <v>2585</v>
      </c>
      <c r="K128" s="2">
        <v>0</v>
      </c>
      <c r="L128" s="2">
        <v>2585</v>
      </c>
      <c r="M128" s="2">
        <v>394771</v>
      </c>
      <c r="N128" s="2">
        <v>0</v>
      </c>
      <c r="O128" s="2">
        <v>394771</v>
      </c>
      <c r="P128">
        <v>1.429</v>
      </c>
      <c r="Q128">
        <v>218.2</v>
      </c>
      <c r="R128">
        <v>1.429</v>
      </c>
      <c r="S128">
        <v>218.2</v>
      </c>
      <c r="T128" s="2">
        <v>437</v>
      </c>
      <c r="U128" s="2">
        <v>0</v>
      </c>
      <c r="V128" s="2">
        <v>437</v>
      </c>
      <c r="W128" s="2">
        <v>84821</v>
      </c>
      <c r="X128" s="2">
        <v>0</v>
      </c>
      <c r="Y128" s="2">
        <v>84821</v>
      </c>
      <c r="Z128">
        <v>0.24199999999999999</v>
      </c>
      <c r="AA128">
        <v>46.9</v>
      </c>
      <c r="AB128">
        <v>0.24199999999999999</v>
      </c>
      <c r="AC128">
        <v>46.9</v>
      </c>
      <c r="AD128" s="2">
        <v>0</v>
      </c>
      <c r="AE128" s="2">
        <v>0</v>
      </c>
    </row>
    <row r="129" spans="1:31" x14ac:dyDescent="0.35">
      <c r="A129" t="s">
        <v>32</v>
      </c>
      <c r="B129" t="s">
        <v>33</v>
      </c>
      <c r="D129">
        <v>2015</v>
      </c>
      <c r="E129" t="s">
        <v>118</v>
      </c>
      <c r="F129" t="s">
        <v>172</v>
      </c>
      <c r="G129" s="1" t="s">
        <v>181</v>
      </c>
      <c r="H129" s="2">
        <v>1128</v>
      </c>
      <c r="I129" s="2">
        <v>5</v>
      </c>
      <c r="J129" s="2">
        <v>202</v>
      </c>
      <c r="K129" s="2">
        <v>-1</v>
      </c>
      <c r="L129" s="2">
        <v>201</v>
      </c>
      <c r="M129" s="2">
        <v>27777</v>
      </c>
      <c r="N129" s="2">
        <v>-89</v>
      </c>
      <c r="O129" s="2">
        <v>27688</v>
      </c>
      <c r="P129">
        <v>0.17899999999999999</v>
      </c>
      <c r="Q129">
        <v>24.6</v>
      </c>
      <c r="R129">
        <v>0.17799999999999999</v>
      </c>
      <c r="S129">
        <v>24.5</v>
      </c>
      <c r="T129" s="2">
        <v>17</v>
      </c>
      <c r="U129" s="2">
        <v>0</v>
      </c>
      <c r="V129" s="2">
        <v>17</v>
      </c>
      <c r="W129" s="2">
        <v>897</v>
      </c>
      <c r="X129" s="2">
        <v>0</v>
      </c>
      <c r="Y129" s="2">
        <v>897</v>
      </c>
      <c r="Z129">
        <v>1.4999999999999999E-2</v>
      </c>
      <c r="AA129">
        <v>0.8</v>
      </c>
      <c r="AB129">
        <v>1.4999999999999999E-2</v>
      </c>
      <c r="AC129">
        <v>0.8</v>
      </c>
      <c r="AD129" s="2">
        <v>0</v>
      </c>
      <c r="AE129" s="2">
        <v>0</v>
      </c>
    </row>
    <row r="130" spans="1:31" x14ac:dyDescent="0.35">
      <c r="A130" t="s">
        <v>32</v>
      </c>
      <c r="B130" t="s">
        <v>33</v>
      </c>
      <c r="D130">
        <v>2015</v>
      </c>
      <c r="E130" t="s">
        <v>118</v>
      </c>
      <c r="F130" t="s">
        <v>172</v>
      </c>
      <c r="G130" s="1" t="s">
        <v>182</v>
      </c>
      <c r="H130" s="2">
        <v>1957</v>
      </c>
      <c r="I130" s="2">
        <v>8</v>
      </c>
      <c r="J130" s="2">
        <v>1123</v>
      </c>
      <c r="K130" s="2">
        <v>-6</v>
      </c>
      <c r="L130" s="2">
        <v>1117</v>
      </c>
      <c r="M130" s="2">
        <v>158058</v>
      </c>
      <c r="N130" s="2">
        <v>-353</v>
      </c>
      <c r="O130" s="2">
        <v>157705</v>
      </c>
      <c r="P130">
        <v>0.57399999999999995</v>
      </c>
      <c r="Q130">
        <v>80.8</v>
      </c>
      <c r="R130">
        <v>0.57099999999999995</v>
      </c>
      <c r="S130">
        <v>80.599999999999994</v>
      </c>
      <c r="T130" s="2">
        <v>333</v>
      </c>
      <c r="U130" s="2">
        <v>0</v>
      </c>
      <c r="V130" s="2">
        <v>333</v>
      </c>
      <c r="W130" s="2">
        <v>63482</v>
      </c>
      <c r="X130" s="2">
        <v>0</v>
      </c>
      <c r="Y130" s="2">
        <v>63482</v>
      </c>
      <c r="Z130">
        <v>0.17</v>
      </c>
      <c r="AA130">
        <v>32.4</v>
      </c>
      <c r="AB130">
        <v>0.17</v>
      </c>
      <c r="AC130">
        <v>32.4</v>
      </c>
      <c r="AD130" s="2">
        <v>0</v>
      </c>
      <c r="AE130" s="2">
        <v>0</v>
      </c>
    </row>
    <row r="131" spans="1:31" x14ac:dyDescent="0.35">
      <c r="A131" t="s">
        <v>32</v>
      </c>
      <c r="B131" t="s">
        <v>33</v>
      </c>
      <c r="D131">
        <v>2015</v>
      </c>
      <c r="E131" t="s">
        <v>118</v>
      </c>
      <c r="F131" t="s">
        <v>172</v>
      </c>
      <c r="G131" s="1" t="s">
        <v>183</v>
      </c>
      <c r="H131" s="2">
        <v>2654</v>
      </c>
      <c r="I131" s="2">
        <v>11</v>
      </c>
      <c r="J131" s="2">
        <v>1807</v>
      </c>
      <c r="K131" s="2">
        <v>117</v>
      </c>
      <c r="L131" s="2">
        <v>1924</v>
      </c>
      <c r="M131" s="2">
        <v>222541</v>
      </c>
      <c r="N131" s="2">
        <v>5517</v>
      </c>
      <c r="O131" s="2">
        <v>228058</v>
      </c>
      <c r="P131">
        <v>0.68100000000000005</v>
      </c>
      <c r="Q131">
        <v>83.9</v>
      </c>
      <c r="R131">
        <v>0.72499999999999998</v>
      </c>
      <c r="S131">
        <v>85.9</v>
      </c>
      <c r="T131" s="2">
        <v>352</v>
      </c>
      <c r="U131" s="2">
        <v>0</v>
      </c>
      <c r="V131" s="2">
        <v>352</v>
      </c>
      <c r="W131" s="2">
        <v>50160</v>
      </c>
      <c r="X131" s="2">
        <v>0</v>
      </c>
      <c r="Y131" s="2">
        <v>50160</v>
      </c>
      <c r="Z131">
        <v>0.13300000000000001</v>
      </c>
      <c r="AA131">
        <v>18.899999999999999</v>
      </c>
      <c r="AB131">
        <v>0.13300000000000001</v>
      </c>
      <c r="AC131">
        <v>18.899999999999999</v>
      </c>
      <c r="AD131" s="2">
        <v>0</v>
      </c>
      <c r="AE131" s="2">
        <v>0</v>
      </c>
    </row>
    <row r="132" spans="1:31" x14ac:dyDescent="0.35">
      <c r="A132" t="s">
        <v>32</v>
      </c>
      <c r="B132" t="s">
        <v>33</v>
      </c>
      <c r="D132">
        <v>2015</v>
      </c>
      <c r="E132" t="s">
        <v>118</v>
      </c>
      <c r="F132" t="s">
        <v>172</v>
      </c>
      <c r="G132" s="1" t="s">
        <v>184</v>
      </c>
      <c r="H132" s="2">
        <v>2241</v>
      </c>
      <c r="I132" s="2">
        <v>11</v>
      </c>
      <c r="J132" s="2">
        <v>3847</v>
      </c>
      <c r="K132" s="2">
        <v>-2809</v>
      </c>
      <c r="L132" s="2">
        <v>1038</v>
      </c>
      <c r="M132" s="2">
        <v>111507</v>
      </c>
      <c r="N132" s="2">
        <v>9067</v>
      </c>
      <c r="O132" s="2">
        <v>120574</v>
      </c>
      <c r="P132">
        <v>1.7170000000000001</v>
      </c>
      <c r="Q132">
        <v>49.8</v>
      </c>
      <c r="R132">
        <v>0.46300000000000002</v>
      </c>
      <c r="S132">
        <v>53.8</v>
      </c>
      <c r="T132" s="2">
        <v>0</v>
      </c>
      <c r="U132" s="2">
        <v>33</v>
      </c>
      <c r="V132" s="2">
        <v>33</v>
      </c>
      <c r="W132" s="2">
        <v>0</v>
      </c>
      <c r="X132" s="2">
        <v>5170</v>
      </c>
      <c r="Y132" s="2">
        <v>5170</v>
      </c>
      <c r="Z132">
        <v>0</v>
      </c>
      <c r="AA132">
        <v>0</v>
      </c>
      <c r="AB132">
        <v>1.4999999999999999E-2</v>
      </c>
      <c r="AC132">
        <v>2.2999999999999998</v>
      </c>
      <c r="AD132" s="2">
        <v>0</v>
      </c>
      <c r="AE132" s="2">
        <v>0</v>
      </c>
    </row>
    <row r="133" spans="1:31" x14ac:dyDescent="0.35">
      <c r="A133" t="s">
        <v>32</v>
      </c>
      <c r="B133" t="s">
        <v>33</v>
      </c>
      <c r="D133">
        <v>2015</v>
      </c>
      <c r="E133" t="s">
        <v>118</v>
      </c>
      <c r="F133" t="s">
        <v>172</v>
      </c>
      <c r="G133" s="1" t="s">
        <v>185</v>
      </c>
      <c r="H133" s="2">
        <v>1006</v>
      </c>
      <c r="I133" s="2">
        <v>14</v>
      </c>
      <c r="J133" s="2">
        <v>3993</v>
      </c>
      <c r="K133" s="2">
        <v>-2467</v>
      </c>
      <c r="L133" s="2">
        <v>1526</v>
      </c>
      <c r="M133" s="2">
        <v>526802</v>
      </c>
      <c r="N133" s="2">
        <v>-381485</v>
      </c>
      <c r="O133" s="2">
        <v>145317</v>
      </c>
      <c r="P133">
        <v>3.9689999999999999</v>
      </c>
      <c r="Q133">
        <v>523.70000000000005</v>
      </c>
      <c r="R133">
        <v>1.5169999999999999</v>
      </c>
      <c r="S133">
        <v>144.5</v>
      </c>
      <c r="T133" s="2">
        <v>3177</v>
      </c>
      <c r="U133" s="2">
        <v>-1765</v>
      </c>
      <c r="V133" s="2">
        <v>1412</v>
      </c>
      <c r="W133" s="2">
        <v>346989</v>
      </c>
      <c r="X133" s="2">
        <v>-216768</v>
      </c>
      <c r="Y133" s="2">
        <v>130221</v>
      </c>
      <c r="Z133">
        <v>3.1579999999999999</v>
      </c>
      <c r="AA133">
        <v>344.9</v>
      </c>
      <c r="AB133">
        <v>1.4039999999999999</v>
      </c>
      <c r="AC133">
        <v>129.4</v>
      </c>
      <c r="AD133" s="2">
        <v>0</v>
      </c>
      <c r="AE133" s="2">
        <v>0</v>
      </c>
    </row>
    <row r="134" spans="1:31" x14ac:dyDescent="0.35">
      <c r="A134" t="s">
        <v>32</v>
      </c>
      <c r="B134" t="s">
        <v>33</v>
      </c>
      <c r="D134">
        <v>2015</v>
      </c>
      <c r="E134" t="s">
        <v>118</v>
      </c>
      <c r="F134" t="s">
        <v>172</v>
      </c>
      <c r="G134" s="1" t="s">
        <v>186</v>
      </c>
      <c r="H134" s="2">
        <v>1254</v>
      </c>
      <c r="I134" s="2">
        <v>11</v>
      </c>
      <c r="J134" s="2">
        <v>1417</v>
      </c>
      <c r="K134" s="2">
        <v>-6</v>
      </c>
      <c r="L134" s="2">
        <v>1411</v>
      </c>
      <c r="M134" s="2">
        <v>232267</v>
      </c>
      <c r="N134" s="2">
        <v>775</v>
      </c>
      <c r="O134" s="2">
        <v>233042</v>
      </c>
      <c r="P134">
        <v>1.1299999999999999</v>
      </c>
      <c r="Q134">
        <v>185.2</v>
      </c>
      <c r="R134">
        <v>1.125</v>
      </c>
      <c r="S134">
        <v>185.8</v>
      </c>
      <c r="T134" s="2">
        <v>95</v>
      </c>
      <c r="U134" s="2">
        <v>-13</v>
      </c>
      <c r="V134" s="2">
        <v>82</v>
      </c>
      <c r="W134" s="2">
        <v>6662</v>
      </c>
      <c r="X134" s="2">
        <v>-312</v>
      </c>
      <c r="Y134" s="2">
        <v>6350</v>
      </c>
      <c r="Z134">
        <v>7.5999999999999998E-2</v>
      </c>
      <c r="AA134">
        <v>5.3</v>
      </c>
      <c r="AB134">
        <v>6.5000000000000002E-2</v>
      </c>
      <c r="AC134">
        <v>5.0999999999999996</v>
      </c>
      <c r="AD134" s="2">
        <v>0</v>
      </c>
      <c r="AE134" s="2">
        <v>0</v>
      </c>
    </row>
    <row r="135" spans="1:31" x14ac:dyDescent="0.35">
      <c r="A135" t="s">
        <v>32</v>
      </c>
      <c r="B135" t="s">
        <v>33</v>
      </c>
      <c r="D135">
        <v>2015</v>
      </c>
      <c r="E135" t="s">
        <v>118</v>
      </c>
      <c r="F135" t="s">
        <v>90</v>
      </c>
      <c r="G135" s="1" t="s">
        <v>187</v>
      </c>
      <c r="H135" s="2">
        <v>77</v>
      </c>
      <c r="I135" s="2">
        <v>3</v>
      </c>
      <c r="J135" s="2">
        <v>82</v>
      </c>
      <c r="K135" s="2">
        <v>0</v>
      </c>
      <c r="L135" s="2">
        <v>82</v>
      </c>
      <c r="M135" s="2">
        <v>2817</v>
      </c>
      <c r="N135" s="2">
        <v>0</v>
      </c>
      <c r="O135" s="2">
        <v>2817</v>
      </c>
      <c r="P135">
        <v>1.0649999999999999</v>
      </c>
      <c r="Q135">
        <v>36.6</v>
      </c>
      <c r="R135">
        <v>1.0649999999999999</v>
      </c>
      <c r="S135">
        <v>36.6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>
        <v>0</v>
      </c>
      <c r="AA135">
        <v>0</v>
      </c>
      <c r="AB135">
        <v>0</v>
      </c>
      <c r="AC135">
        <v>0</v>
      </c>
      <c r="AD135" s="2">
        <v>0</v>
      </c>
      <c r="AE135" s="2">
        <v>0</v>
      </c>
    </row>
    <row r="136" spans="1:31" x14ac:dyDescent="0.35">
      <c r="A136" t="s">
        <v>32</v>
      </c>
      <c r="B136" t="s">
        <v>33</v>
      </c>
      <c r="D136">
        <v>2015</v>
      </c>
      <c r="E136" t="s">
        <v>118</v>
      </c>
      <c r="F136" t="s">
        <v>90</v>
      </c>
      <c r="G136" s="1" t="s">
        <v>188</v>
      </c>
      <c r="H136" s="2">
        <v>2130</v>
      </c>
      <c r="I136" s="2">
        <v>13</v>
      </c>
      <c r="J136" s="2">
        <v>5085</v>
      </c>
      <c r="K136" s="2">
        <v>0</v>
      </c>
      <c r="L136" s="2">
        <v>5085</v>
      </c>
      <c r="M136" s="2">
        <v>221477</v>
      </c>
      <c r="N136" s="2">
        <v>0</v>
      </c>
      <c r="O136" s="2">
        <v>221477</v>
      </c>
      <c r="P136">
        <v>2.387</v>
      </c>
      <c r="Q136">
        <v>104</v>
      </c>
      <c r="R136">
        <v>2.387</v>
      </c>
      <c r="S136">
        <v>104</v>
      </c>
      <c r="T136" s="2">
        <v>14</v>
      </c>
      <c r="U136" s="2">
        <v>0</v>
      </c>
      <c r="V136" s="2">
        <v>14</v>
      </c>
      <c r="W136" s="2">
        <v>1286</v>
      </c>
      <c r="X136" s="2">
        <v>0</v>
      </c>
      <c r="Y136" s="2">
        <v>1286</v>
      </c>
      <c r="Z136">
        <v>7.0000000000000001E-3</v>
      </c>
      <c r="AA136">
        <v>0.6</v>
      </c>
      <c r="AB136">
        <v>7.0000000000000001E-3</v>
      </c>
      <c r="AC136">
        <v>0.6</v>
      </c>
      <c r="AD136" s="2">
        <v>0</v>
      </c>
      <c r="AE136" s="2">
        <v>0</v>
      </c>
    </row>
    <row r="137" spans="1:31" x14ac:dyDescent="0.35">
      <c r="A137" t="s">
        <v>32</v>
      </c>
      <c r="B137" t="s">
        <v>33</v>
      </c>
      <c r="D137">
        <v>2015</v>
      </c>
      <c r="E137" t="s">
        <v>118</v>
      </c>
      <c r="F137" t="s">
        <v>90</v>
      </c>
      <c r="G137" s="1" t="s">
        <v>189</v>
      </c>
      <c r="H137" s="2">
        <v>1610</v>
      </c>
      <c r="I137" s="2">
        <v>14</v>
      </c>
      <c r="J137" s="2">
        <v>2373</v>
      </c>
      <c r="K137" s="2">
        <v>0</v>
      </c>
      <c r="L137" s="2">
        <v>2373</v>
      </c>
      <c r="M137" s="2">
        <v>390257</v>
      </c>
      <c r="N137" s="2">
        <v>0</v>
      </c>
      <c r="O137" s="2">
        <v>390257</v>
      </c>
      <c r="P137">
        <v>1.474</v>
      </c>
      <c r="Q137">
        <v>242.4</v>
      </c>
      <c r="R137">
        <v>1.474</v>
      </c>
      <c r="S137">
        <v>242.4</v>
      </c>
      <c r="T137" s="2">
        <v>137</v>
      </c>
      <c r="U137" s="2">
        <v>0</v>
      </c>
      <c r="V137" s="2">
        <v>137</v>
      </c>
      <c r="W137" s="2">
        <v>22610</v>
      </c>
      <c r="X137" s="2">
        <v>0</v>
      </c>
      <c r="Y137" s="2">
        <v>22610</v>
      </c>
      <c r="Z137">
        <v>8.5000000000000006E-2</v>
      </c>
      <c r="AA137">
        <v>14</v>
      </c>
      <c r="AB137">
        <v>8.5000000000000006E-2</v>
      </c>
      <c r="AC137">
        <v>14</v>
      </c>
      <c r="AD137" s="2">
        <v>0</v>
      </c>
      <c r="AE137" s="2">
        <v>0</v>
      </c>
    </row>
    <row r="138" spans="1:31" x14ac:dyDescent="0.35">
      <c r="A138" t="s">
        <v>32</v>
      </c>
      <c r="B138" t="s">
        <v>33</v>
      </c>
      <c r="D138">
        <v>2015</v>
      </c>
      <c r="E138" t="s">
        <v>118</v>
      </c>
      <c r="F138" t="s">
        <v>90</v>
      </c>
      <c r="G138" s="1" t="s">
        <v>190</v>
      </c>
      <c r="H138" s="2">
        <v>3959</v>
      </c>
      <c r="I138" s="2">
        <v>18</v>
      </c>
      <c r="J138" s="2">
        <v>1407</v>
      </c>
      <c r="K138" s="2">
        <v>0</v>
      </c>
      <c r="L138" s="2">
        <v>1407</v>
      </c>
      <c r="M138" s="2">
        <v>157502</v>
      </c>
      <c r="N138" s="2">
        <v>0</v>
      </c>
      <c r="O138" s="2">
        <v>157502</v>
      </c>
      <c r="P138">
        <v>0.35499999999999998</v>
      </c>
      <c r="Q138">
        <v>39.799999999999997</v>
      </c>
      <c r="R138">
        <v>0.35499999999999998</v>
      </c>
      <c r="S138">
        <v>39.799999999999997</v>
      </c>
      <c r="T138" s="2">
        <v>487</v>
      </c>
      <c r="U138" s="2">
        <v>0</v>
      </c>
      <c r="V138" s="2">
        <v>487</v>
      </c>
      <c r="W138" s="2">
        <v>57081</v>
      </c>
      <c r="X138" s="2">
        <v>0</v>
      </c>
      <c r="Y138" s="2">
        <v>57081</v>
      </c>
      <c r="Z138">
        <v>0.123</v>
      </c>
      <c r="AA138">
        <v>14.4</v>
      </c>
      <c r="AB138">
        <v>0.123</v>
      </c>
      <c r="AC138">
        <v>14.4</v>
      </c>
      <c r="AD138" s="2">
        <v>0</v>
      </c>
      <c r="AE138" s="2">
        <v>0</v>
      </c>
    </row>
    <row r="139" spans="1:31" x14ac:dyDescent="0.35">
      <c r="A139" t="s">
        <v>32</v>
      </c>
      <c r="B139" t="s">
        <v>33</v>
      </c>
      <c r="D139">
        <v>2015</v>
      </c>
      <c r="E139" t="s">
        <v>118</v>
      </c>
      <c r="F139" t="s">
        <v>90</v>
      </c>
      <c r="G139" s="1" t="s">
        <v>191</v>
      </c>
      <c r="H139" s="2">
        <v>1022</v>
      </c>
      <c r="I139" s="2">
        <v>8</v>
      </c>
      <c r="J139" s="2">
        <v>269</v>
      </c>
      <c r="K139" s="2">
        <v>0</v>
      </c>
      <c r="L139" s="2">
        <v>269</v>
      </c>
      <c r="M139" s="2">
        <v>45207</v>
      </c>
      <c r="N139" s="2">
        <v>0</v>
      </c>
      <c r="O139" s="2">
        <v>45207</v>
      </c>
      <c r="P139">
        <v>0.26300000000000001</v>
      </c>
      <c r="Q139">
        <v>44.2</v>
      </c>
      <c r="R139">
        <v>0.26300000000000001</v>
      </c>
      <c r="S139">
        <v>44.2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>
        <v>0</v>
      </c>
      <c r="AA139">
        <v>0</v>
      </c>
      <c r="AB139">
        <v>0</v>
      </c>
      <c r="AC139">
        <v>0</v>
      </c>
      <c r="AD139" s="2">
        <v>991</v>
      </c>
      <c r="AE139" s="2">
        <v>64415</v>
      </c>
    </row>
    <row r="140" spans="1:31" x14ac:dyDescent="0.35">
      <c r="A140" t="s">
        <v>32</v>
      </c>
      <c r="B140" t="s">
        <v>33</v>
      </c>
      <c r="D140">
        <v>2015</v>
      </c>
      <c r="E140" t="s">
        <v>118</v>
      </c>
      <c r="F140" t="s">
        <v>90</v>
      </c>
      <c r="G140" s="1" t="s">
        <v>192</v>
      </c>
      <c r="H140" s="2">
        <v>2109</v>
      </c>
      <c r="I140" s="2">
        <v>12</v>
      </c>
      <c r="J140" s="2">
        <v>2814</v>
      </c>
      <c r="K140" s="2">
        <v>0</v>
      </c>
      <c r="L140" s="2">
        <v>2814</v>
      </c>
      <c r="M140" s="2">
        <v>283098</v>
      </c>
      <c r="N140" s="2">
        <v>0</v>
      </c>
      <c r="O140" s="2">
        <v>283098</v>
      </c>
      <c r="P140">
        <v>1.3340000000000001</v>
      </c>
      <c r="Q140">
        <v>134.19999999999999</v>
      </c>
      <c r="R140">
        <v>1.3340000000000001</v>
      </c>
      <c r="S140">
        <v>134.19999999999999</v>
      </c>
      <c r="T140" s="2">
        <v>19</v>
      </c>
      <c r="U140" s="2">
        <v>0</v>
      </c>
      <c r="V140" s="2">
        <v>19</v>
      </c>
      <c r="W140" s="2">
        <v>1273</v>
      </c>
      <c r="X140" s="2">
        <v>0</v>
      </c>
      <c r="Y140" s="2">
        <v>1273</v>
      </c>
      <c r="Z140">
        <v>8.9999999999999993E-3</v>
      </c>
      <c r="AA140">
        <v>0.6</v>
      </c>
      <c r="AB140">
        <v>8.9999999999999993E-3</v>
      </c>
      <c r="AC140">
        <v>0.6</v>
      </c>
      <c r="AD140" s="2">
        <v>2036</v>
      </c>
      <c r="AE140" s="2">
        <v>132340</v>
      </c>
    </row>
    <row r="141" spans="1:31" x14ac:dyDescent="0.35">
      <c r="A141" t="s">
        <v>32</v>
      </c>
      <c r="B141" t="s">
        <v>33</v>
      </c>
      <c r="D141">
        <v>2015</v>
      </c>
      <c r="E141" t="s">
        <v>118</v>
      </c>
      <c r="F141" t="s">
        <v>90</v>
      </c>
      <c r="G141" s="1" t="s">
        <v>193</v>
      </c>
      <c r="H141" s="2">
        <v>1438</v>
      </c>
      <c r="I141" s="2">
        <v>14</v>
      </c>
      <c r="J141" s="2">
        <v>784</v>
      </c>
      <c r="K141" s="2">
        <v>0</v>
      </c>
      <c r="L141" s="2">
        <v>784</v>
      </c>
      <c r="M141" s="2">
        <v>90172</v>
      </c>
      <c r="N141" s="2">
        <v>0</v>
      </c>
      <c r="O141" s="2">
        <v>90172</v>
      </c>
      <c r="P141">
        <v>0.54500000000000004</v>
      </c>
      <c r="Q141">
        <v>62.7</v>
      </c>
      <c r="R141">
        <v>0.54500000000000004</v>
      </c>
      <c r="S141">
        <v>62.7</v>
      </c>
      <c r="T141" s="2">
        <v>48</v>
      </c>
      <c r="U141" s="2">
        <v>0</v>
      </c>
      <c r="V141" s="2">
        <v>48</v>
      </c>
      <c r="W141" s="2">
        <v>5912</v>
      </c>
      <c r="X141" s="2">
        <v>0</v>
      </c>
      <c r="Y141" s="2">
        <v>5912</v>
      </c>
      <c r="Z141">
        <v>3.3000000000000002E-2</v>
      </c>
      <c r="AA141">
        <v>4.0999999999999996</v>
      </c>
      <c r="AB141">
        <v>3.3000000000000002E-2</v>
      </c>
      <c r="AC141">
        <v>4.0999999999999996</v>
      </c>
      <c r="AD141" s="2">
        <v>1363</v>
      </c>
      <c r="AE141" s="2">
        <v>88595</v>
      </c>
    </row>
    <row r="142" spans="1:31" x14ac:dyDescent="0.35">
      <c r="A142" t="s">
        <v>32</v>
      </c>
      <c r="B142" t="s">
        <v>33</v>
      </c>
      <c r="D142">
        <v>2015</v>
      </c>
      <c r="E142" t="s">
        <v>118</v>
      </c>
      <c r="F142" t="s">
        <v>90</v>
      </c>
      <c r="G142" s="1" t="s">
        <v>194</v>
      </c>
      <c r="H142" s="2">
        <v>1022</v>
      </c>
      <c r="I142" s="2">
        <v>12</v>
      </c>
      <c r="J142" s="2">
        <v>3334</v>
      </c>
      <c r="K142" s="2">
        <v>-61</v>
      </c>
      <c r="L142" s="2">
        <v>3273</v>
      </c>
      <c r="M142" s="2">
        <v>194007</v>
      </c>
      <c r="N142" s="2">
        <v>-3538</v>
      </c>
      <c r="O142" s="2">
        <v>190469</v>
      </c>
      <c r="P142">
        <v>3.262</v>
      </c>
      <c r="Q142">
        <v>189.8</v>
      </c>
      <c r="R142">
        <v>3.2029999999999998</v>
      </c>
      <c r="S142">
        <v>186.4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>
        <v>0</v>
      </c>
      <c r="AA142">
        <v>0</v>
      </c>
      <c r="AB142">
        <v>0</v>
      </c>
      <c r="AC142">
        <v>0</v>
      </c>
      <c r="AD142" s="2">
        <v>1077</v>
      </c>
      <c r="AE142" s="2">
        <v>70005</v>
      </c>
    </row>
    <row r="143" spans="1:31" x14ac:dyDescent="0.35">
      <c r="A143" t="s">
        <v>32</v>
      </c>
      <c r="B143" t="s">
        <v>33</v>
      </c>
      <c r="D143">
        <v>2015</v>
      </c>
      <c r="E143" t="s">
        <v>118</v>
      </c>
      <c r="F143" t="s">
        <v>90</v>
      </c>
      <c r="G143" s="1" t="s">
        <v>195</v>
      </c>
      <c r="H143" s="2">
        <v>70</v>
      </c>
      <c r="I143" s="2">
        <v>6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>
        <v>0</v>
      </c>
      <c r="Q143">
        <v>0</v>
      </c>
      <c r="R143">
        <v>0</v>
      </c>
      <c r="S143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>
        <v>0</v>
      </c>
      <c r="AA143">
        <v>0</v>
      </c>
      <c r="AB143">
        <v>0</v>
      </c>
      <c r="AC143">
        <v>0</v>
      </c>
      <c r="AD143" s="2">
        <v>68</v>
      </c>
      <c r="AE143" s="2">
        <v>4420</v>
      </c>
    </row>
    <row r="144" spans="1:31" x14ac:dyDescent="0.35">
      <c r="A144" t="s">
        <v>32</v>
      </c>
      <c r="B144" t="s">
        <v>33</v>
      </c>
      <c r="D144">
        <v>2015</v>
      </c>
      <c r="E144" t="s">
        <v>118</v>
      </c>
      <c r="F144" t="s">
        <v>93</v>
      </c>
      <c r="G144" s="1" t="s">
        <v>196</v>
      </c>
      <c r="H144" s="2">
        <v>1334</v>
      </c>
      <c r="I144" s="2">
        <v>13</v>
      </c>
      <c r="J144" s="2">
        <v>993</v>
      </c>
      <c r="K144" s="2">
        <v>4</v>
      </c>
      <c r="L144" s="2">
        <v>997</v>
      </c>
      <c r="M144" s="2">
        <v>243490</v>
      </c>
      <c r="N144" s="2">
        <v>344</v>
      </c>
      <c r="O144" s="2">
        <v>243834</v>
      </c>
      <c r="P144">
        <v>0.74399999999999999</v>
      </c>
      <c r="Q144">
        <v>182.5</v>
      </c>
      <c r="R144">
        <v>0.747</v>
      </c>
      <c r="S144">
        <v>182.8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>
        <v>0</v>
      </c>
      <c r="AA144">
        <v>0</v>
      </c>
      <c r="AB144">
        <v>0</v>
      </c>
      <c r="AC144">
        <v>0</v>
      </c>
      <c r="AD144" s="2">
        <v>0</v>
      </c>
      <c r="AE144" s="2">
        <v>0</v>
      </c>
    </row>
    <row r="145" spans="1:31" x14ac:dyDescent="0.35">
      <c r="A145" t="s">
        <v>32</v>
      </c>
      <c r="B145" t="s">
        <v>33</v>
      </c>
      <c r="D145">
        <v>2015</v>
      </c>
      <c r="E145" t="s">
        <v>118</v>
      </c>
      <c r="F145" t="s">
        <v>93</v>
      </c>
      <c r="G145" s="1" t="s">
        <v>197</v>
      </c>
      <c r="H145" s="2">
        <v>561</v>
      </c>
      <c r="I145" s="2">
        <v>9</v>
      </c>
      <c r="J145" s="2">
        <v>618</v>
      </c>
      <c r="K145" s="2">
        <v>0</v>
      </c>
      <c r="L145" s="2">
        <v>618</v>
      </c>
      <c r="M145" s="2">
        <v>78877</v>
      </c>
      <c r="N145" s="2">
        <v>0</v>
      </c>
      <c r="O145" s="2">
        <v>78877</v>
      </c>
      <c r="P145">
        <v>1.1020000000000001</v>
      </c>
      <c r="Q145">
        <v>140.6</v>
      </c>
      <c r="R145">
        <v>1.1020000000000001</v>
      </c>
      <c r="S145">
        <v>140.6</v>
      </c>
      <c r="T145" s="2">
        <v>21</v>
      </c>
      <c r="U145" s="2">
        <v>0</v>
      </c>
      <c r="V145" s="2">
        <v>21</v>
      </c>
      <c r="W145" s="2">
        <v>1449</v>
      </c>
      <c r="X145" s="2">
        <v>0</v>
      </c>
      <c r="Y145" s="2">
        <v>1449</v>
      </c>
      <c r="Z145">
        <v>3.6999999999999998E-2</v>
      </c>
      <c r="AA145">
        <v>2.6</v>
      </c>
      <c r="AB145">
        <v>3.6999999999999998E-2</v>
      </c>
      <c r="AC145">
        <v>2.6</v>
      </c>
      <c r="AD145" s="2">
        <v>0</v>
      </c>
      <c r="AE145" s="2">
        <v>0</v>
      </c>
    </row>
    <row r="146" spans="1:31" x14ac:dyDescent="0.35">
      <c r="A146" t="s">
        <v>32</v>
      </c>
      <c r="B146" t="s">
        <v>33</v>
      </c>
      <c r="D146">
        <v>2015</v>
      </c>
      <c r="E146" t="s">
        <v>118</v>
      </c>
      <c r="F146" t="s">
        <v>93</v>
      </c>
      <c r="G146" s="1" t="s">
        <v>198</v>
      </c>
      <c r="H146" s="2">
        <v>982</v>
      </c>
      <c r="I146" s="2">
        <v>10</v>
      </c>
      <c r="J146" s="2">
        <v>50</v>
      </c>
      <c r="K146" s="2">
        <v>1</v>
      </c>
      <c r="L146" s="2">
        <v>51</v>
      </c>
      <c r="M146" s="2">
        <v>8376</v>
      </c>
      <c r="N146" s="2">
        <v>97</v>
      </c>
      <c r="O146" s="2">
        <v>8473</v>
      </c>
      <c r="P146">
        <v>5.0999999999999997E-2</v>
      </c>
      <c r="Q146">
        <v>8.5</v>
      </c>
      <c r="R146">
        <v>5.1999999999999998E-2</v>
      </c>
      <c r="S146">
        <v>8.6</v>
      </c>
      <c r="T146" s="2">
        <v>4</v>
      </c>
      <c r="U146" s="2">
        <v>0</v>
      </c>
      <c r="V146" s="2">
        <v>4</v>
      </c>
      <c r="W146" s="2">
        <v>428</v>
      </c>
      <c r="X146" s="2">
        <v>0</v>
      </c>
      <c r="Y146" s="2">
        <v>428</v>
      </c>
      <c r="Z146">
        <v>4.0000000000000001E-3</v>
      </c>
      <c r="AA146">
        <v>0.4</v>
      </c>
      <c r="AB146">
        <v>4.0000000000000001E-3</v>
      </c>
      <c r="AC146">
        <v>0.4</v>
      </c>
      <c r="AD146" s="2">
        <v>0</v>
      </c>
      <c r="AE146" s="2">
        <v>0</v>
      </c>
    </row>
    <row r="147" spans="1:31" x14ac:dyDescent="0.35">
      <c r="A147" t="s">
        <v>32</v>
      </c>
      <c r="B147" t="s">
        <v>33</v>
      </c>
      <c r="D147">
        <v>2015</v>
      </c>
      <c r="E147" t="s">
        <v>118</v>
      </c>
      <c r="F147" t="s">
        <v>93</v>
      </c>
      <c r="G147" s="1" t="s">
        <v>199</v>
      </c>
      <c r="H147" s="2">
        <v>974</v>
      </c>
      <c r="I147" s="2">
        <v>11</v>
      </c>
      <c r="J147" s="2">
        <v>58</v>
      </c>
      <c r="K147" s="2">
        <v>0</v>
      </c>
      <c r="L147" s="2">
        <v>58</v>
      </c>
      <c r="M147" s="2">
        <v>9640</v>
      </c>
      <c r="N147" s="2">
        <v>0</v>
      </c>
      <c r="O147" s="2">
        <v>9640</v>
      </c>
      <c r="P147">
        <v>0.06</v>
      </c>
      <c r="Q147">
        <v>9.9</v>
      </c>
      <c r="R147">
        <v>0.06</v>
      </c>
      <c r="S147">
        <v>9.9</v>
      </c>
      <c r="T147" s="2">
        <v>6</v>
      </c>
      <c r="U147" s="2">
        <v>0</v>
      </c>
      <c r="V147" s="2">
        <v>6</v>
      </c>
      <c r="W147" s="2">
        <v>1776</v>
      </c>
      <c r="X147" s="2">
        <v>0</v>
      </c>
      <c r="Y147" s="2">
        <v>1776</v>
      </c>
      <c r="Z147">
        <v>6.0000000000000001E-3</v>
      </c>
      <c r="AA147">
        <v>1.8</v>
      </c>
      <c r="AB147">
        <v>6.0000000000000001E-3</v>
      </c>
      <c r="AC147">
        <v>1.8</v>
      </c>
      <c r="AD147" s="2">
        <v>0</v>
      </c>
      <c r="AE147" s="2">
        <v>0</v>
      </c>
    </row>
    <row r="148" spans="1:31" x14ac:dyDescent="0.35">
      <c r="A148" t="s">
        <v>32</v>
      </c>
      <c r="B148" t="s">
        <v>33</v>
      </c>
      <c r="D148">
        <v>2015</v>
      </c>
      <c r="E148" t="s">
        <v>118</v>
      </c>
      <c r="F148" t="s">
        <v>93</v>
      </c>
      <c r="G148" s="1" t="s">
        <v>200</v>
      </c>
      <c r="H148" s="2">
        <v>68</v>
      </c>
      <c r="I148" s="2">
        <v>7</v>
      </c>
      <c r="J148" s="2">
        <v>59</v>
      </c>
      <c r="K148" s="2">
        <v>0</v>
      </c>
      <c r="L148" s="2">
        <v>59</v>
      </c>
      <c r="M148" s="2">
        <v>8669</v>
      </c>
      <c r="N148" s="2">
        <v>0</v>
      </c>
      <c r="O148" s="2">
        <v>8669</v>
      </c>
      <c r="P148">
        <v>0.86799999999999999</v>
      </c>
      <c r="Q148">
        <v>127.5</v>
      </c>
      <c r="R148">
        <v>0.86799999999999999</v>
      </c>
      <c r="S148">
        <v>127.5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>
        <v>0</v>
      </c>
      <c r="AA148">
        <v>0</v>
      </c>
      <c r="AB148">
        <v>0</v>
      </c>
      <c r="AC148">
        <v>0</v>
      </c>
      <c r="AD148" s="2">
        <v>0</v>
      </c>
      <c r="AE148" s="2">
        <v>0</v>
      </c>
    </row>
    <row r="149" spans="1:31" x14ac:dyDescent="0.35">
      <c r="A149" t="s">
        <v>32</v>
      </c>
      <c r="B149" t="s">
        <v>33</v>
      </c>
      <c r="D149">
        <v>2015</v>
      </c>
      <c r="E149" t="s">
        <v>118</v>
      </c>
      <c r="F149" t="s">
        <v>201</v>
      </c>
      <c r="G149" s="1" t="s">
        <v>202</v>
      </c>
      <c r="H149" s="2">
        <v>184</v>
      </c>
      <c r="I149" s="2">
        <v>2</v>
      </c>
      <c r="J149" s="2">
        <v>14</v>
      </c>
      <c r="K149" s="2">
        <v>19</v>
      </c>
      <c r="L149" s="2">
        <v>33</v>
      </c>
      <c r="M149" s="2">
        <v>4987</v>
      </c>
      <c r="N149" s="2">
        <v>1055</v>
      </c>
      <c r="O149" s="2">
        <v>6042</v>
      </c>
      <c r="P149">
        <v>7.5999999999999998E-2</v>
      </c>
      <c r="Q149">
        <v>27.1</v>
      </c>
      <c r="R149">
        <v>0.17899999999999999</v>
      </c>
      <c r="S149">
        <v>32.799999999999997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>
        <v>0</v>
      </c>
      <c r="AA149">
        <v>0</v>
      </c>
      <c r="AB149">
        <v>0</v>
      </c>
      <c r="AC149">
        <v>0</v>
      </c>
      <c r="AD149" s="2">
        <v>0</v>
      </c>
      <c r="AE149" s="2">
        <v>0</v>
      </c>
    </row>
    <row r="150" spans="1:31" x14ac:dyDescent="0.35">
      <c r="A150" t="s">
        <v>32</v>
      </c>
      <c r="B150" t="s">
        <v>33</v>
      </c>
      <c r="D150">
        <v>2015</v>
      </c>
      <c r="E150" t="s">
        <v>118</v>
      </c>
      <c r="F150" t="s">
        <v>201</v>
      </c>
      <c r="G150" s="1" t="s">
        <v>203</v>
      </c>
      <c r="H150" s="2">
        <v>753</v>
      </c>
      <c r="I150" s="2">
        <v>9</v>
      </c>
      <c r="J150" s="2">
        <v>762</v>
      </c>
      <c r="K150" s="2">
        <v>56</v>
      </c>
      <c r="L150" s="2">
        <v>818</v>
      </c>
      <c r="M150" s="2">
        <v>75476</v>
      </c>
      <c r="N150" s="2">
        <v>3653</v>
      </c>
      <c r="O150" s="2">
        <v>79129</v>
      </c>
      <c r="P150">
        <v>1.012</v>
      </c>
      <c r="Q150">
        <v>100.2</v>
      </c>
      <c r="R150">
        <v>1.0860000000000001</v>
      </c>
      <c r="S150">
        <v>105.1</v>
      </c>
      <c r="T150" s="2">
        <v>24</v>
      </c>
      <c r="U150" s="2">
        <v>0</v>
      </c>
      <c r="V150" s="2">
        <v>24</v>
      </c>
      <c r="W150" s="2">
        <v>2004</v>
      </c>
      <c r="X150" s="2">
        <v>0</v>
      </c>
      <c r="Y150" s="2">
        <v>2004</v>
      </c>
      <c r="Z150">
        <v>3.2000000000000001E-2</v>
      </c>
      <c r="AA150">
        <v>2.7</v>
      </c>
      <c r="AB150">
        <v>3.2000000000000001E-2</v>
      </c>
      <c r="AC150">
        <v>2.7</v>
      </c>
      <c r="AD150" s="2">
        <v>0</v>
      </c>
      <c r="AE150" s="2">
        <v>0</v>
      </c>
    </row>
    <row r="151" spans="1:31" x14ac:dyDescent="0.35">
      <c r="A151" t="s">
        <v>32</v>
      </c>
      <c r="B151" t="s">
        <v>33</v>
      </c>
      <c r="D151">
        <v>2015</v>
      </c>
      <c r="E151" t="s">
        <v>118</v>
      </c>
      <c r="F151" t="s">
        <v>201</v>
      </c>
      <c r="G151" s="1" t="s">
        <v>204</v>
      </c>
      <c r="H151" s="2">
        <v>2322</v>
      </c>
      <c r="I151" s="2">
        <v>10</v>
      </c>
      <c r="J151" s="2">
        <v>3620</v>
      </c>
      <c r="K151" s="2">
        <v>-467</v>
      </c>
      <c r="L151" s="2">
        <v>3153</v>
      </c>
      <c r="M151" s="2">
        <v>566878</v>
      </c>
      <c r="N151" s="2">
        <v>-51514</v>
      </c>
      <c r="O151" s="2">
        <v>515364</v>
      </c>
      <c r="P151">
        <v>1.5589999999999999</v>
      </c>
      <c r="Q151">
        <v>244.1</v>
      </c>
      <c r="R151">
        <v>1.3580000000000001</v>
      </c>
      <c r="S151">
        <v>221.9</v>
      </c>
      <c r="T151" s="2">
        <v>1282</v>
      </c>
      <c r="U151" s="2">
        <v>-124</v>
      </c>
      <c r="V151" s="2">
        <v>1158</v>
      </c>
      <c r="W151" s="2">
        <v>340038</v>
      </c>
      <c r="X151" s="2">
        <v>-14384</v>
      </c>
      <c r="Y151" s="2">
        <v>325654</v>
      </c>
      <c r="Z151">
        <v>0.55200000000000005</v>
      </c>
      <c r="AA151">
        <v>146.4</v>
      </c>
      <c r="AB151">
        <v>0.499</v>
      </c>
      <c r="AC151">
        <v>140.19999999999999</v>
      </c>
      <c r="AD151" s="2">
        <v>0</v>
      </c>
      <c r="AE151" s="2">
        <v>0</v>
      </c>
    </row>
    <row r="152" spans="1:31" x14ac:dyDescent="0.35">
      <c r="A152" t="s">
        <v>32</v>
      </c>
      <c r="B152" t="s">
        <v>33</v>
      </c>
      <c r="D152">
        <v>2015</v>
      </c>
      <c r="E152" t="s">
        <v>205</v>
      </c>
      <c r="F152" t="s">
        <v>208</v>
      </c>
      <c r="G152" s="1" t="s">
        <v>209</v>
      </c>
      <c r="H152" s="2">
        <v>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>
        <v>0</v>
      </c>
      <c r="Q152">
        <v>0</v>
      </c>
      <c r="R152">
        <v>0</v>
      </c>
      <c r="S15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>
        <v>0</v>
      </c>
      <c r="AA152">
        <v>0</v>
      </c>
      <c r="AB152">
        <v>0</v>
      </c>
      <c r="AC152">
        <v>0</v>
      </c>
      <c r="AD152" s="2">
        <v>0</v>
      </c>
      <c r="AE152" s="2">
        <v>0</v>
      </c>
    </row>
    <row r="153" spans="1:31" x14ac:dyDescent="0.35">
      <c r="A153" t="s">
        <v>32</v>
      </c>
      <c r="B153" t="s">
        <v>33</v>
      </c>
      <c r="D153">
        <v>2015</v>
      </c>
      <c r="E153" t="s">
        <v>205</v>
      </c>
      <c r="F153" t="s">
        <v>208</v>
      </c>
      <c r="G153" s="1" t="s">
        <v>211</v>
      </c>
      <c r="H153" s="2">
        <v>7</v>
      </c>
      <c r="I153" s="2">
        <v>2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>
        <v>0</v>
      </c>
      <c r="Q153">
        <v>0</v>
      </c>
      <c r="R153">
        <v>0</v>
      </c>
      <c r="S153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>
        <v>0</v>
      </c>
      <c r="AA153">
        <v>0</v>
      </c>
      <c r="AB153">
        <v>0</v>
      </c>
      <c r="AC153">
        <v>0</v>
      </c>
      <c r="AD153" s="2">
        <v>0</v>
      </c>
      <c r="AE153" s="2">
        <v>0</v>
      </c>
    </row>
    <row r="154" spans="1:31" x14ac:dyDescent="0.35">
      <c r="A154" t="s">
        <v>32</v>
      </c>
      <c r="B154" t="s">
        <v>33</v>
      </c>
      <c r="D154">
        <v>2015</v>
      </c>
      <c r="E154" t="s">
        <v>205</v>
      </c>
      <c r="F154" t="s">
        <v>208</v>
      </c>
      <c r="G154" s="1" t="s">
        <v>212</v>
      </c>
      <c r="H154" s="2">
        <v>49</v>
      </c>
      <c r="I154" s="2">
        <v>1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>
        <v>0</v>
      </c>
      <c r="Q154">
        <v>0</v>
      </c>
      <c r="R154">
        <v>0</v>
      </c>
      <c r="S154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>
        <v>0</v>
      </c>
      <c r="AA154">
        <v>0</v>
      </c>
      <c r="AB154">
        <v>0</v>
      </c>
      <c r="AC154">
        <v>0</v>
      </c>
      <c r="AD154" s="2">
        <v>0</v>
      </c>
      <c r="AE154" s="2">
        <v>0</v>
      </c>
    </row>
    <row r="155" spans="1:31" x14ac:dyDescent="0.35">
      <c r="A155" t="s">
        <v>32</v>
      </c>
      <c r="B155" t="s">
        <v>33</v>
      </c>
      <c r="D155">
        <v>2015</v>
      </c>
      <c r="E155" t="s">
        <v>205</v>
      </c>
      <c r="F155" t="s">
        <v>208</v>
      </c>
      <c r="G155" s="1" t="s">
        <v>213</v>
      </c>
      <c r="H155" s="2">
        <v>47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>
        <v>0</v>
      </c>
      <c r="Q155">
        <v>0</v>
      </c>
      <c r="R155">
        <v>0</v>
      </c>
      <c r="S155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>
        <v>0</v>
      </c>
      <c r="AA155">
        <v>0</v>
      </c>
      <c r="AB155">
        <v>0</v>
      </c>
      <c r="AC155">
        <v>0</v>
      </c>
      <c r="AD155" s="2">
        <v>0</v>
      </c>
      <c r="AE155" s="2">
        <v>0</v>
      </c>
    </row>
    <row r="156" spans="1:31" x14ac:dyDescent="0.35">
      <c r="A156" t="s">
        <v>32</v>
      </c>
      <c r="B156" t="s">
        <v>33</v>
      </c>
      <c r="D156">
        <v>2015</v>
      </c>
      <c r="E156" t="s">
        <v>205</v>
      </c>
      <c r="F156" t="s">
        <v>208</v>
      </c>
      <c r="G156" s="1" t="s">
        <v>214</v>
      </c>
      <c r="H156" s="2">
        <v>5</v>
      </c>
      <c r="I156" s="2">
        <v>1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>
        <v>0</v>
      </c>
      <c r="Q156">
        <v>0</v>
      </c>
      <c r="R156">
        <v>0</v>
      </c>
      <c r="S156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>
        <v>0</v>
      </c>
      <c r="AA156">
        <v>0</v>
      </c>
      <c r="AB156">
        <v>0</v>
      </c>
      <c r="AC156">
        <v>0</v>
      </c>
      <c r="AD156" s="2">
        <v>0</v>
      </c>
      <c r="AE156" s="2">
        <v>0</v>
      </c>
    </row>
    <row r="157" spans="1:31" x14ac:dyDescent="0.35">
      <c r="A157" t="s">
        <v>32</v>
      </c>
      <c r="B157" t="s">
        <v>33</v>
      </c>
      <c r="D157">
        <v>2015</v>
      </c>
      <c r="E157" t="s">
        <v>205</v>
      </c>
      <c r="F157" t="s">
        <v>208</v>
      </c>
      <c r="G157" s="1" t="s">
        <v>215</v>
      </c>
      <c r="H157" s="2">
        <v>230</v>
      </c>
      <c r="I157" s="2">
        <v>2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>
        <v>0</v>
      </c>
      <c r="Q157">
        <v>0</v>
      </c>
      <c r="R157">
        <v>0</v>
      </c>
      <c r="S157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>
        <v>0</v>
      </c>
      <c r="AA157">
        <v>0</v>
      </c>
      <c r="AB157">
        <v>0</v>
      </c>
      <c r="AC157">
        <v>0</v>
      </c>
      <c r="AD157" s="2">
        <v>0</v>
      </c>
      <c r="AE157" s="2">
        <v>0</v>
      </c>
    </row>
    <row r="158" spans="1:31" x14ac:dyDescent="0.35">
      <c r="A158" t="s">
        <v>32</v>
      </c>
      <c r="B158" t="s">
        <v>33</v>
      </c>
      <c r="D158">
        <v>2015</v>
      </c>
      <c r="E158" t="s">
        <v>205</v>
      </c>
      <c r="F158" t="s">
        <v>208</v>
      </c>
      <c r="G158" s="1" t="s">
        <v>268</v>
      </c>
      <c r="H158" s="2">
        <v>234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>
        <v>0</v>
      </c>
      <c r="Q158">
        <v>0</v>
      </c>
      <c r="R158">
        <v>0</v>
      </c>
      <c r="S158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>
        <v>0</v>
      </c>
      <c r="AA158">
        <v>0</v>
      </c>
      <c r="AB158">
        <v>0</v>
      </c>
      <c r="AC158">
        <v>0</v>
      </c>
      <c r="AD158" s="2">
        <v>0</v>
      </c>
      <c r="AE158" s="2">
        <v>0</v>
      </c>
    </row>
    <row r="159" spans="1:31" x14ac:dyDescent="0.35">
      <c r="A159" t="s">
        <v>32</v>
      </c>
      <c r="B159" t="s">
        <v>33</v>
      </c>
      <c r="D159">
        <v>2015</v>
      </c>
      <c r="E159" t="s">
        <v>205</v>
      </c>
      <c r="F159" t="s">
        <v>208</v>
      </c>
      <c r="G159" s="1" t="s">
        <v>219</v>
      </c>
      <c r="H159" s="2">
        <v>12</v>
      </c>
      <c r="I159" s="2">
        <v>1</v>
      </c>
      <c r="J159" s="2">
        <v>4</v>
      </c>
      <c r="K159" s="2">
        <v>0</v>
      </c>
      <c r="L159" s="2">
        <v>4</v>
      </c>
      <c r="M159" s="2">
        <v>216</v>
      </c>
      <c r="N159" s="2">
        <v>0</v>
      </c>
      <c r="O159" s="2">
        <v>216</v>
      </c>
      <c r="P159">
        <v>0.33300000000000002</v>
      </c>
      <c r="Q159">
        <v>18</v>
      </c>
      <c r="R159">
        <v>0.33300000000000002</v>
      </c>
      <c r="S159">
        <v>18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>
        <v>0</v>
      </c>
      <c r="AA159">
        <v>0</v>
      </c>
      <c r="AB159">
        <v>0</v>
      </c>
      <c r="AC159">
        <v>0</v>
      </c>
      <c r="AD159" s="2">
        <v>0</v>
      </c>
      <c r="AE159" s="2">
        <v>0</v>
      </c>
    </row>
    <row r="160" spans="1:31" x14ac:dyDescent="0.35">
      <c r="A160" t="s">
        <v>32</v>
      </c>
      <c r="B160" t="s">
        <v>33</v>
      </c>
      <c r="D160">
        <v>2015</v>
      </c>
      <c r="E160" t="s">
        <v>205</v>
      </c>
      <c r="F160" t="s">
        <v>208</v>
      </c>
      <c r="G160" s="1" t="s">
        <v>220</v>
      </c>
      <c r="H160" s="2">
        <v>1</v>
      </c>
      <c r="I160" s="2">
        <v>2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>
        <v>0</v>
      </c>
      <c r="Q160">
        <v>0</v>
      </c>
      <c r="R160">
        <v>0</v>
      </c>
      <c r="S160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>
        <v>0</v>
      </c>
      <c r="AA160">
        <v>0</v>
      </c>
      <c r="AB160">
        <v>0</v>
      </c>
      <c r="AC160">
        <v>0</v>
      </c>
      <c r="AD160" s="2">
        <v>0</v>
      </c>
      <c r="AE160" s="2">
        <v>0</v>
      </c>
    </row>
    <row r="161" spans="1:31" x14ac:dyDescent="0.35">
      <c r="A161" t="s">
        <v>32</v>
      </c>
      <c r="B161" t="s">
        <v>33</v>
      </c>
      <c r="D161">
        <v>2015</v>
      </c>
      <c r="E161" t="s">
        <v>205</v>
      </c>
      <c r="F161" t="s">
        <v>208</v>
      </c>
      <c r="G161" s="1" t="s">
        <v>269</v>
      </c>
      <c r="H161" s="2">
        <v>1</v>
      </c>
      <c r="I161" s="2">
        <v>2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>
        <v>0</v>
      </c>
      <c r="Q161">
        <v>0</v>
      </c>
      <c r="R161">
        <v>0</v>
      </c>
      <c r="S161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>
        <v>0</v>
      </c>
      <c r="AA161">
        <v>0</v>
      </c>
      <c r="AB161">
        <v>0</v>
      </c>
      <c r="AC161">
        <v>0</v>
      </c>
      <c r="AD161" s="2">
        <v>0</v>
      </c>
      <c r="AE161" s="2">
        <v>0</v>
      </c>
    </row>
    <row r="162" spans="1:31" x14ac:dyDescent="0.35">
      <c r="A162" t="s">
        <v>32</v>
      </c>
      <c r="B162" t="s">
        <v>33</v>
      </c>
      <c r="D162">
        <v>2015</v>
      </c>
      <c r="E162" t="s">
        <v>205</v>
      </c>
      <c r="F162" t="s">
        <v>208</v>
      </c>
      <c r="G162" s="1" t="s">
        <v>270</v>
      </c>
      <c r="H162" s="2">
        <v>495</v>
      </c>
      <c r="I162" s="2">
        <v>2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>
        <v>0</v>
      </c>
      <c r="Q162">
        <v>0</v>
      </c>
      <c r="R162">
        <v>0</v>
      </c>
      <c r="S16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>
        <v>0</v>
      </c>
      <c r="AA162">
        <v>0</v>
      </c>
      <c r="AB162">
        <v>0</v>
      </c>
      <c r="AC162">
        <v>0</v>
      </c>
      <c r="AD162" s="2">
        <v>0</v>
      </c>
      <c r="AE162" s="2">
        <v>0</v>
      </c>
    </row>
    <row r="163" spans="1:31" x14ac:dyDescent="0.35">
      <c r="A163" t="s">
        <v>32</v>
      </c>
      <c r="B163" t="s">
        <v>33</v>
      </c>
      <c r="D163">
        <v>2015</v>
      </c>
      <c r="E163" t="s">
        <v>205</v>
      </c>
      <c r="F163" t="s">
        <v>208</v>
      </c>
      <c r="G163" s="1" t="s">
        <v>221</v>
      </c>
      <c r="H163" s="2">
        <v>202</v>
      </c>
      <c r="I163" s="2">
        <v>0</v>
      </c>
      <c r="J163" s="2">
        <v>293</v>
      </c>
      <c r="K163" s="2">
        <v>0</v>
      </c>
      <c r="L163" s="2">
        <v>293</v>
      </c>
      <c r="M163" s="2">
        <v>36625</v>
      </c>
      <c r="N163" s="2">
        <v>0</v>
      </c>
      <c r="O163" s="2">
        <v>36625</v>
      </c>
      <c r="P163">
        <v>1.45</v>
      </c>
      <c r="Q163">
        <v>181.3</v>
      </c>
      <c r="R163">
        <v>1.45</v>
      </c>
      <c r="S163">
        <v>181.3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>
        <v>0</v>
      </c>
      <c r="AA163">
        <v>0</v>
      </c>
      <c r="AB163">
        <v>0</v>
      </c>
      <c r="AC163">
        <v>0</v>
      </c>
      <c r="AD163" s="2">
        <v>0</v>
      </c>
      <c r="AE163" s="2">
        <v>0</v>
      </c>
    </row>
    <row r="164" spans="1:31" x14ac:dyDescent="0.35">
      <c r="A164" t="s">
        <v>32</v>
      </c>
      <c r="B164" t="s">
        <v>33</v>
      </c>
      <c r="D164">
        <v>2015</v>
      </c>
      <c r="E164" t="s">
        <v>205</v>
      </c>
      <c r="F164" t="s">
        <v>208</v>
      </c>
      <c r="G164" s="1" t="s">
        <v>222</v>
      </c>
      <c r="H164" s="2">
        <v>83</v>
      </c>
      <c r="I164" s="2">
        <v>2</v>
      </c>
      <c r="J164" s="2">
        <v>7</v>
      </c>
      <c r="K164" s="2">
        <v>0</v>
      </c>
      <c r="L164" s="2">
        <v>7</v>
      </c>
      <c r="M164" s="2">
        <v>882</v>
      </c>
      <c r="N164" s="2">
        <v>0</v>
      </c>
      <c r="O164" s="2">
        <v>882</v>
      </c>
      <c r="P164">
        <v>8.4000000000000005E-2</v>
      </c>
      <c r="Q164">
        <v>10.6</v>
      </c>
      <c r="R164">
        <v>8.4000000000000005E-2</v>
      </c>
      <c r="S164">
        <v>10.6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>
        <v>0</v>
      </c>
      <c r="AA164">
        <v>0</v>
      </c>
      <c r="AB164">
        <v>0</v>
      </c>
      <c r="AC164">
        <v>0</v>
      </c>
      <c r="AD164" s="2">
        <v>0</v>
      </c>
      <c r="AE164" s="2">
        <v>0</v>
      </c>
    </row>
    <row r="165" spans="1:31" x14ac:dyDescent="0.35">
      <c r="A165" t="s">
        <v>32</v>
      </c>
      <c r="B165" t="s">
        <v>33</v>
      </c>
      <c r="D165">
        <v>2015</v>
      </c>
      <c r="E165" t="s">
        <v>205</v>
      </c>
      <c r="F165" t="s">
        <v>208</v>
      </c>
      <c r="G165" s="1" t="s">
        <v>271</v>
      </c>
      <c r="H165" s="2">
        <v>2</v>
      </c>
      <c r="I165" s="2">
        <v>0</v>
      </c>
      <c r="J165" s="2">
        <v>3</v>
      </c>
      <c r="K165" s="2">
        <v>0</v>
      </c>
      <c r="L165" s="2">
        <v>3</v>
      </c>
      <c r="M165" s="2">
        <v>375</v>
      </c>
      <c r="N165" s="2">
        <v>0</v>
      </c>
      <c r="O165" s="2">
        <v>375</v>
      </c>
      <c r="P165">
        <v>1.5</v>
      </c>
      <c r="Q165">
        <v>187.5</v>
      </c>
      <c r="R165">
        <v>1.5</v>
      </c>
      <c r="S165">
        <v>187.5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>
        <v>0</v>
      </c>
      <c r="AA165">
        <v>0</v>
      </c>
      <c r="AB165">
        <v>0</v>
      </c>
      <c r="AC165">
        <v>0</v>
      </c>
      <c r="AD165" s="2">
        <v>0</v>
      </c>
      <c r="AE165" s="2">
        <v>0</v>
      </c>
    </row>
    <row r="166" spans="1:31" x14ac:dyDescent="0.35">
      <c r="A166" t="s">
        <v>32</v>
      </c>
      <c r="B166" t="s">
        <v>33</v>
      </c>
      <c r="D166">
        <v>2015</v>
      </c>
      <c r="E166" t="s">
        <v>205</v>
      </c>
      <c r="F166" t="s">
        <v>208</v>
      </c>
      <c r="G166" s="1" t="s">
        <v>272</v>
      </c>
      <c r="H166" s="2" t="s">
        <v>281</v>
      </c>
      <c r="I166" s="2">
        <v>0</v>
      </c>
      <c r="J166" s="2">
        <v>2</v>
      </c>
      <c r="K166" s="2">
        <v>0</v>
      </c>
      <c r="L166" s="2">
        <v>2</v>
      </c>
      <c r="M166" s="2">
        <v>250</v>
      </c>
      <c r="N166" s="2">
        <v>0</v>
      </c>
      <c r="O166" s="2">
        <v>250</v>
      </c>
      <c r="P166">
        <v>0</v>
      </c>
      <c r="Q166">
        <v>0</v>
      </c>
      <c r="R166">
        <v>0</v>
      </c>
      <c r="S166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>
        <v>0</v>
      </c>
      <c r="AA166">
        <v>0</v>
      </c>
      <c r="AB166">
        <v>0</v>
      </c>
      <c r="AC166">
        <v>0</v>
      </c>
      <c r="AD166" s="2">
        <v>0</v>
      </c>
      <c r="AE166" s="2">
        <v>0</v>
      </c>
    </row>
    <row r="167" spans="1:31" x14ac:dyDescent="0.35">
      <c r="A167" t="s">
        <v>32</v>
      </c>
      <c r="B167" t="s">
        <v>33</v>
      </c>
      <c r="D167">
        <v>2015</v>
      </c>
      <c r="E167" t="s">
        <v>205</v>
      </c>
      <c r="F167" t="s">
        <v>208</v>
      </c>
      <c r="G167" s="1" t="s">
        <v>273</v>
      </c>
      <c r="H167" s="2">
        <v>103</v>
      </c>
      <c r="I167" s="2">
        <v>0</v>
      </c>
      <c r="J167" s="2">
        <v>2</v>
      </c>
      <c r="K167" s="2">
        <v>0</v>
      </c>
      <c r="L167" s="2">
        <v>2</v>
      </c>
      <c r="M167" s="2">
        <v>250</v>
      </c>
      <c r="N167" s="2">
        <v>0</v>
      </c>
      <c r="O167" s="2">
        <v>250</v>
      </c>
      <c r="P167">
        <v>1.9E-2</v>
      </c>
      <c r="Q167">
        <v>2.4</v>
      </c>
      <c r="R167">
        <v>1.9E-2</v>
      </c>
      <c r="S167">
        <v>2.4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>
        <v>0</v>
      </c>
      <c r="AA167">
        <v>0</v>
      </c>
      <c r="AB167">
        <v>0</v>
      </c>
      <c r="AC167">
        <v>0</v>
      </c>
      <c r="AD167" s="2">
        <v>0</v>
      </c>
      <c r="AE167" s="2">
        <v>0</v>
      </c>
    </row>
    <row r="168" spans="1:31" x14ac:dyDescent="0.35">
      <c r="A168" t="s">
        <v>32</v>
      </c>
      <c r="B168" t="s">
        <v>33</v>
      </c>
      <c r="D168">
        <v>2015</v>
      </c>
      <c r="E168" t="s">
        <v>205</v>
      </c>
      <c r="F168" t="s">
        <v>136</v>
      </c>
      <c r="G168" s="1" t="s">
        <v>224</v>
      </c>
      <c r="H168" s="2">
        <v>91</v>
      </c>
      <c r="I168" s="2">
        <v>2</v>
      </c>
      <c r="J168" s="2">
        <v>2</v>
      </c>
      <c r="K168" s="2">
        <v>0</v>
      </c>
      <c r="L168" s="2">
        <v>2</v>
      </c>
      <c r="M168" s="2">
        <v>382</v>
      </c>
      <c r="N168" s="2">
        <v>0</v>
      </c>
      <c r="O168" s="2">
        <v>382</v>
      </c>
      <c r="P168">
        <v>2.1999999999999999E-2</v>
      </c>
      <c r="Q168">
        <v>4.2</v>
      </c>
      <c r="R168">
        <v>2.1999999999999999E-2</v>
      </c>
      <c r="S168">
        <v>4.2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>
        <v>0</v>
      </c>
      <c r="AA168">
        <v>0</v>
      </c>
      <c r="AB168">
        <v>0</v>
      </c>
      <c r="AC168">
        <v>0</v>
      </c>
      <c r="AD168" s="2">
        <v>0</v>
      </c>
      <c r="AE168" s="2">
        <v>0</v>
      </c>
    </row>
    <row r="169" spans="1:31" x14ac:dyDescent="0.35">
      <c r="A169" t="s">
        <v>32</v>
      </c>
      <c r="B169" t="s">
        <v>33</v>
      </c>
      <c r="D169">
        <v>2015</v>
      </c>
      <c r="E169" t="s">
        <v>205</v>
      </c>
      <c r="F169" t="s">
        <v>136</v>
      </c>
      <c r="G169" s="1" t="s">
        <v>225</v>
      </c>
      <c r="H169" s="2">
        <v>8</v>
      </c>
      <c r="I169" s="2">
        <v>2</v>
      </c>
      <c r="J169" s="2">
        <v>0</v>
      </c>
      <c r="K169" s="2">
        <v>1</v>
      </c>
      <c r="L169" s="2">
        <v>1</v>
      </c>
      <c r="M169" s="2">
        <v>0</v>
      </c>
      <c r="N169" s="2">
        <v>34</v>
      </c>
      <c r="O169" s="2">
        <v>34</v>
      </c>
      <c r="P169">
        <v>0</v>
      </c>
      <c r="Q169">
        <v>0</v>
      </c>
      <c r="R169">
        <v>0.125</v>
      </c>
      <c r="S169">
        <v>4.3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>
        <v>0</v>
      </c>
      <c r="AA169">
        <v>0</v>
      </c>
      <c r="AB169">
        <v>0</v>
      </c>
      <c r="AC169">
        <v>0</v>
      </c>
      <c r="AD169" s="2">
        <v>0</v>
      </c>
      <c r="AE169" s="2">
        <v>0</v>
      </c>
    </row>
    <row r="170" spans="1:31" x14ac:dyDescent="0.35">
      <c r="A170" t="s">
        <v>32</v>
      </c>
      <c r="B170" t="s">
        <v>33</v>
      </c>
      <c r="D170">
        <v>2015</v>
      </c>
      <c r="E170" t="s">
        <v>205</v>
      </c>
      <c r="F170" t="s">
        <v>136</v>
      </c>
      <c r="G170" s="1" t="s">
        <v>226</v>
      </c>
      <c r="H170" s="2">
        <v>10</v>
      </c>
      <c r="I170" s="2">
        <v>2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>
        <v>0</v>
      </c>
      <c r="Q170">
        <v>0</v>
      </c>
      <c r="R170">
        <v>0</v>
      </c>
      <c r="S170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>
        <v>0</v>
      </c>
      <c r="AA170">
        <v>0</v>
      </c>
      <c r="AB170">
        <v>0</v>
      </c>
      <c r="AC170">
        <v>0</v>
      </c>
      <c r="AD170" s="2">
        <v>0</v>
      </c>
      <c r="AE170" s="2">
        <v>0</v>
      </c>
    </row>
    <row r="171" spans="1:31" x14ac:dyDescent="0.35">
      <c r="A171" t="s">
        <v>32</v>
      </c>
      <c r="B171" t="s">
        <v>33</v>
      </c>
      <c r="D171">
        <v>2015</v>
      </c>
      <c r="E171" t="s">
        <v>205</v>
      </c>
      <c r="F171" t="s">
        <v>136</v>
      </c>
      <c r="G171" s="1" t="s">
        <v>227</v>
      </c>
      <c r="H171" s="2">
        <v>14</v>
      </c>
      <c r="I171" s="2">
        <v>3</v>
      </c>
      <c r="J171" s="2">
        <v>9</v>
      </c>
      <c r="K171" s="2">
        <v>0</v>
      </c>
      <c r="L171" s="2">
        <v>9</v>
      </c>
      <c r="M171" s="2">
        <v>207</v>
      </c>
      <c r="N171" s="2">
        <v>0</v>
      </c>
      <c r="O171" s="2">
        <v>207</v>
      </c>
      <c r="P171">
        <v>0.64300000000000002</v>
      </c>
      <c r="Q171">
        <v>14.8</v>
      </c>
      <c r="R171">
        <v>0.64300000000000002</v>
      </c>
      <c r="S171">
        <v>14.8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>
        <v>0</v>
      </c>
      <c r="AA171">
        <v>0</v>
      </c>
      <c r="AB171">
        <v>0</v>
      </c>
      <c r="AC171">
        <v>0</v>
      </c>
      <c r="AD171" s="2">
        <v>0</v>
      </c>
      <c r="AE171" s="2">
        <v>0</v>
      </c>
    </row>
    <row r="172" spans="1:31" x14ac:dyDescent="0.35">
      <c r="A172" t="s">
        <v>32</v>
      </c>
      <c r="B172" t="s">
        <v>33</v>
      </c>
      <c r="D172">
        <v>2015</v>
      </c>
      <c r="E172" t="s">
        <v>205</v>
      </c>
      <c r="F172" t="s">
        <v>136</v>
      </c>
      <c r="G172" s="1" t="s">
        <v>228</v>
      </c>
      <c r="H172" s="2">
        <v>37</v>
      </c>
      <c r="I172" s="2">
        <v>2</v>
      </c>
      <c r="J172" s="2">
        <v>47</v>
      </c>
      <c r="K172" s="2">
        <v>2</v>
      </c>
      <c r="L172" s="2">
        <v>49</v>
      </c>
      <c r="M172" s="2">
        <v>10273</v>
      </c>
      <c r="N172" s="2">
        <v>68</v>
      </c>
      <c r="O172" s="2">
        <v>10341</v>
      </c>
      <c r="P172">
        <v>1.27</v>
      </c>
      <c r="Q172">
        <v>277.60000000000002</v>
      </c>
      <c r="R172">
        <v>1.3240000000000001</v>
      </c>
      <c r="S172">
        <v>279.5</v>
      </c>
      <c r="T172" s="2">
        <v>19</v>
      </c>
      <c r="U172" s="2">
        <v>0</v>
      </c>
      <c r="V172" s="2">
        <v>19</v>
      </c>
      <c r="W172" s="2">
        <v>4807</v>
      </c>
      <c r="X172" s="2">
        <v>0</v>
      </c>
      <c r="Y172" s="2">
        <v>4807</v>
      </c>
      <c r="Z172">
        <v>0.51400000000000001</v>
      </c>
      <c r="AA172">
        <v>129.9</v>
      </c>
      <c r="AB172">
        <v>0.51400000000000001</v>
      </c>
      <c r="AC172">
        <v>129.9</v>
      </c>
      <c r="AD172" s="2">
        <v>0</v>
      </c>
      <c r="AE172" s="2">
        <v>0</v>
      </c>
    </row>
    <row r="173" spans="1:31" x14ac:dyDescent="0.35">
      <c r="A173" t="s">
        <v>32</v>
      </c>
      <c r="B173" t="s">
        <v>33</v>
      </c>
      <c r="D173">
        <v>2015</v>
      </c>
      <c r="E173" t="s">
        <v>205</v>
      </c>
      <c r="F173" t="s">
        <v>136</v>
      </c>
      <c r="G173" s="1" t="s">
        <v>230</v>
      </c>
      <c r="H173" s="2">
        <v>3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>
        <v>0</v>
      </c>
      <c r="Q173">
        <v>0</v>
      </c>
      <c r="R173">
        <v>0</v>
      </c>
      <c r="S173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>
        <v>0</v>
      </c>
      <c r="AA173">
        <v>0</v>
      </c>
      <c r="AB173">
        <v>0</v>
      </c>
      <c r="AC173">
        <v>0</v>
      </c>
      <c r="AD173" s="2">
        <v>0</v>
      </c>
      <c r="AE173" s="2">
        <v>0</v>
      </c>
    </row>
    <row r="174" spans="1:31" x14ac:dyDescent="0.35">
      <c r="A174" t="s">
        <v>32</v>
      </c>
      <c r="B174" t="s">
        <v>33</v>
      </c>
      <c r="D174">
        <v>2015</v>
      </c>
      <c r="E174" t="s">
        <v>205</v>
      </c>
      <c r="F174" t="s">
        <v>136</v>
      </c>
      <c r="G174" s="1" t="s">
        <v>231</v>
      </c>
      <c r="H174" s="2">
        <v>15</v>
      </c>
      <c r="I174" s="2">
        <v>2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>
        <v>0</v>
      </c>
      <c r="Q174">
        <v>0</v>
      </c>
      <c r="R174">
        <v>0</v>
      </c>
      <c r="S174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>
        <v>0</v>
      </c>
      <c r="AA174">
        <v>0</v>
      </c>
      <c r="AB174">
        <v>0</v>
      </c>
      <c r="AC174">
        <v>0</v>
      </c>
      <c r="AD174" s="2">
        <v>0</v>
      </c>
      <c r="AE174" s="2">
        <v>0</v>
      </c>
    </row>
    <row r="175" spans="1:31" x14ac:dyDescent="0.35">
      <c r="A175" t="s">
        <v>32</v>
      </c>
      <c r="B175" t="s">
        <v>33</v>
      </c>
      <c r="D175">
        <v>2015</v>
      </c>
      <c r="E175" t="s">
        <v>205</v>
      </c>
      <c r="F175" t="s">
        <v>136</v>
      </c>
      <c r="G175" s="1" t="s">
        <v>232</v>
      </c>
      <c r="H175" s="2">
        <v>18</v>
      </c>
      <c r="I175" s="2">
        <v>2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>
        <v>0</v>
      </c>
      <c r="Q175">
        <v>0</v>
      </c>
      <c r="R175">
        <v>0</v>
      </c>
      <c r="S175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>
        <v>0</v>
      </c>
      <c r="AA175">
        <v>0</v>
      </c>
      <c r="AB175">
        <v>0</v>
      </c>
      <c r="AC175">
        <v>0</v>
      </c>
      <c r="AD175" s="2">
        <v>0</v>
      </c>
      <c r="AE175" s="2">
        <v>0</v>
      </c>
    </row>
    <row r="176" spans="1:31" x14ac:dyDescent="0.35">
      <c r="A176" t="s">
        <v>32</v>
      </c>
      <c r="B176" t="s">
        <v>33</v>
      </c>
      <c r="D176">
        <v>2015</v>
      </c>
      <c r="E176" t="s">
        <v>205</v>
      </c>
      <c r="F176" t="s">
        <v>136</v>
      </c>
      <c r="G176" s="1" t="s">
        <v>233</v>
      </c>
      <c r="H176" s="2">
        <v>19</v>
      </c>
      <c r="I176" s="2">
        <v>2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>
        <v>0</v>
      </c>
      <c r="Q176">
        <v>0</v>
      </c>
      <c r="R176">
        <v>0</v>
      </c>
      <c r="S176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>
        <v>0</v>
      </c>
      <c r="AA176">
        <v>0</v>
      </c>
      <c r="AB176">
        <v>0</v>
      </c>
      <c r="AC176">
        <v>0</v>
      </c>
      <c r="AD176" s="2">
        <v>0</v>
      </c>
      <c r="AE176" s="2">
        <v>0</v>
      </c>
    </row>
    <row r="177" spans="1:31" x14ac:dyDescent="0.35">
      <c r="A177" t="s">
        <v>32</v>
      </c>
      <c r="B177" t="s">
        <v>33</v>
      </c>
      <c r="D177">
        <v>2015</v>
      </c>
      <c r="E177" t="s">
        <v>205</v>
      </c>
      <c r="F177" t="s">
        <v>136</v>
      </c>
      <c r="G177" s="1" t="s">
        <v>234</v>
      </c>
      <c r="H177" s="2">
        <v>34</v>
      </c>
      <c r="I177" s="2">
        <v>3</v>
      </c>
      <c r="J177" s="2">
        <v>33</v>
      </c>
      <c r="K177" s="2">
        <v>-3</v>
      </c>
      <c r="L177" s="2">
        <v>30</v>
      </c>
      <c r="M177" s="2">
        <v>1122</v>
      </c>
      <c r="N177" s="2">
        <v>-102</v>
      </c>
      <c r="O177" s="2">
        <v>1020</v>
      </c>
      <c r="P177">
        <v>0.97099999999999997</v>
      </c>
      <c r="Q177">
        <v>33</v>
      </c>
      <c r="R177">
        <v>0.88200000000000001</v>
      </c>
      <c r="S177">
        <v>30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>
        <v>0</v>
      </c>
      <c r="AA177">
        <v>0</v>
      </c>
      <c r="AB177">
        <v>0</v>
      </c>
      <c r="AC177">
        <v>0</v>
      </c>
      <c r="AD177" s="2">
        <v>0</v>
      </c>
      <c r="AE177" s="2">
        <v>0</v>
      </c>
    </row>
    <row r="178" spans="1:31" x14ac:dyDescent="0.35">
      <c r="A178" t="s">
        <v>32</v>
      </c>
      <c r="B178" t="s">
        <v>33</v>
      </c>
      <c r="D178">
        <v>2015</v>
      </c>
      <c r="E178" t="s">
        <v>205</v>
      </c>
      <c r="F178" t="s">
        <v>136</v>
      </c>
      <c r="G178" s="1" t="s">
        <v>235</v>
      </c>
      <c r="H178" s="2">
        <v>20</v>
      </c>
      <c r="I178" s="2">
        <v>2</v>
      </c>
      <c r="J178" s="2">
        <v>0</v>
      </c>
      <c r="K178" s="2">
        <v>1</v>
      </c>
      <c r="L178" s="2">
        <v>1</v>
      </c>
      <c r="M178" s="2">
        <v>0</v>
      </c>
      <c r="N178" s="2">
        <v>60</v>
      </c>
      <c r="O178" s="2">
        <v>60</v>
      </c>
      <c r="P178">
        <v>0</v>
      </c>
      <c r="Q178">
        <v>0</v>
      </c>
      <c r="R178">
        <v>0.05</v>
      </c>
      <c r="S178">
        <v>3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>
        <v>0</v>
      </c>
      <c r="AA178">
        <v>0</v>
      </c>
      <c r="AB178">
        <v>0</v>
      </c>
      <c r="AC178">
        <v>0</v>
      </c>
      <c r="AD178" s="2">
        <v>0</v>
      </c>
      <c r="AE178" s="2">
        <v>0</v>
      </c>
    </row>
    <row r="179" spans="1:31" x14ac:dyDescent="0.35">
      <c r="A179" t="s">
        <v>32</v>
      </c>
      <c r="B179" t="s">
        <v>33</v>
      </c>
      <c r="D179">
        <v>2015</v>
      </c>
      <c r="E179" t="s">
        <v>205</v>
      </c>
      <c r="F179" t="s">
        <v>136</v>
      </c>
      <c r="G179" s="1" t="s">
        <v>237</v>
      </c>
      <c r="H179" s="2">
        <v>2</v>
      </c>
      <c r="I179" s="2">
        <v>1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>
        <v>0</v>
      </c>
      <c r="Q179">
        <v>0</v>
      </c>
      <c r="R179">
        <v>0</v>
      </c>
      <c r="S179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>
        <v>0</v>
      </c>
      <c r="AA179">
        <v>0</v>
      </c>
      <c r="AB179">
        <v>0</v>
      </c>
      <c r="AC179">
        <v>0</v>
      </c>
      <c r="AD179" s="2">
        <v>0</v>
      </c>
      <c r="AE179" s="2">
        <v>0</v>
      </c>
    </row>
    <row r="180" spans="1:31" x14ac:dyDescent="0.35">
      <c r="A180" t="s">
        <v>32</v>
      </c>
      <c r="B180" t="s">
        <v>33</v>
      </c>
      <c r="D180">
        <v>2015</v>
      </c>
      <c r="E180" t="s">
        <v>205</v>
      </c>
      <c r="F180" t="s">
        <v>159</v>
      </c>
      <c r="G180" s="1" t="s">
        <v>238</v>
      </c>
      <c r="H180" s="2">
        <v>1</v>
      </c>
      <c r="I180" s="2">
        <v>3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>
        <v>0</v>
      </c>
      <c r="Q180">
        <v>0</v>
      </c>
      <c r="R180">
        <v>0</v>
      </c>
      <c r="S180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>
        <v>0</v>
      </c>
      <c r="AA180">
        <v>0</v>
      </c>
      <c r="AB180">
        <v>0</v>
      </c>
      <c r="AC180">
        <v>0</v>
      </c>
      <c r="AD180" s="2">
        <v>0</v>
      </c>
      <c r="AE180" s="2">
        <v>0</v>
      </c>
    </row>
    <row r="181" spans="1:31" x14ac:dyDescent="0.35">
      <c r="A181" t="s">
        <v>32</v>
      </c>
      <c r="B181" t="s">
        <v>33</v>
      </c>
      <c r="D181">
        <v>2015</v>
      </c>
      <c r="E181" t="s">
        <v>205</v>
      </c>
      <c r="F181" t="s">
        <v>159</v>
      </c>
      <c r="G181" s="1" t="s">
        <v>239</v>
      </c>
      <c r="H181" s="2">
        <v>6</v>
      </c>
      <c r="I181" s="2">
        <v>4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>
        <v>0</v>
      </c>
      <c r="Q181">
        <v>0</v>
      </c>
      <c r="R181">
        <v>0</v>
      </c>
      <c r="S181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>
        <v>0</v>
      </c>
      <c r="AA181">
        <v>0</v>
      </c>
      <c r="AB181">
        <v>0</v>
      </c>
      <c r="AC181">
        <v>0</v>
      </c>
      <c r="AD181" s="2">
        <v>0</v>
      </c>
      <c r="AE181" s="2">
        <v>0</v>
      </c>
    </row>
    <row r="182" spans="1:31" x14ac:dyDescent="0.35">
      <c r="A182" t="s">
        <v>32</v>
      </c>
      <c r="B182" t="s">
        <v>33</v>
      </c>
      <c r="D182">
        <v>2015</v>
      </c>
      <c r="E182" t="s">
        <v>205</v>
      </c>
      <c r="F182" t="s">
        <v>159</v>
      </c>
      <c r="G182" s="1" t="s">
        <v>240</v>
      </c>
      <c r="H182" s="2">
        <v>13</v>
      </c>
      <c r="I182" s="2">
        <v>5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>
        <v>0</v>
      </c>
      <c r="Q182">
        <v>0</v>
      </c>
      <c r="R182">
        <v>0</v>
      </c>
      <c r="S18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>
        <v>0</v>
      </c>
      <c r="AA182">
        <v>0</v>
      </c>
      <c r="AB182">
        <v>0</v>
      </c>
      <c r="AC182">
        <v>0</v>
      </c>
      <c r="AD182" s="2">
        <v>0</v>
      </c>
      <c r="AE182" s="2">
        <v>0</v>
      </c>
    </row>
    <row r="183" spans="1:31" x14ac:dyDescent="0.35">
      <c r="A183" t="s">
        <v>32</v>
      </c>
      <c r="B183" t="s">
        <v>33</v>
      </c>
      <c r="D183">
        <v>2015</v>
      </c>
      <c r="E183" t="s">
        <v>205</v>
      </c>
      <c r="F183" t="s">
        <v>241</v>
      </c>
      <c r="G183" s="1" t="s">
        <v>242</v>
      </c>
      <c r="H183" s="2">
        <v>1129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>
        <v>0</v>
      </c>
      <c r="Q183">
        <v>0</v>
      </c>
      <c r="R183">
        <v>0</v>
      </c>
      <c r="S183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>
        <v>0</v>
      </c>
      <c r="AA183">
        <v>0</v>
      </c>
      <c r="AB183">
        <v>0</v>
      </c>
      <c r="AC183">
        <v>0</v>
      </c>
      <c r="AD183" s="2">
        <v>0</v>
      </c>
      <c r="AE183" s="2">
        <v>0</v>
      </c>
    </row>
    <row r="184" spans="1:31" x14ac:dyDescent="0.35">
      <c r="A184" t="s">
        <v>32</v>
      </c>
      <c r="B184" t="s">
        <v>33</v>
      </c>
      <c r="D184">
        <v>2015</v>
      </c>
      <c r="E184" t="s">
        <v>205</v>
      </c>
      <c r="F184" t="s">
        <v>243</v>
      </c>
      <c r="G184" s="1" t="s">
        <v>244</v>
      </c>
      <c r="H184" s="2">
        <v>343</v>
      </c>
      <c r="I184" s="2">
        <v>0</v>
      </c>
      <c r="J184" s="2">
        <v>1</v>
      </c>
      <c r="K184" s="2">
        <v>0</v>
      </c>
      <c r="L184" s="2">
        <v>1</v>
      </c>
      <c r="M184" s="2">
        <v>150</v>
      </c>
      <c r="N184" s="2">
        <v>0</v>
      </c>
      <c r="O184" s="2">
        <v>150</v>
      </c>
      <c r="P184">
        <v>3.0000000000000001E-3</v>
      </c>
      <c r="Q184">
        <v>0.4</v>
      </c>
      <c r="R184">
        <v>3.0000000000000001E-3</v>
      </c>
      <c r="S184">
        <v>0.4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>
        <v>0</v>
      </c>
      <c r="AA184">
        <v>0</v>
      </c>
      <c r="AB184">
        <v>0</v>
      </c>
      <c r="AC184">
        <v>0</v>
      </c>
      <c r="AD184" s="2">
        <v>0</v>
      </c>
      <c r="AE184" s="2">
        <v>0</v>
      </c>
    </row>
    <row r="185" spans="1:31" x14ac:dyDescent="0.35">
      <c r="A185" t="s">
        <v>32</v>
      </c>
      <c r="B185" t="s">
        <v>33</v>
      </c>
      <c r="D185">
        <v>2015</v>
      </c>
      <c r="E185" t="s">
        <v>205</v>
      </c>
      <c r="F185" t="s">
        <v>245</v>
      </c>
      <c r="G185" s="1" t="s">
        <v>246</v>
      </c>
      <c r="H185" s="2">
        <v>5452</v>
      </c>
      <c r="I185" s="2">
        <v>0</v>
      </c>
      <c r="J185" s="2">
        <v>21</v>
      </c>
      <c r="K185" s="2">
        <v>0</v>
      </c>
      <c r="L185" s="2">
        <v>21</v>
      </c>
      <c r="M185" s="2">
        <v>3927</v>
      </c>
      <c r="N185" s="2">
        <v>0</v>
      </c>
      <c r="O185" s="2">
        <v>3927</v>
      </c>
      <c r="P185">
        <v>4.0000000000000001E-3</v>
      </c>
      <c r="Q185">
        <v>0.7</v>
      </c>
      <c r="R185">
        <v>4.0000000000000001E-3</v>
      </c>
      <c r="S185">
        <v>0.7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>
        <v>0</v>
      </c>
      <c r="AA185">
        <v>0</v>
      </c>
      <c r="AB185">
        <v>0</v>
      </c>
      <c r="AC185">
        <v>0</v>
      </c>
      <c r="AD185" s="2">
        <v>0</v>
      </c>
      <c r="AE185" s="2">
        <v>0</v>
      </c>
    </row>
    <row r="186" spans="1:31" x14ac:dyDescent="0.35">
      <c r="A186" t="s">
        <v>32</v>
      </c>
      <c r="B186" t="s">
        <v>33</v>
      </c>
      <c r="D186">
        <v>2015</v>
      </c>
      <c r="E186" t="s">
        <v>205</v>
      </c>
      <c r="F186" t="s">
        <v>247</v>
      </c>
      <c r="G186" s="1" t="s">
        <v>248</v>
      </c>
      <c r="H186" s="2">
        <v>255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>
        <v>0</v>
      </c>
      <c r="Q186">
        <v>0</v>
      </c>
      <c r="R186">
        <v>0</v>
      </c>
      <c r="S186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>
        <v>0</v>
      </c>
      <c r="AA186">
        <v>0</v>
      </c>
      <c r="AB186">
        <v>0</v>
      </c>
      <c r="AC186">
        <v>0</v>
      </c>
      <c r="AD186" s="2">
        <v>0</v>
      </c>
      <c r="AE186" s="2">
        <v>0</v>
      </c>
    </row>
    <row r="187" spans="1:31" x14ac:dyDescent="0.35">
      <c r="A187" t="s">
        <v>32</v>
      </c>
      <c r="B187" t="s">
        <v>33</v>
      </c>
      <c r="D187">
        <v>2015</v>
      </c>
      <c r="E187" t="s">
        <v>205</v>
      </c>
      <c r="F187" t="s">
        <v>247</v>
      </c>
      <c r="G187" s="1" t="s">
        <v>274</v>
      </c>
      <c r="H187" s="2">
        <v>1381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>
        <v>0</v>
      </c>
      <c r="Q187">
        <v>0</v>
      </c>
      <c r="R187">
        <v>0</v>
      </c>
      <c r="S187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>
        <v>0</v>
      </c>
      <c r="AA187">
        <v>0</v>
      </c>
      <c r="AB187">
        <v>0</v>
      </c>
      <c r="AC187">
        <v>0</v>
      </c>
      <c r="AD187" s="2">
        <v>0</v>
      </c>
      <c r="AE187" s="2">
        <v>0</v>
      </c>
    </row>
    <row r="188" spans="1:31" x14ac:dyDescent="0.35">
      <c r="A188" t="s">
        <v>32</v>
      </c>
      <c r="B188" t="s">
        <v>33</v>
      </c>
      <c r="D188">
        <v>2015</v>
      </c>
      <c r="E188" t="s">
        <v>205</v>
      </c>
      <c r="F188" t="s">
        <v>249</v>
      </c>
      <c r="G188" s="1" t="s">
        <v>250</v>
      </c>
      <c r="H188" s="2">
        <v>2841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>
        <v>0</v>
      </c>
      <c r="Q188">
        <v>0</v>
      </c>
      <c r="R188">
        <v>0</v>
      </c>
      <c r="S188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>
        <v>0</v>
      </c>
      <c r="AA188">
        <v>0</v>
      </c>
      <c r="AB188">
        <v>0</v>
      </c>
      <c r="AC188">
        <v>0</v>
      </c>
      <c r="AD188" s="2">
        <v>0</v>
      </c>
      <c r="AE188" s="2">
        <v>0</v>
      </c>
    </row>
    <row r="189" spans="1:31" x14ac:dyDescent="0.35">
      <c r="A189" t="s">
        <v>32</v>
      </c>
      <c r="B189" t="s">
        <v>33</v>
      </c>
      <c r="D189">
        <v>2015</v>
      </c>
      <c r="E189" t="s">
        <v>205</v>
      </c>
      <c r="F189" t="s">
        <v>251</v>
      </c>
      <c r="G189" s="1" t="s">
        <v>252</v>
      </c>
      <c r="H189" s="2">
        <v>3</v>
      </c>
      <c r="I189" s="2">
        <v>2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>
        <v>0</v>
      </c>
      <c r="Q189">
        <v>0</v>
      </c>
      <c r="R189">
        <v>0</v>
      </c>
      <c r="S189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>
        <v>0</v>
      </c>
      <c r="AA189">
        <v>0</v>
      </c>
      <c r="AB189">
        <v>0</v>
      </c>
      <c r="AC189">
        <v>0</v>
      </c>
      <c r="AD189" s="2">
        <v>0</v>
      </c>
      <c r="AE189" s="2">
        <v>0</v>
      </c>
    </row>
    <row r="190" spans="1:31" x14ac:dyDescent="0.35">
      <c r="A190" t="s">
        <v>32</v>
      </c>
      <c r="B190" t="s">
        <v>33</v>
      </c>
      <c r="D190">
        <v>2015</v>
      </c>
      <c r="E190" t="s">
        <v>205</v>
      </c>
      <c r="F190" t="s">
        <v>251</v>
      </c>
      <c r="G190" s="1" t="s">
        <v>253</v>
      </c>
      <c r="H190" s="2">
        <v>4</v>
      </c>
      <c r="I190" s="2">
        <v>4</v>
      </c>
      <c r="J190" s="2">
        <v>3</v>
      </c>
      <c r="K190" s="2">
        <v>0</v>
      </c>
      <c r="L190" s="2">
        <v>3</v>
      </c>
      <c r="M190" s="2">
        <v>1291</v>
      </c>
      <c r="N190" s="2">
        <v>0</v>
      </c>
      <c r="O190" s="2">
        <v>1291</v>
      </c>
      <c r="P190">
        <v>0.75</v>
      </c>
      <c r="Q190">
        <v>322.8</v>
      </c>
      <c r="R190">
        <v>0.75</v>
      </c>
      <c r="S190">
        <v>322.8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>
        <v>0</v>
      </c>
      <c r="AA190">
        <v>0</v>
      </c>
      <c r="AB190">
        <v>0</v>
      </c>
      <c r="AC190">
        <v>0</v>
      </c>
      <c r="AD190" s="2">
        <v>0</v>
      </c>
      <c r="AE190" s="2">
        <v>0</v>
      </c>
    </row>
    <row r="191" spans="1:31" x14ac:dyDescent="0.35">
      <c r="A191" t="s">
        <v>32</v>
      </c>
      <c r="B191" t="s">
        <v>33</v>
      </c>
      <c r="D191">
        <v>2015</v>
      </c>
      <c r="E191" t="s">
        <v>205</v>
      </c>
      <c r="F191" t="s">
        <v>251</v>
      </c>
      <c r="G191" s="1" t="s">
        <v>254</v>
      </c>
      <c r="H191" s="2">
        <v>4</v>
      </c>
      <c r="I191" s="2">
        <v>2</v>
      </c>
      <c r="J191" s="2">
        <v>1</v>
      </c>
      <c r="K191" s="2">
        <v>0</v>
      </c>
      <c r="L191" s="2">
        <v>1</v>
      </c>
      <c r="M191" s="2">
        <v>49</v>
      </c>
      <c r="N191" s="2">
        <v>0</v>
      </c>
      <c r="O191" s="2">
        <v>49</v>
      </c>
      <c r="P191">
        <v>0.25</v>
      </c>
      <c r="Q191">
        <v>12.3</v>
      </c>
      <c r="R191">
        <v>0.25</v>
      </c>
      <c r="S191">
        <v>12.3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>
        <v>0</v>
      </c>
      <c r="AA191">
        <v>0</v>
      </c>
      <c r="AB191">
        <v>0</v>
      </c>
      <c r="AC191">
        <v>0</v>
      </c>
      <c r="AD191" s="2">
        <v>0</v>
      </c>
      <c r="AE191" s="2">
        <v>0</v>
      </c>
    </row>
    <row r="192" spans="1:31" x14ac:dyDescent="0.35">
      <c r="A192" t="s">
        <v>32</v>
      </c>
      <c r="B192" t="s">
        <v>33</v>
      </c>
      <c r="D192">
        <v>2015</v>
      </c>
      <c r="E192" t="s">
        <v>205</v>
      </c>
      <c r="F192" t="s">
        <v>251</v>
      </c>
      <c r="G192" s="1" t="s">
        <v>255</v>
      </c>
      <c r="H192" s="2">
        <v>5</v>
      </c>
      <c r="I192" s="2">
        <v>3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>
        <v>0</v>
      </c>
      <c r="Q192">
        <v>0</v>
      </c>
      <c r="R192">
        <v>0</v>
      </c>
      <c r="S19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>
        <v>0</v>
      </c>
      <c r="AA192">
        <v>0</v>
      </c>
      <c r="AB192">
        <v>0</v>
      </c>
      <c r="AC192">
        <v>0</v>
      </c>
      <c r="AD192" s="2">
        <v>0</v>
      </c>
      <c r="AE192" s="2">
        <v>0</v>
      </c>
    </row>
    <row r="193" spans="1:31" x14ac:dyDescent="0.35">
      <c r="A193" t="s">
        <v>32</v>
      </c>
      <c r="B193" t="s">
        <v>33</v>
      </c>
      <c r="D193">
        <v>2015</v>
      </c>
      <c r="E193" t="s">
        <v>205</v>
      </c>
      <c r="F193" t="s">
        <v>251</v>
      </c>
      <c r="G193" s="1" t="s">
        <v>256</v>
      </c>
      <c r="H193" s="2">
        <v>150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>
        <v>0</v>
      </c>
      <c r="Q193">
        <v>0</v>
      </c>
      <c r="R193">
        <v>0</v>
      </c>
      <c r="S193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>
        <v>0</v>
      </c>
      <c r="AA193">
        <v>0</v>
      </c>
      <c r="AB193">
        <v>0</v>
      </c>
      <c r="AC193">
        <v>0</v>
      </c>
      <c r="AD193" s="2">
        <v>0</v>
      </c>
      <c r="AE193" s="2">
        <v>0</v>
      </c>
    </row>
    <row r="194" spans="1:31" x14ac:dyDescent="0.35">
      <c r="A194" t="s">
        <v>32</v>
      </c>
      <c r="B194" t="s">
        <v>33</v>
      </c>
      <c r="D194">
        <v>2015</v>
      </c>
      <c r="E194" t="s">
        <v>205</v>
      </c>
      <c r="F194" t="s">
        <v>251</v>
      </c>
      <c r="G194" s="1" t="s">
        <v>257</v>
      </c>
      <c r="H194" s="2">
        <v>615</v>
      </c>
      <c r="I194" s="2">
        <v>2</v>
      </c>
      <c r="J194" s="2">
        <v>2</v>
      </c>
      <c r="K194" s="2">
        <v>0</v>
      </c>
      <c r="L194" s="2">
        <v>2</v>
      </c>
      <c r="M194" s="2">
        <v>175</v>
      </c>
      <c r="N194" s="2">
        <v>0</v>
      </c>
      <c r="O194" s="2">
        <v>175</v>
      </c>
      <c r="P194">
        <v>3.0000000000000001E-3</v>
      </c>
      <c r="Q194">
        <v>0.3</v>
      </c>
      <c r="R194">
        <v>3.0000000000000001E-3</v>
      </c>
      <c r="S194">
        <v>0.3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>
        <v>0</v>
      </c>
      <c r="AA194">
        <v>0</v>
      </c>
      <c r="AB194">
        <v>0</v>
      </c>
      <c r="AC194">
        <v>0</v>
      </c>
      <c r="AD194" s="2">
        <v>0</v>
      </c>
      <c r="AE194" s="2">
        <v>0</v>
      </c>
    </row>
    <row r="195" spans="1:31" x14ac:dyDescent="0.35">
      <c r="A195" t="s">
        <v>32</v>
      </c>
      <c r="B195" t="s">
        <v>33</v>
      </c>
      <c r="D195">
        <v>2015</v>
      </c>
      <c r="E195" t="s">
        <v>205</v>
      </c>
      <c r="F195" t="s">
        <v>251</v>
      </c>
      <c r="G195" s="1" t="s">
        <v>259</v>
      </c>
      <c r="H195" s="2">
        <v>5</v>
      </c>
      <c r="I195" s="2">
        <v>4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>
        <v>0</v>
      </c>
      <c r="Q195">
        <v>0</v>
      </c>
      <c r="R195">
        <v>0</v>
      </c>
      <c r="S195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>
        <v>0</v>
      </c>
      <c r="AA195">
        <v>0</v>
      </c>
      <c r="AB195">
        <v>0</v>
      </c>
      <c r="AC195">
        <v>0</v>
      </c>
      <c r="AD195" s="2">
        <v>0</v>
      </c>
      <c r="AE195" s="2">
        <v>0</v>
      </c>
    </row>
    <row r="196" spans="1:31" x14ac:dyDescent="0.35">
      <c r="A196" t="s">
        <v>32</v>
      </c>
      <c r="B196" t="s">
        <v>33</v>
      </c>
      <c r="D196">
        <v>2015</v>
      </c>
      <c r="E196" t="s">
        <v>205</v>
      </c>
      <c r="F196" t="s">
        <v>251</v>
      </c>
      <c r="G196" s="1" t="s">
        <v>262</v>
      </c>
      <c r="H196" s="2">
        <v>7</v>
      </c>
      <c r="I196" s="2">
        <v>1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>
        <v>0</v>
      </c>
      <c r="Q196">
        <v>0</v>
      </c>
      <c r="R196">
        <v>0</v>
      </c>
      <c r="S196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>
        <v>0</v>
      </c>
      <c r="AA196">
        <v>0</v>
      </c>
      <c r="AB196">
        <v>0</v>
      </c>
      <c r="AC196">
        <v>0</v>
      </c>
      <c r="AD196" s="2">
        <v>0</v>
      </c>
      <c r="AE196" s="2">
        <v>0</v>
      </c>
    </row>
    <row r="197" spans="1:31" x14ac:dyDescent="0.35">
      <c r="A197" t="s">
        <v>32</v>
      </c>
      <c r="B197" t="s">
        <v>33</v>
      </c>
      <c r="D197">
        <v>2015</v>
      </c>
      <c r="E197" t="s">
        <v>205</v>
      </c>
      <c r="F197" t="s">
        <v>251</v>
      </c>
      <c r="G197" s="1" t="s">
        <v>263</v>
      </c>
      <c r="H197" s="2">
        <v>37</v>
      </c>
      <c r="I197" s="2">
        <v>3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>
        <v>0</v>
      </c>
      <c r="Q197">
        <v>0</v>
      </c>
      <c r="R197">
        <v>0</v>
      </c>
      <c r="S197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>
        <v>0</v>
      </c>
      <c r="AA197">
        <v>0</v>
      </c>
      <c r="AB197">
        <v>0</v>
      </c>
      <c r="AC197">
        <v>0</v>
      </c>
      <c r="AD197" s="2">
        <v>0</v>
      </c>
      <c r="AE197" s="2">
        <v>0</v>
      </c>
    </row>
    <row r="198" spans="1:31" x14ac:dyDescent="0.35">
      <c r="A198" t="s">
        <v>32</v>
      </c>
      <c r="B198" t="s">
        <v>33</v>
      </c>
      <c r="D198">
        <v>2015</v>
      </c>
      <c r="E198" t="s">
        <v>205</v>
      </c>
      <c r="F198" t="s">
        <v>251</v>
      </c>
      <c r="G198" s="1" t="s">
        <v>275</v>
      </c>
      <c r="H198" s="2">
        <v>3</v>
      </c>
      <c r="I198" s="2">
        <v>3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>
        <v>0</v>
      </c>
      <c r="Q198">
        <v>0</v>
      </c>
      <c r="R198">
        <v>0</v>
      </c>
      <c r="S198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>
        <v>0</v>
      </c>
      <c r="AA198">
        <v>0</v>
      </c>
      <c r="AB198">
        <v>0</v>
      </c>
      <c r="AC198">
        <v>0</v>
      </c>
      <c r="AD198" s="2">
        <v>0</v>
      </c>
      <c r="AE198" s="2">
        <v>0</v>
      </c>
    </row>
    <row r="199" spans="1:31" x14ac:dyDescent="0.35">
      <c r="A199" t="s">
        <v>32</v>
      </c>
      <c r="B199" t="s">
        <v>33</v>
      </c>
      <c r="D199">
        <v>2015</v>
      </c>
      <c r="E199" t="s">
        <v>205</v>
      </c>
      <c r="F199" t="s">
        <v>251</v>
      </c>
      <c r="G199" s="1" t="s">
        <v>276</v>
      </c>
      <c r="H199" s="2">
        <v>5</v>
      </c>
      <c r="I199" s="2">
        <v>4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>
        <v>0</v>
      </c>
      <c r="Q199">
        <v>0</v>
      </c>
      <c r="R199">
        <v>0</v>
      </c>
      <c r="S199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>
        <v>0</v>
      </c>
      <c r="AA199">
        <v>0</v>
      </c>
      <c r="AB199">
        <v>0</v>
      </c>
      <c r="AC199">
        <v>0</v>
      </c>
      <c r="AD199" s="2">
        <v>0</v>
      </c>
      <c r="AE199" s="2">
        <v>0</v>
      </c>
    </row>
    <row r="200" spans="1:31" x14ac:dyDescent="0.35">
      <c r="A200" t="s">
        <v>32</v>
      </c>
      <c r="B200" t="s">
        <v>33</v>
      </c>
      <c r="D200">
        <v>2015</v>
      </c>
      <c r="E200" t="s">
        <v>205</v>
      </c>
      <c r="F200" t="s">
        <v>251</v>
      </c>
      <c r="G200" s="1" t="s">
        <v>277</v>
      </c>
      <c r="H200" s="2">
        <v>14</v>
      </c>
      <c r="I200" s="2">
        <v>4</v>
      </c>
      <c r="J200" s="2">
        <v>16</v>
      </c>
      <c r="K200" s="2">
        <v>0</v>
      </c>
      <c r="L200" s="2">
        <v>16</v>
      </c>
      <c r="M200" s="2">
        <v>8592</v>
      </c>
      <c r="N200" s="2">
        <v>0</v>
      </c>
      <c r="O200" s="2">
        <v>8592</v>
      </c>
      <c r="P200">
        <v>1.143</v>
      </c>
      <c r="Q200">
        <v>613.70000000000005</v>
      </c>
      <c r="R200">
        <v>1.143</v>
      </c>
      <c r="S200">
        <v>613.70000000000005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>
        <v>0</v>
      </c>
      <c r="AA200">
        <v>0</v>
      </c>
      <c r="AB200">
        <v>0</v>
      </c>
      <c r="AC200">
        <v>0</v>
      </c>
      <c r="AD200" s="2">
        <v>0</v>
      </c>
      <c r="AE200" s="2">
        <v>0</v>
      </c>
    </row>
    <row r="201" spans="1:31" x14ac:dyDescent="0.35">
      <c r="A201" t="s">
        <v>32</v>
      </c>
      <c r="B201" t="s">
        <v>33</v>
      </c>
      <c r="D201">
        <v>2015</v>
      </c>
      <c r="E201" t="s">
        <v>205</v>
      </c>
      <c r="F201" t="s">
        <v>251</v>
      </c>
      <c r="G201" s="1" t="s">
        <v>279</v>
      </c>
      <c r="H201" s="2">
        <v>1</v>
      </c>
      <c r="I201" s="2">
        <v>3</v>
      </c>
      <c r="J201" s="2">
        <v>2</v>
      </c>
      <c r="K201" s="2">
        <v>0</v>
      </c>
      <c r="L201" s="2">
        <v>2</v>
      </c>
      <c r="M201" s="2">
        <v>1286</v>
      </c>
      <c r="N201" s="2">
        <v>0</v>
      </c>
      <c r="O201" s="2">
        <v>1286</v>
      </c>
      <c r="P201">
        <v>2</v>
      </c>
      <c r="Q201">
        <v>1286</v>
      </c>
      <c r="R201">
        <v>2</v>
      </c>
      <c r="S201">
        <v>1286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>
        <v>0</v>
      </c>
      <c r="AA201">
        <v>0</v>
      </c>
      <c r="AB201">
        <v>0</v>
      </c>
      <c r="AC201">
        <v>0</v>
      </c>
      <c r="AD201" s="2">
        <v>0</v>
      </c>
      <c r="AE201" s="2">
        <v>0</v>
      </c>
    </row>
    <row r="202" spans="1:31" x14ac:dyDescent="0.35">
      <c r="A202" t="s">
        <v>32</v>
      </c>
      <c r="B202" t="s">
        <v>33</v>
      </c>
      <c r="D202">
        <v>2015</v>
      </c>
      <c r="E202" t="s">
        <v>205</v>
      </c>
      <c r="F202" t="s">
        <v>251</v>
      </c>
      <c r="G202" s="1" t="s">
        <v>280</v>
      </c>
      <c r="H202" s="2">
        <v>99</v>
      </c>
      <c r="I202" s="2">
        <v>4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>
        <v>0</v>
      </c>
      <c r="Q202">
        <v>0</v>
      </c>
      <c r="R202">
        <v>0</v>
      </c>
      <c r="S20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>
        <v>0</v>
      </c>
      <c r="AA202">
        <v>0</v>
      </c>
      <c r="AB202">
        <v>0</v>
      </c>
      <c r="AC202">
        <v>0</v>
      </c>
      <c r="AD202" s="2">
        <v>0</v>
      </c>
      <c r="AE202" s="2">
        <v>0</v>
      </c>
    </row>
  </sheetData>
  <autoFilter ref="A3:H804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15"/>
  <sheetViews>
    <sheetView zoomScale="82" zoomScaleNormal="82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20.81640625" customWidth="1"/>
    <col min="2" max="2" width="11.81640625" bestFit="1" customWidth="1"/>
    <col min="3" max="3" width="20" bestFit="1" customWidth="1"/>
    <col min="4" max="4" width="7.1796875" bestFit="1" customWidth="1"/>
    <col min="5" max="5" width="18.1796875" bestFit="1" customWidth="1"/>
    <col min="6" max="6" width="27" customWidth="1"/>
    <col min="7" max="7" width="12.453125" style="1" bestFit="1" customWidth="1"/>
    <col min="8" max="8" width="12.7265625" style="2" bestFit="1" customWidth="1"/>
    <col min="9" max="9" width="14.1796875" style="2" customWidth="1"/>
    <col min="10" max="10" width="7.54296875" style="2" bestFit="1" customWidth="1"/>
    <col min="11" max="11" width="7.81640625" style="2" bestFit="1" customWidth="1"/>
    <col min="12" max="12" width="7.54296875" style="2" bestFit="1" customWidth="1"/>
    <col min="13" max="13" width="10.1796875" style="2" bestFit="1" customWidth="1"/>
    <col min="14" max="14" width="9" style="2" bestFit="1" customWidth="1"/>
    <col min="15" max="15" width="10.453125" style="2" customWidth="1"/>
    <col min="16" max="17" width="7" customWidth="1"/>
    <col min="18" max="18" width="9.453125" bestFit="1" customWidth="1"/>
    <col min="19" max="19" width="9.7265625" bestFit="1" customWidth="1"/>
    <col min="20" max="20" width="7.1796875" style="2" bestFit="1" customWidth="1"/>
    <col min="21" max="21" width="12.26953125" style="2" bestFit="1" customWidth="1"/>
    <col min="22" max="22" width="11.453125" style="2" bestFit="1" customWidth="1"/>
    <col min="23" max="23" width="10" style="2" customWidth="1"/>
    <col min="24" max="24" width="13.54296875" style="2" bestFit="1" customWidth="1"/>
    <col min="25" max="25" width="12.54296875" style="2" bestFit="1" customWidth="1"/>
    <col min="26" max="26" width="9.81640625" bestFit="1" customWidth="1"/>
    <col min="27" max="27" width="10.1796875" bestFit="1" customWidth="1"/>
    <col min="28" max="28" width="14" bestFit="1" customWidth="1"/>
    <col min="29" max="29" width="14.26953125" bestFit="1" customWidth="1"/>
    <col min="30" max="30" width="6.26953125" style="2" bestFit="1" customWidth="1"/>
    <col min="31" max="31" width="8.7265625" style="2" bestFit="1" customWidth="1"/>
  </cols>
  <sheetData>
    <row r="1" spans="1:31" x14ac:dyDescent="0.35">
      <c r="A1" t="s">
        <v>264</v>
      </c>
      <c r="R1">
        <f>SUBTOTAL(4,R4:R4000)</f>
        <v>5.7539999999999996</v>
      </c>
      <c r="S1">
        <f>SUBTOTAL(4,S4:S4000)</f>
        <v>641.9</v>
      </c>
    </row>
    <row r="2" spans="1:31" x14ac:dyDescent="0.35">
      <c r="G2" s="1">
        <f>SUBTOTAL(3,G4:G4000)</f>
        <v>212</v>
      </c>
      <c r="H2" s="2">
        <f>SUBTOTAL(9,H4:H5000)</f>
        <v>215613</v>
      </c>
      <c r="J2" s="2">
        <f>SUBTOTAL(9,J4:J5000)</f>
        <v>325648</v>
      </c>
      <c r="K2" s="2">
        <f t="shared" ref="K2:O2" si="0">SUBTOTAL(9,K4:K5000)</f>
        <v>0</v>
      </c>
      <c r="L2" s="2">
        <f t="shared" si="0"/>
        <v>325648</v>
      </c>
      <c r="M2" s="2">
        <f t="shared" si="0"/>
        <v>33972251</v>
      </c>
      <c r="N2" s="2">
        <f t="shared" si="0"/>
        <v>0</v>
      </c>
      <c r="O2" s="2">
        <f t="shared" si="0"/>
        <v>33972251</v>
      </c>
      <c r="T2" s="2">
        <f>SUBTOTAL(9,T4:T5000)</f>
        <v>20687</v>
      </c>
      <c r="U2" s="2">
        <f t="shared" ref="U2:Y2" si="1">SUBTOTAL(9,U4:U5000)</f>
        <v>0</v>
      </c>
      <c r="V2" s="2">
        <f t="shared" si="1"/>
        <v>20687</v>
      </c>
      <c r="W2" s="2">
        <f t="shared" si="1"/>
        <v>2492349</v>
      </c>
      <c r="X2" s="2">
        <f t="shared" si="1"/>
        <v>0</v>
      </c>
      <c r="Y2" s="2">
        <f t="shared" si="1"/>
        <v>2492349</v>
      </c>
      <c r="AD2" s="2">
        <f t="shared" ref="AD2:AE2" si="2">SUBTOTAL(9,AD4:AD5000)</f>
        <v>0</v>
      </c>
      <c r="AE2" s="2">
        <f t="shared" si="2"/>
        <v>0</v>
      </c>
    </row>
    <row r="3" spans="1:3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5" t="s">
        <v>30</v>
      </c>
      <c r="AE3" s="5" t="s">
        <v>31</v>
      </c>
    </row>
    <row r="4" spans="1:31" x14ac:dyDescent="0.35">
      <c r="A4" t="s">
        <v>32</v>
      </c>
      <c r="B4" t="s">
        <v>33</v>
      </c>
      <c r="D4">
        <v>2016</v>
      </c>
      <c r="E4" t="s">
        <v>34</v>
      </c>
      <c r="F4" t="s">
        <v>35</v>
      </c>
      <c r="G4" s="1" t="s">
        <v>36</v>
      </c>
      <c r="H4" s="2">
        <v>1157</v>
      </c>
      <c r="I4" s="2">
        <v>6</v>
      </c>
      <c r="J4" s="2">
        <v>259</v>
      </c>
      <c r="K4" s="2">
        <v>0</v>
      </c>
      <c r="L4" s="2">
        <v>259</v>
      </c>
      <c r="M4" s="2">
        <v>34568</v>
      </c>
      <c r="N4" s="2">
        <v>0</v>
      </c>
      <c r="O4" s="2">
        <v>34568</v>
      </c>
      <c r="P4">
        <v>0.224</v>
      </c>
      <c r="Q4">
        <v>29.9</v>
      </c>
      <c r="R4">
        <v>0.224</v>
      </c>
      <c r="S4">
        <v>29.9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>
        <v>0</v>
      </c>
      <c r="AA4">
        <v>0</v>
      </c>
      <c r="AB4">
        <v>0</v>
      </c>
      <c r="AC4">
        <v>0</v>
      </c>
      <c r="AD4" s="2">
        <v>0</v>
      </c>
      <c r="AE4" s="2">
        <v>0</v>
      </c>
    </row>
    <row r="5" spans="1:31" x14ac:dyDescent="0.35">
      <c r="A5" t="s">
        <v>32</v>
      </c>
      <c r="B5" t="s">
        <v>33</v>
      </c>
      <c r="D5">
        <v>2016</v>
      </c>
      <c r="E5" t="s">
        <v>34</v>
      </c>
      <c r="F5" t="s">
        <v>35</v>
      </c>
      <c r="G5" s="1" t="s">
        <v>37</v>
      </c>
      <c r="H5" s="2">
        <v>2716</v>
      </c>
      <c r="I5" s="2">
        <v>13</v>
      </c>
      <c r="J5" s="2">
        <v>211</v>
      </c>
      <c r="K5" s="2">
        <v>0</v>
      </c>
      <c r="L5" s="2">
        <v>211</v>
      </c>
      <c r="M5" s="2">
        <v>57193</v>
      </c>
      <c r="N5" s="2">
        <v>0</v>
      </c>
      <c r="O5" s="2">
        <v>57193</v>
      </c>
      <c r="P5">
        <v>7.8E-2</v>
      </c>
      <c r="Q5">
        <v>21.1</v>
      </c>
      <c r="R5">
        <v>7.8E-2</v>
      </c>
      <c r="S5">
        <v>21.1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>
        <v>0</v>
      </c>
      <c r="AA5">
        <v>0</v>
      </c>
      <c r="AB5">
        <v>0</v>
      </c>
      <c r="AC5">
        <v>0</v>
      </c>
      <c r="AD5" s="2">
        <v>0</v>
      </c>
      <c r="AE5" s="2">
        <v>0</v>
      </c>
    </row>
    <row r="6" spans="1:31" x14ac:dyDescent="0.35">
      <c r="A6" t="s">
        <v>32</v>
      </c>
      <c r="B6" t="s">
        <v>33</v>
      </c>
      <c r="D6">
        <v>2016</v>
      </c>
      <c r="E6" t="s">
        <v>34</v>
      </c>
      <c r="F6" t="s">
        <v>35</v>
      </c>
      <c r="G6" s="1" t="s">
        <v>38</v>
      </c>
      <c r="H6" s="2">
        <v>1796</v>
      </c>
      <c r="I6" s="2">
        <v>8</v>
      </c>
      <c r="J6" s="2">
        <v>277</v>
      </c>
      <c r="K6" s="2">
        <v>0</v>
      </c>
      <c r="L6" s="2">
        <v>277</v>
      </c>
      <c r="M6" s="2">
        <v>33998</v>
      </c>
      <c r="N6" s="2">
        <v>0</v>
      </c>
      <c r="O6" s="2">
        <v>33998</v>
      </c>
      <c r="P6">
        <v>0.154</v>
      </c>
      <c r="Q6">
        <v>18.899999999999999</v>
      </c>
      <c r="R6">
        <v>0.154</v>
      </c>
      <c r="S6">
        <v>18.899999999999999</v>
      </c>
      <c r="T6" s="2">
        <v>1</v>
      </c>
      <c r="U6" s="2">
        <v>0</v>
      </c>
      <c r="V6" s="2">
        <v>1</v>
      </c>
      <c r="W6" s="2">
        <v>104</v>
      </c>
      <c r="X6" s="2">
        <v>0</v>
      </c>
      <c r="Y6" s="2">
        <v>104</v>
      </c>
      <c r="Z6">
        <v>1E-3</v>
      </c>
      <c r="AA6">
        <v>0.1</v>
      </c>
      <c r="AB6">
        <v>1E-3</v>
      </c>
      <c r="AC6">
        <v>0.1</v>
      </c>
      <c r="AD6" s="2">
        <v>0</v>
      </c>
      <c r="AE6" s="2">
        <v>0</v>
      </c>
    </row>
    <row r="7" spans="1:31" x14ac:dyDescent="0.35">
      <c r="A7" t="s">
        <v>32</v>
      </c>
      <c r="B7" t="s">
        <v>33</v>
      </c>
      <c r="D7">
        <v>2016</v>
      </c>
      <c r="E7" t="s">
        <v>34</v>
      </c>
      <c r="F7" t="s">
        <v>39</v>
      </c>
      <c r="G7" s="1" t="s">
        <v>40</v>
      </c>
      <c r="H7" s="2">
        <v>1221</v>
      </c>
      <c r="I7" s="2">
        <v>5</v>
      </c>
      <c r="J7" s="2">
        <v>263</v>
      </c>
      <c r="K7" s="2">
        <v>0</v>
      </c>
      <c r="L7" s="2">
        <v>263</v>
      </c>
      <c r="M7" s="2">
        <v>34896</v>
      </c>
      <c r="N7" s="2">
        <v>0</v>
      </c>
      <c r="O7" s="2">
        <v>34896</v>
      </c>
      <c r="P7">
        <v>0.215</v>
      </c>
      <c r="Q7">
        <v>28.6</v>
      </c>
      <c r="R7">
        <v>0.215</v>
      </c>
      <c r="S7">
        <v>28.6</v>
      </c>
      <c r="T7" s="2">
        <v>106</v>
      </c>
      <c r="U7" s="2">
        <v>0</v>
      </c>
      <c r="V7" s="2">
        <v>106</v>
      </c>
      <c r="W7" s="2">
        <v>17253</v>
      </c>
      <c r="X7" s="2">
        <v>0</v>
      </c>
      <c r="Y7" s="2">
        <v>17253</v>
      </c>
      <c r="Z7">
        <v>8.6999999999999994E-2</v>
      </c>
      <c r="AA7">
        <v>14.1</v>
      </c>
      <c r="AB7">
        <v>8.6999999999999994E-2</v>
      </c>
      <c r="AC7">
        <v>14.1</v>
      </c>
      <c r="AD7" s="2">
        <v>0</v>
      </c>
      <c r="AE7" s="2">
        <v>0</v>
      </c>
    </row>
    <row r="8" spans="1:31" x14ac:dyDescent="0.35">
      <c r="A8" t="s">
        <v>32</v>
      </c>
      <c r="B8" t="s">
        <v>33</v>
      </c>
      <c r="D8">
        <v>2016</v>
      </c>
      <c r="E8" t="s">
        <v>34</v>
      </c>
      <c r="F8" t="s">
        <v>39</v>
      </c>
      <c r="G8" s="1" t="s">
        <v>41</v>
      </c>
      <c r="H8" s="2">
        <v>2070</v>
      </c>
      <c r="I8" s="2">
        <v>14</v>
      </c>
      <c r="J8" s="2">
        <v>1145</v>
      </c>
      <c r="K8" s="2">
        <v>0</v>
      </c>
      <c r="L8" s="2">
        <v>1145</v>
      </c>
      <c r="M8" s="2">
        <v>69239</v>
      </c>
      <c r="N8" s="2">
        <v>0</v>
      </c>
      <c r="O8" s="2">
        <v>69239</v>
      </c>
      <c r="P8">
        <v>0.55300000000000005</v>
      </c>
      <c r="Q8">
        <v>33.4</v>
      </c>
      <c r="R8">
        <v>0.55300000000000005</v>
      </c>
      <c r="S8">
        <v>33.4</v>
      </c>
      <c r="T8" s="2">
        <v>134</v>
      </c>
      <c r="U8" s="2">
        <v>0</v>
      </c>
      <c r="V8" s="2">
        <v>134</v>
      </c>
      <c r="W8" s="2">
        <v>7977</v>
      </c>
      <c r="X8" s="2">
        <v>0</v>
      </c>
      <c r="Y8" s="2">
        <v>7977</v>
      </c>
      <c r="Z8">
        <v>6.5000000000000002E-2</v>
      </c>
      <c r="AA8">
        <v>3.9</v>
      </c>
      <c r="AB8">
        <v>6.5000000000000002E-2</v>
      </c>
      <c r="AC8">
        <v>3.9</v>
      </c>
      <c r="AD8" s="2">
        <v>0</v>
      </c>
      <c r="AE8" s="2">
        <v>0</v>
      </c>
    </row>
    <row r="9" spans="1:31" x14ac:dyDescent="0.35">
      <c r="A9" t="s">
        <v>32</v>
      </c>
      <c r="B9" t="s">
        <v>33</v>
      </c>
      <c r="D9">
        <v>2016</v>
      </c>
      <c r="E9" t="s">
        <v>34</v>
      </c>
      <c r="F9" t="s">
        <v>39</v>
      </c>
      <c r="G9" s="1" t="s">
        <v>42</v>
      </c>
      <c r="H9" s="2">
        <v>707</v>
      </c>
      <c r="I9" s="2">
        <v>8</v>
      </c>
      <c r="J9" s="2">
        <v>115</v>
      </c>
      <c r="K9" s="2">
        <v>0</v>
      </c>
      <c r="L9" s="2">
        <v>115</v>
      </c>
      <c r="M9" s="2">
        <v>18263</v>
      </c>
      <c r="N9" s="2">
        <v>0</v>
      </c>
      <c r="O9" s="2">
        <v>18263</v>
      </c>
      <c r="P9">
        <v>0.16300000000000001</v>
      </c>
      <c r="Q9">
        <v>25.8</v>
      </c>
      <c r="R9">
        <v>0.16300000000000001</v>
      </c>
      <c r="S9">
        <v>25.8</v>
      </c>
      <c r="T9" s="2">
        <v>1</v>
      </c>
      <c r="U9" s="2">
        <v>0</v>
      </c>
      <c r="V9" s="2">
        <v>1</v>
      </c>
      <c r="W9" s="2">
        <v>265</v>
      </c>
      <c r="X9" s="2">
        <v>0</v>
      </c>
      <c r="Y9" s="2">
        <v>265</v>
      </c>
      <c r="Z9">
        <v>1E-3</v>
      </c>
      <c r="AA9">
        <v>0.4</v>
      </c>
      <c r="AB9">
        <v>1E-3</v>
      </c>
      <c r="AC9">
        <v>0.4</v>
      </c>
      <c r="AD9" s="2">
        <v>0</v>
      </c>
      <c r="AE9" s="2">
        <v>0</v>
      </c>
    </row>
    <row r="10" spans="1:31" x14ac:dyDescent="0.35">
      <c r="A10" t="s">
        <v>32</v>
      </c>
      <c r="B10" t="s">
        <v>33</v>
      </c>
      <c r="D10">
        <v>2016</v>
      </c>
      <c r="E10" t="s">
        <v>34</v>
      </c>
      <c r="F10" t="s">
        <v>39</v>
      </c>
      <c r="G10" s="1" t="s">
        <v>43</v>
      </c>
      <c r="H10" s="2">
        <v>3762</v>
      </c>
      <c r="I10" s="2">
        <v>21</v>
      </c>
      <c r="J10" s="2">
        <v>505</v>
      </c>
      <c r="K10" s="2">
        <v>0</v>
      </c>
      <c r="L10" s="2">
        <v>505</v>
      </c>
      <c r="M10" s="2">
        <v>70033</v>
      </c>
      <c r="N10" s="2">
        <v>0</v>
      </c>
      <c r="O10" s="2">
        <v>70033</v>
      </c>
      <c r="P10">
        <v>0.13400000000000001</v>
      </c>
      <c r="Q10">
        <v>18.600000000000001</v>
      </c>
      <c r="R10">
        <v>0.13400000000000001</v>
      </c>
      <c r="S10">
        <v>18.600000000000001</v>
      </c>
      <c r="T10" s="2">
        <v>29</v>
      </c>
      <c r="U10" s="2">
        <v>0</v>
      </c>
      <c r="V10" s="2">
        <v>29</v>
      </c>
      <c r="W10" s="2">
        <v>2477</v>
      </c>
      <c r="X10" s="2">
        <v>0</v>
      </c>
      <c r="Y10" s="2">
        <v>2477</v>
      </c>
      <c r="Z10">
        <v>8.0000000000000002E-3</v>
      </c>
      <c r="AA10">
        <v>0.7</v>
      </c>
      <c r="AB10">
        <v>8.0000000000000002E-3</v>
      </c>
      <c r="AC10">
        <v>0.7</v>
      </c>
      <c r="AD10" s="2">
        <v>0</v>
      </c>
      <c r="AE10" s="2">
        <v>0</v>
      </c>
    </row>
    <row r="11" spans="1:31" x14ac:dyDescent="0.35">
      <c r="A11" t="s">
        <v>32</v>
      </c>
      <c r="B11" t="s">
        <v>33</v>
      </c>
      <c r="D11">
        <v>2016</v>
      </c>
      <c r="E11" t="s">
        <v>34</v>
      </c>
      <c r="F11" t="s">
        <v>39</v>
      </c>
      <c r="G11" s="1" t="s">
        <v>44</v>
      </c>
      <c r="H11" s="2">
        <v>1713</v>
      </c>
      <c r="I11" s="2">
        <v>8</v>
      </c>
      <c r="J11" s="2">
        <v>336</v>
      </c>
      <c r="K11" s="2">
        <v>0</v>
      </c>
      <c r="L11" s="2">
        <v>336</v>
      </c>
      <c r="M11" s="2">
        <v>41049</v>
      </c>
      <c r="N11" s="2">
        <v>0</v>
      </c>
      <c r="O11" s="2">
        <v>41049</v>
      </c>
      <c r="P11">
        <v>0.19600000000000001</v>
      </c>
      <c r="Q11">
        <v>24</v>
      </c>
      <c r="R11">
        <v>0.19600000000000001</v>
      </c>
      <c r="S11">
        <v>24</v>
      </c>
      <c r="T11" s="2">
        <v>34</v>
      </c>
      <c r="U11" s="2">
        <v>0</v>
      </c>
      <c r="V11" s="2">
        <v>34</v>
      </c>
      <c r="W11" s="2">
        <v>3744</v>
      </c>
      <c r="X11" s="2">
        <v>0</v>
      </c>
      <c r="Y11" s="2">
        <v>3744</v>
      </c>
      <c r="Z11">
        <v>0.02</v>
      </c>
      <c r="AA11">
        <v>2.2000000000000002</v>
      </c>
      <c r="AB11">
        <v>0.02</v>
      </c>
      <c r="AC11">
        <v>2.2000000000000002</v>
      </c>
      <c r="AD11" s="2">
        <v>0</v>
      </c>
      <c r="AE11" s="2">
        <v>0</v>
      </c>
    </row>
    <row r="12" spans="1:31" x14ac:dyDescent="0.35">
      <c r="A12" t="s">
        <v>32</v>
      </c>
      <c r="B12" t="s">
        <v>33</v>
      </c>
      <c r="D12">
        <v>2016</v>
      </c>
      <c r="E12" t="s">
        <v>34</v>
      </c>
      <c r="F12" t="s">
        <v>39</v>
      </c>
      <c r="G12" s="1" t="s">
        <v>45</v>
      </c>
      <c r="H12" s="2">
        <v>1017</v>
      </c>
      <c r="I12" s="2">
        <v>6</v>
      </c>
      <c r="J12" s="2">
        <v>426</v>
      </c>
      <c r="K12" s="2">
        <v>0</v>
      </c>
      <c r="L12" s="2">
        <v>426</v>
      </c>
      <c r="M12" s="2">
        <v>115640</v>
      </c>
      <c r="N12" s="2">
        <v>0</v>
      </c>
      <c r="O12" s="2">
        <v>115640</v>
      </c>
      <c r="P12">
        <v>0.41899999999999998</v>
      </c>
      <c r="Q12">
        <v>113.7</v>
      </c>
      <c r="R12">
        <v>0.41899999999999998</v>
      </c>
      <c r="S12">
        <v>113.7</v>
      </c>
      <c r="T12" s="2">
        <v>4</v>
      </c>
      <c r="U12" s="2">
        <v>0</v>
      </c>
      <c r="V12" s="2">
        <v>4</v>
      </c>
      <c r="W12" s="2">
        <v>844</v>
      </c>
      <c r="X12" s="2">
        <v>0</v>
      </c>
      <c r="Y12" s="2">
        <v>844</v>
      </c>
      <c r="Z12">
        <v>4.0000000000000001E-3</v>
      </c>
      <c r="AA12">
        <v>0.8</v>
      </c>
      <c r="AB12">
        <v>4.0000000000000001E-3</v>
      </c>
      <c r="AC12">
        <v>0.8</v>
      </c>
      <c r="AD12" s="2">
        <v>0</v>
      </c>
      <c r="AE12" s="2">
        <v>0</v>
      </c>
    </row>
    <row r="13" spans="1:31" x14ac:dyDescent="0.35">
      <c r="A13" t="s">
        <v>32</v>
      </c>
      <c r="B13" t="s">
        <v>33</v>
      </c>
      <c r="D13">
        <v>2016</v>
      </c>
      <c r="E13" t="s">
        <v>34</v>
      </c>
      <c r="F13" t="s">
        <v>39</v>
      </c>
      <c r="G13" s="1" t="s">
        <v>46</v>
      </c>
      <c r="H13" s="2">
        <v>2405</v>
      </c>
      <c r="I13" s="2">
        <v>17</v>
      </c>
      <c r="J13" s="2">
        <v>2315</v>
      </c>
      <c r="K13" s="2">
        <v>0</v>
      </c>
      <c r="L13" s="2">
        <v>2315</v>
      </c>
      <c r="M13" s="2">
        <v>341538</v>
      </c>
      <c r="N13" s="2">
        <v>0</v>
      </c>
      <c r="O13" s="2">
        <v>341538</v>
      </c>
      <c r="P13">
        <v>0.96299999999999997</v>
      </c>
      <c r="Q13">
        <v>142</v>
      </c>
      <c r="R13">
        <v>0.96299999999999997</v>
      </c>
      <c r="S13">
        <v>142</v>
      </c>
      <c r="T13" s="2">
        <v>9</v>
      </c>
      <c r="U13" s="2">
        <v>0</v>
      </c>
      <c r="V13" s="2">
        <v>9</v>
      </c>
      <c r="W13" s="2">
        <v>1710</v>
      </c>
      <c r="X13" s="2">
        <v>0</v>
      </c>
      <c r="Y13" s="2">
        <v>1710</v>
      </c>
      <c r="Z13">
        <v>4.0000000000000001E-3</v>
      </c>
      <c r="AA13">
        <v>0.7</v>
      </c>
      <c r="AB13">
        <v>4.0000000000000001E-3</v>
      </c>
      <c r="AC13">
        <v>0.7</v>
      </c>
      <c r="AD13" s="2">
        <v>0</v>
      </c>
      <c r="AE13" s="2">
        <v>0</v>
      </c>
    </row>
    <row r="14" spans="1:31" x14ac:dyDescent="0.35">
      <c r="A14" t="s">
        <v>32</v>
      </c>
      <c r="B14" t="s">
        <v>33</v>
      </c>
      <c r="D14">
        <v>2016</v>
      </c>
      <c r="E14" t="s">
        <v>34</v>
      </c>
      <c r="F14" t="s">
        <v>39</v>
      </c>
      <c r="G14" s="1" t="s">
        <v>47</v>
      </c>
      <c r="H14" s="2">
        <v>860</v>
      </c>
      <c r="I14" s="2">
        <v>5</v>
      </c>
      <c r="J14" s="2">
        <v>276</v>
      </c>
      <c r="K14" s="2">
        <v>0</v>
      </c>
      <c r="L14" s="2">
        <v>276</v>
      </c>
      <c r="M14" s="2">
        <v>50478</v>
      </c>
      <c r="N14" s="2">
        <v>0</v>
      </c>
      <c r="O14" s="2">
        <v>50478</v>
      </c>
      <c r="P14">
        <v>0.32100000000000001</v>
      </c>
      <c r="Q14">
        <v>58.7</v>
      </c>
      <c r="R14">
        <v>0.32100000000000001</v>
      </c>
      <c r="S14">
        <v>58.7</v>
      </c>
      <c r="T14" s="2">
        <v>13</v>
      </c>
      <c r="U14" s="2">
        <v>0</v>
      </c>
      <c r="V14" s="2">
        <v>13</v>
      </c>
      <c r="W14" s="2">
        <v>5086</v>
      </c>
      <c r="X14" s="2">
        <v>0</v>
      </c>
      <c r="Y14" s="2">
        <v>5086</v>
      </c>
      <c r="Z14">
        <v>1.4999999999999999E-2</v>
      </c>
      <c r="AA14">
        <v>5.9</v>
      </c>
      <c r="AB14">
        <v>1.4999999999999999E-2</v>
      </c>
      <c r="AC14">
        <v>5.9</v>
      </c>
      <c r="AD14" s="2">
        <v>0</v>
      </c>
      <c r="AE14" s="2">
        <v>0</v>
      </c>
    </row>
    <row r="15" spans="1:31" x14ac:dyDescent="0.35">
      <c r="A15" t="s">
        <v>32</v>
      </c>
      <c r="B15" t="s">
        <v>33</v>
      </c>
      <c r="D15">
        <v>2016</v>
      </c>
      <c r="E15" t="s">
        <v>34</v>
      </c>
      <c r="F15" t="s">
        <v>48</v>
      </c>
      <c r="G15" s="1" t="s">
        <v>49</v>
      </c>
      <c r="H15" s="2">
        <v>3119</v>
      </c>
      <c r="I15" s="2">
        <v>27</v>
      </c>
      <c r="J15" s="2">
        <v>2609</v>
      </c>
      <c r="K15" s="2">
        <v>40</v>
      </c>
      <c r="L15" s="2">
        <v>2649</v>
      </c>
      <c r="M15" s="2">
        <v>596402</v>
      </c>
      <c r="N15" s="2">
        <v>2887</v>
      </c>
      <c r="O15" s="2">
        <v>599289</v>
      </c>
      <c r="P15">
        <v>0.83599999999999997</v>
      </c>
      <c r="Q15">
        <v>191.2</v>
      </c>
      <c r="R15">
        <v>0.84899999999999998</v>
      </c>
      <c r="S15">
        <v>192.1</v>
      </c>
      <c r="T15" s="2">
        <v>26</v>
      </c>
      <c r="U15" s="2">
        <v>0</v>
      </c>
      <c r="V15" s="2">
        <v>26</v>
      </c>
      <c r="W15" s="2">
        <v>2478</v>
      </c>
      <c r="X15" s="2">
        <v>0</v>
      </c>
      <c r="Y15" s="2">
        <v>2478</v>
      </c>
      <c r="Z15">
        <v>8.0000000000000002E-3</v>
      </c>
      <c r="AA15">
        <v>0.8</v>
      </c>
      <c r="AB15">
        <v>8.0000000000000002E-3</v>
      </c>
      <c r="AC15">
        <v>0.8</v>
      </c>
      <c r="AD15" s="2">
        <v>0</v>
      </c>
      <c r="AE15" s="2">
        <v>0</v>
      </c>
    </row>
    <row r="16" spans="1:31" x14ac:dyDescent="0.35">
      <c r="A16" t="s">
        <v>32</v>
      </c>
      <c r="B16" t="s">
        <v>33</v>
      </c>
      <c r="D16">
        <v>2016</v>
      </c>
      <c r="E16" t="s">
        <v>34</v>
      </c>
      <c r="F16" t="s">
        <v>48</v>
      </c>
      <c r="G16" s="1" t="s">
        <v>50</v>
      </c>
      <c r="H16" s="2">
        <v>2417</v>
      </c>
      <c r="I16" s="2">
        <v>14</v>
      </c>
      <c r="J16" s="2">
        <v>4523</v>
      </c>
      <c r="K16" s="2">
        <v>-9</v>
      </c>
      <c r="L16" s="2">
        <v>4514</v>
      </c>
      <c r="M16" s="2">
        <v>737367</v>
      </c>
      <c r="N16" s="2">
        <v>-2835</v>
      </c>
      <c r="O16" s="2">
        <v>734532</v>
      </c>
      <c r="P16">
        <v>1.871</v>
      </c>
      <c r="Q16">
        <v>305.10000000000002</v>
      </c>
      <c r="R16">
        <v>1.8680000000000001</v>
      </c>
      <c r="S16">
        <v>303.89999999999998</v>
      </c>
      <c r="T16" s="2">
        <v>1317</v>
      </c>
      <c r="U16" s="2">
        <v>0</v>
      </c>
      <c r="V16" s="2">
        <v>1317</v>
      </c>
      <c r="W16" s="2">
        <v>475999</v>
      </c>
      <c r="X16" s="2">
        <v>0</v>
      </c>
      <c r="Y16" s="2">
        <v>475999</v>
      </c>
      <c r="Z16">
        <v>0.54500000000000004</v>
      </c>
      <c r="AA16">
        <v>196.9</v>
      </c>
      <c r="AB16">
        <v>0.54500000000000004</v>
      </c>
      <c r="AC16">
        <v>196.9</v>
      </c>
      <c r="AD16" s="2">
        <v>0</v>
      </c>
      <c r="AE16" s="2">
        <v>0</v>
      </c>
    </row>
    <row r="17" spans="1:31" x14ac:dyDescent="0.35">
      <c r="A17" t="s">
        <v>32</v>
      </c>
      <c r="B17" t="s">
        <v>33</v>
      </c>
      <c r="D17">
        <v>2016</v>
      </c>
      <c r="E17" t="s">
        <v>34</v>
      </c>
      <c r="F17" t="s">
        <v>48</v>
      </c>
      <c r="G17" s="1" t="s">
        <v>51</v>
      </c>
      <c r="H17" s="2">
        <v>2742</v>
      </c>
      <c r="I17" s="2">
        <v>19</v>
      </c>
      <c r="J17" s="2">
        <v>722</v>
      </c>
      <c r="K17" s="2">
        <v>-40</v>
      </c>
      <c r="L17" s="2">
        <v>682</v>
      </c>
      <c r="M17" s="2">
        <v>136157</v>
      </c>
      <c r="N17" s="2">
        <v>-2887</v>
      </c>
      <c r="O17" s="2">
        <v>133270</v>
      </c>
      <c r="P17">
        <v>0.26300000000000001</v>
      </c>
      <c r="Q17">
        <v>49.7</v>
      </c>
      <c r="R17">
        <v>0.249</v>
      </c>
      <c r="S17">
        <v>48.6</v>
      </c>
      <c r="T17" s="2">
        <v>129</v>
      </c>
      <c r="U17" s="2">
        <v>0</v>
      </c>
      <c r="V17" s="2">
        <v>129</v>
      </c>
      <c r="W17" s="2">
        <v>32116</v>
      </c>
      <c r="X17" s="2">
        <v>0</v>
      </c>
      <c r="Y17" s="2">
        <v>32116</v>
      </c>
      <c r="Z17">
        <v>4.7E-2</v>
      </c>
      <c r="AA17">
        <v>11.7</v>
      </c>
      <c r="AB17">
        <v>4.7E-2</v>
      </c>
      <c r="AC17">
        <v>11.7</v>
      </c>
      <c r="AD17" s="2">
        <v>0</v>
      </c>
      <c r="AE17" s="2">
        <v>0</v>
      </c>
    </row>
    <row r="18" spans="1:31" x14ac:dyDescent="0.35">
      <c r="A18" t="s">
        <v>32</v>
      </c>
      <c r="B18" t="s">
        <v>33</v>
      </c>
      <c r="D18">
        <v>2016</v>
      </c>
      <c r="E18" t="s">
        <v>34</v>
      </c>
      <c r="F18" t="s">
        <v>48</v>
      </c>
      <c r="G18" s="1" t="s">
        <v>52</v>
      </c>
      <c r="H18" s="2">
        <v>1442</v>
      </c>
      <c r="I18" s="2">
        <v>46</v>
      </c>
      <c r="J18" s="2">
        <v>562</v>
      </c>
      <c r="K18" s="2">
        <v>0</v>
      </c>
      <c r="L18" s="2">
        <v>562</v>
      </c>
      <c r="M18" s="2">
        <v>148481</v>
      </c>
      <c r="N18" s="2">
        <v>0</v>
      </c>
      <c r="O18" s="2">
        <v>148481</v>
      </c>
      <c r="P18">
        <v>0.39</v>
      </c>
      <c r="Q18">
        <v>103</v>
      </c>
      <c r="R18">
        <v>0.39</v>
      </c>
      <c r="S18">
        <v>103</v>
      </c>
      <c r="T18" s="2">
        <v>109</v>
      </c>
      <c r="U18" s="2">
        <v>0</v>
      </c>
      <c r="V18" s="2">
        <v>109</v>
      </c>
      <c r="W18" s="2">
        <v>30841</v>
      </c>
      <c r="X18" s="2">
        <v>0</v>
      </c>
      <c r="Y18" s="2">
        <v>30841</v>
      </c>
      <c r="Z18">
        <v>7.5999999999999998E-2</v>
      </c>
      <c r="AA18">
        <v>21.4</v>
      </c>
      <c r="AB18">
        <v>7.5999999999999998E-2</v>
      </c>
      <c r="AC18">
        <v>21.4</v>
      </c>
      <c r="AD18" s="2">
        <v>0</v>
      </c>
      <c r="AE18" s="2">
        <v>0</v>
      </c>
    </row>
    <row r="19" spans="1:31" x14ac:dyDescent="0.35">
      <c r="A19" t="s">
        <v>32</v>
      </c>
      <c r="B19" t="s">
        <v>33</v>
      </c>
      <c r="D19">
        <v>2016</v>
      </c>
      <c r="E19" t="s">
        <v>34</v>
      </c>
      <c r="F19" t="s">
        <v>48</v>
      </c>
      <c r="G19" s="1" t="s">
        <v>53</v>
      </c>
      <c r="H19" s="2">
        <v>2659</v>
      </c>
      <c r="I19" s="2">
        <v>19</v>
      </c>
      <c r="J19" s="2">
        <v>1128</v>
      </c>
      <c r="K19" s="2">
        <v>0</v>
      </c>
      <c r="L19" s="2">
        <v>1128</v>
      </c>
      <c r="M19" s="2">
        <v>197748</v>
      </c>
      <c r="N19" s="2">
        <v>0</v>
      </c>
      <c r="O19" s="2">
        <v>197748</v>
      </c>
      <c r="P19">
        <v>0.42399999999999999</v>
      </c>
      <c r="Q19">
        <v>74.400000000000006</v>
      </c>
      <c r="R19">
        <v>0.42399999999999999</v>
      </c>
      <c r="S19">
        <v>74.400000000000006</v>
      </c>
      <c r="T19" s="2">
        <v>141</v>
      </c>
      <c r="U19" s="2">
        <v>0</v>
      </c>
      <c r="V19" s="2">
        <v>141</v>
      </c>
      <c r="W19" s="2">
        <v>26508</v>
      </c>
      <c r="X19" s="2">
        <v>0</v>
      </c>
      <c r="Y19" s="2">
        <v>26508</v>
      </c>
      <c r="Z19">
        <v>5.2999999999999999E-2</v>
      </c>
      <c r="AA19">
        <v>10</v>
      </c>
      <c r="AB19">
        <v>5.2999999999999999E-2</v>
      </c>
      <c r="AC19">
        <v>10</v>
      </c>
      <c r="AD19" s="2">
        <v>0</v>
      </c>
      <c r="AE19" s="2">
        <v>0</v>
      </c>
    </row>
    <row r="20" spans="1:31" x14ac:dyDescent="0.35">
      <c r="A20" t="s">
        <v>32</v>
      </c>
      <c r="B20" t="s">
        <v>33</v>
      </c>
      <c r="D20">
        <v>2016</v>
      </c>
      <c r="E20" t="s">
        <v>34</v>
      </c>
      <c r="F20" t="s">
        <v>48</v>
      </c>
      <c r="G20" s="1" t="s">
        <v>54</v>
      </c>
      <c r="H20" s="2">
        <v>3000</v>
      </c>
      <c r="I20" s="2">
        <v>16</v>
      </c>
      <c r="J20" s="2">
        <v>1054</v>
      </c>
      <c r="K20" s="2">
        <v>9</v>
      </c>
      <c r="L20" s="2">
        <v>1063</v>
      </c>
      <c r="M20" s="2">
        <v>164855</v>
      </c>
      <c r="N20" s="2">
        <v>2835</v>
      </c>
      <c r="O20" s="2">
        <v>167690</v>
      </c>
      <c r="P20">
        <v>0.35099999999999998</v>
      </c>
      <c r="Q20">
        <v>55</v>
      </c>
      <c r="R20">
        <v>0.35399999999999998</v>
      </c>
      <c r="S20">
        <v>55.9</v>
      </c>
      <c r="T20" s="2">
        <v>78</v>
      </c>
      <c r="U20" s="2">
        <v>0</v>
      </c>
      <c r="V20" s="2">
        <v>78</v>
      </c>
      <c r="W20" s="2">
        <v>7074</v>
      </c>
      <c r="X20" s="2">
        <v>0</v>
      </c>
      <c r="Y20" s="2">
        <v>7074</v>
      </c>
      <c r="Z20">
        <v>2.5999999999999999E-2</v>
      </c>
      <c r="AA20">
        <v>2.4</v>
      </c>
      <c r="AB20">
        <v>2.5999999999999999E-2</v>
      </c>
      <c r="AC20">
        <v>2.4</v>
      </c>
      <c r="AD20" s="2">
        <v>0</v>
      </c>
      <c r="AE20" s="2">
        <v>0</v>
      </c>
    </row>
    <row r="21" spans="1:31" x14ac:dyDescent="0.35">
      <c r="A21" t="s">
        <v>32</v>
      </c>
      <c r="B21" t="s">
        <v>33</v>
      </c>
      <c r="D21">
        <v>2016</v>
      </c>
      <c r="E21" t="s">
        <v>55</v>
      </c>
      <c r="F21" t="s">
        <v>56</v>
      </c>
      <c r="G21" s="1" t="s">
        <v>57</v>
      </c>
      <c r="H21" s="2">
        <v>2076</v>
      </c>
      <c r="I21" s="2">
        <v>12</v>
      </c>
      <c r="J21" s="2">
        <v>1027</v>
      </c>
      <c r="K21" s="2">
        <v>2514</v>
      </c>
      <c r="L21" s="2">
        <v>3541</v>
      </c>
      <c r="M21" s="2">
        <v>124718</v>
      </c>
      <c r="N21" s="2">
        <v>149724</v>
      </c>
      <c r="O21" s="2">
        <v>274442</v>
      </c>
      <c r="P21">
        <v>0.495</v>
      </c>
      <c r="Q21">
        <v>60.1</v>
      </c>
      <c r="R21">
        <v>1.706</v>
      </c>
      <c r="S21">
        <v>132.19999999999999</v>
      </c>
      <c r="T21" s="2">
        <v>24</v>
      </c>
      <c r="U21" s="2">
        <v>0</v>
      </c>
      <c r="V21" s="2">
        <v>24</v>
      </c>
      <c r="W21" s="2">
        <v>2016</v>
      </c>
      <c r="X21" s="2">
        <v>0</v>
      </c>
      <c r="Y21" s="2">
        <v>2016</v>
      </c>
      <c r="Z21">
        <v>1.2E-2</v>
      </c>
      <c r="AA21">
        <v>1</v>
      </c>
      <c r="AB21">
        <v>1.2E-2</v>
      </c>
      <c r="AC21">
        <v>1</v>
      </c>
      <c r="AD21" s="2">
        <v>0</v>
      </c>
      <c r="AE21" s="2">
        <v>0</v>
      </c>
    </row>
    <row r="22" spans="1:31" x14ac:dyDescent="0.35">
      <c r="A22" t="s">
        <v>32</v>
      </c>
      <c r="B22" t="s">
        <v>33</v>
      </c>
      <c r="D22">
        <v>2016</v>
      </c>
      <c r="E22" t="s">
        <v>55</v>
      </c>
      <c r="F22" t="s">
        <v>56</v>
      </c>
      <c r="G22" s="1" t="s">
        <v>58</v>
      </c>
      <c r="H22" s="2">
        <v>108</v>
      </c>
      <c r="I22" s="2">
        <v>7</v>
      </c>
      <c r="J22" s="2">
        <v>3117</v>
      </c>
      <c r="K22" s="2">
        <v>-3069</v>
      </c>
      <c r="L22" s="2">
        <v>48</v>
      </c>
      <c r="M22" s="2">
        <v>517049</v>
      </c>
      <c r="N22" s="2">
        <v>-505866</v>
      </c>
      <c r="O22" s="2">
        <v>11183</v>
      </c>
      <c r="P22">
        <v>28.861000000000001</v>
      </c>
      <c r="Q22">
        <v>4787.5</v>
      </c>
      <c r="R22">
        <v>0.44400000000000001</v>
      </c>
      <c r="S22">
        <v>103.5</v>
      </c>
      <c r="T22" s="2">
        <v>7</v>
      </c>
      <c r="U22" s="2">
        <v>16</v>
      </c>
      <c r="V22" s="2">
        <v>23</v>
      </c>
      <c r="W22" s="2">
        <v>1971</v>
      </c>
      <c r="X22" s="2">
        <v>6096</v>
      </c>
      <c r="Y22" s="2">
        <v>8067</v>
      </c>
      <c r="Z22">
        <v>6.5000000000000002E-2</v>
      </c>
      <c r="AA22">
        <v>18.3</v>
      </c>
      <c r="AB22">
        <v>0.21299999999999999</v>
      </c>
      <c r="AC22">
        <v>74.7</v>
      </c>
      <c r="AD22" s="2">
        <v>0</v>
      </c>
      <c r="AE22" s="2">
        <v>0</v>
      </c>
    </row>
    <row r="23" spans="1:31" x14ac:dyDescent="0.35">
      <c r="A23" t="s">
        <v>32</v>
      </c>
      <c r="B23" t="s">
        <v>33</v>
      </c>
      <c r="D23">
        <v>2016</v>
      </c>
      <c r="E23" t="s">
        <v>55</v>
      </c>
      <c r="F23" t="s">
        <v>56</v>
      </c>
      <c r="G23" s="1" t="s">
        <v>59</v>
      </c>
      <c r="H23" s="2">
        <v>1717</v>
      </c>
      <c r="I23" s="2">
        <v>12</v>
      </c>
      <c r="J23" s="2">
        <v>5594</v>
      </c>
      <c r="K23" s="2">
        <v>11</v>
      </c>
      <c r="L23" s="2">
        <v>5605</v>
      </c>
      <c r="M23" s="2">
        <v>643930</v>
      </c>
      <c r="N23" s="2">
        <v>-3938</v>
      </c>
      <c r="O23" s="2">
        <v>639992</v>
      </c>
      <c r="P23">
        <v>3.258</v>
      </c>
      <c r="Q23">
        <v>375</v>
      </c>
      <c r="R23">
        <v>3.2639999999999998</v>
      </c>
      <c r="S23">
        <v>372.7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>
        <v>0</v>
      </c>
      <c r="AA23">
        <v>0</v>
      </c>
      <c r="AB23">
        <v>0</v>
      </c>
      <c r="AC23">
        <v>0</v>
      </c>
      <c r="AD23" s="2">
        <v>0</v>
      </c>
      <c r="AE23" s="2">
        <v>0</v>
      </c>
    </row>
    <row r="24" spans="1:31" x14ac:dyDescent="0.35">
      <c r="A24" t="s">
        <v>32</v>
      </c>
      <c r="B24" t="s">
        <v>33</v>
      </c>
      <c r="D24">
        <v>2016</v>
      </c>
      <c r="E24" t="s">
        <v>55</v>
      </c>
      <c r="F24" t="s">
        <v>56</v>
      </c>
      <c r="G24" s="1" t="s">
        <v>60</v>
      </c>
      <c r="H24" s="2">
        <v>171</v>
      </c>
      <c r="I24" s="2">
        <v>9</v>
      </c>
      <c r="J24" s="2">
        <v>121</v>
      </c>
      <c r="K24" s="2">
        <v>-43</v>
      </c>
      <c r="L24" s="2">
        <v>78</v>
      </c>
      <c r="M24" s="2">
        <v>30736</v>
      </c>
      <c r="N24" s="2">
        <v>-10658</v>
      </c>
      <c r="O24" s="2">
        <v>20078</v>
      </c>
      <c r="P24">
        <v>0.70799999999999996</v>
      </c>
      <c r="Q24">
        <v>179.7</v>
      </c>
      <c r="R24">
        <v>0.45600000000000002</v>
      </c>
      <c r="S24">
        <v>117.4</v>
      </c>
      <c r="T24" s="2">
        <v>23</v>
      </c>
      <c r="U24" s="2">
        <v>-23</v>
      </c>
      <c r="V24" s="2">
        <v>0</v>
      </c>
      <c r="W24" s="2">
        <v>8067</v>
      </c>
      <c r="X24" s="2">
        <v>-8067</v>
      </c>
      <c r="Y24" s="2">
        <v>0</v>
      </c>
      <c r="Z24">
        <v>0.13500000000000001</v>
      </c>
      <c r="AA24">
        <v>47.2</v>
      </c>
      <c r="AB24">
        <v>0</v>
      </c>
      <c r="AC24">
        <v>0</v>
      </c>
      <c r="AD24" s="2">
        <v>0</v>
      </c>
      <c r="AE24" s="2">
        <v>0</v>
      </c>
    </row>
    <row r="25" spans="1:31" x14ac:dyDescent="0.35">
      <c r="A25" t="s">
        <v>32</v>
      </c>
      <c r="B25" t="s">
        <v>33</v>
      </c>
      <c r="D25">
        <v>2016</v>
      </c>
      <c r="E25" t="s">
        <v>55</v>
      </c>
      <c r="F25" t="s">
        <v>56</v>
      </c>
      <c r="G25" s="1" t="s">
        <v>61</v>
      </c>
      <c r="H25" s="2">
        <v>757</v>
      </c>
      <c r="I25" s="2">
        <v>8</v>
      </c>
      <c r="J25" s="2">
        <v>1733</v>
      </c>
      <c r="K25" s="2">
        <v>0</v>
      </c>
      <c r="L25" s="2">
        <v>1733</v>
      </c>
      <c r="M25" s="2">
        <v>144225</v>
      </c>
      <c r="N25" s="2">
        <v>0</v>
      </c>
      <c r="O25" s="2">
        <v>144225</v>
      </c>
      <c r="P25">
        <v>2.2890000000000001</v>
      </c>
      <c r="Q25">
        <v>190.5</v>
      </c>
      <c r="R25">
        <v>2.2890000000000001</v>
      </c>
      <c r="S25">
        <v>190.5</v>
      </c>
      <c r="T25" s="2">
        <v>62</v>
      </c>
      <c r="U25" s="2">
        <v>0</v>
      </c>
      <c r="V25" s="2">
        <v>62</v>
      </c>
      <c r="W25" s="2">
        <v>13454</v>
      </c>
      <c r="X25" s="2">
        <v>0</v>
      </c>
      <c r="Y25" s="2">
        <v>13454</v>
      </c>
      <c r="Z25">
        <v>8.2000000000000003E-2</v>
      </c>
      <c r="AA25">
        <v>17.8</v>
      </c>
      <c r="AB25">
        <v>8.2000000000000003E-2</v>
      </c>
      <c r="AC25">
        <v>17.8</v>
      </c>
      <c r="AD25" s="2">
        <v>0</v>
      </c>
      <c r="AE25" s="2">
        <v>0</v>
      </c>
    </row>
    <row r="26" spans="1:31" x14ac:dyDescent="0.35">
      <c r="A26" t="s">
        <v>32</v>
      </c>
      <c r="B26" t="s">
        <v>33</v>
      </c>
      <c r="D26">
        <v>2016</v>
      </c>
      <c r="E26" t="s">
        <v>55</v>
      </c>
      <c r="F26" t="s">
        <v>56</v>
      </c>
      <c r="G26" s="1" t="s">
        <v>62</v>
      </c>
      <c r="H26" s="2">
        <v>1024</v>
      </c>
      <c r="I26" s="2">
        <v>12</v>
      </c>
      <c r="J26" s="2">
        <v>2804</v>
      </c>
      <c r="K26" s="2">
        <v>-2503</v>
      </c>
      <c r="L26" s="2">
        <v>301</v>
      </c>
      <c r="M26" s="2">
        <v>173038</v>
      </c>
      <c r="N26" s="2">
        <v>-144312</v>
      </c>
      <c r="O26" s="2">
        <v>28726</v>
      </c>
      <c r="P26">
        <v>2.738</v>
      </c>
      <c r="Q26">
        <v>169</v>
      </c>
      <c r="R26">
        <v>0.29399999999999998</v>
      </c>
      <c r="S26">
        <v>28.1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>
        <v>0</v>
      </c>
      <c r="AA26">
        <v>0</v>
      </c>
      <c r="AB26">
        <v>0</v>
      </c>
      <c r="AC26">
        <v>0</v>
      </c>
      <c r="AD26" s="2">
        <v>0</v>
      </c>
      <c r="AE26" s="2">
        <v>0</v>
      </c>
    </row>
    <row r="27" spans="1:31" x14ac:dyDescent="0.35">
      <c r="A27" t="s">
        <v>32</v>
      </c>
      <c r="B27" t="s">
        <v>33</v>
      </c>
      <c r="D27">
        <v>2016</v>
      </c>
      <c r="E27" t="s">
        <v>55</v>
      </c>
      <c r="F27" t="s">
        <v>56</v>
      </c>
      <c r="G27" s="1" t="s">
        <v>63</v>
      </c>
      <c r="H27" s="2">
        <v>1557</v>
      </c>
      <c r="I27" s="2">
        <v>13</v>
      </c>
      <c r="J27" s="2">
        <v>4278</v>
      </c>
      <c r="K27" s="2">
        <v>-43</v>
      </c>
      <c r="L27" s="2">
        <v>4235</v>
      </c>
      <c r="M27" s="2">
        <v>390164</v>
      </c>
      <c r="N27" s="2">
        <v>-1755</v>
      </c>
      <c r="O27" s="2">
        <v>388409</v>
      </c>
      <c r="P27">
        <v>2.7480000000000002</v>
      </c>
      <c r="Q27">
        <v>250.6</v>
      </c>
      <c r="R27">
        <v>2.72</v>
      </c>
      <c r="S27">
        <v>249.5</v>
      </c>
      <c r="T27" s="2">
        <v>8</v>
      </c>
      <c r="U27" s="2">
        <v>0</v>
      </c>
      <c r="V27" s="2">
        <v>8</v>
      </c>
      <c r="W27" s="2">
        <v>544</v>
      </c>
      <c r="X27" s="2">
        <v>0</v>
      </c>
      <c r="Y27" s="2">
        <v>544</v>
      </c>
      <c r="Z27">
        <v>5.0000000000000001E-3</v>
      </c>
      <c r="AA27">
        <v>0.3</v>
      </c>
      <c r="AB27">
        <v>5.0000000000000001E-3</v>
      </c>
      <c r="AC27">
        <v>0.3</v>
      </c>
      <c r="AD27" s="2">
        <v>0</v>
      </c>
      <c r="AE27" s="2">
        <v>0</v>
      </c>
    </row>
    <row r="28" spans="1:31" x14ac:dyDescent="0.35">
      <c r="A28" t="s">
        <v>32</v>
      </c>
      <c r="B28" t="s">
        <v>33</v>
      </c>
      <c r="D28">
        <v>2016</v>
      </c>
      <c r="E28" t="s">
        <v>55</v>
      </c>
      <c r="F28" t="s">
        <v>56</v>
      </c>
      <c r="G28" s="1" t="s">
        <v>64</v>
      </c>
      <c r="H28" s="2">
        <v>3310</v>
      </c>
      <c r="I28" s="2">
        <v>14</v>
      </c>
      <c r="J28" s="2">
        <v>11161</v>
      </c>
      <c r="K28" s="2">
        <v>-88</v>
      </c>
      <c r="L28" s="2">
        <v>11073</v>
      </c>
      <c r="M28" s="2">
        <v>1091124</v>
      </c>
      <c r="N28" s="2">
        <v>-16456</v>
      </c>
      <c r="O28" s="2">
        <v>1074668</v>
      </c>
      <c r="P28">
        <v>3.3719999999999999</v>
      </c>
      <c r="Q28">
        <v>329.6</v>
      </c>
      <c r="R28">
        <v>3.3450000000000002</v>
      </c>
      <c r="S28">
        <v>324.7</v>
      </c>
      <c r="T28" s="2">
        <v>162</v>
      </c>
      <c r="U28" s="2">
        <v>0</v>
      </c>
      <c r="V28" s="2">
        <v>162</v>
      </c>
      <c r="W28" s="2">
        <v>36626</v>
      </c>
      <c r="X28" s="2">
        <v>0</v>
      </c>
      <c r="Y28" s="2">
        <v>36626</v>
      </c>
      <c r="Z28">
        <v>4.9000000000000002E-2</v>
      </c>
      <c r="AA28">
        <v>11.1</v>
      </c>
      <c r="AB28">
        <v>4.9000000000000002E-2</v>
      </c>
      <c r="AC28">
        <v>11.1</v>
      </c>
      <c r="AD28" s="2">
        <v>0</v>
      </c>
      <c r="AE28" s="2">
        <v>0</v>
      </c>
    </row>
    <row r="29" spans="1:31" x14ac:dyDescent="0.35">
      <c r="A29" t="s">
        <v>32</v>
      </c>
      <c r="B29" t="s">
        <v>33</v>
      </c>
      <c r="D29">
        <v>2016</v>
      </c>
      <c r="E29" t="s">
        <v>55</v>
      </c>
      <c r="F29" t="s">
        <v>56</v>
      </c>
      <c r="G29" s="1" t="s">
        <v>65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>
        <v>0</v>
      </c>
      <c r="Q29">
        <v>0</v>
      </c>
      <c r="R29">
        <v>0</v>
      </c>
      <c r="S29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>
        <v>0</v>
      </c>
      <c r="AA29">
        <v>0</v>
      </c>
      <c r="AB29">
        <v>0</v>
      </c>
      <c r="AC29">
        <v>0</v>
      </c>
      <c r="AD29" s="2">
        <v>0</v>
      </c>
      <c r="AE29" s="2">
        <v>0</v>
      </c>
    </row>
    <row r="30" spans="1:31" x14ac:dyDescent="0.35">
      <c r="A30" t="s">
        <v>32</v>
      </c>
      <c r="B30" t="s">
        <v>33</v>
      </c>
      <c r="D30">
        <v>2016</v>
      </c>
      <c r="E30" t="s">
        <v>55</v>
      </c>
      <c r="F30" t="s">
        <v>56</v>
      </c>
      <c r="G30" s="1" t="s">
        <v>66</v>
      </c>
      <c r="H30" s="2">
        <v>334</v>
      </c>
      <c r="I30" s="2">
        <v>6</v>
      </c>
      <c r="J30" s="2">
        <v>658</v>
      </c>
      <c r="K30" s="2">
        <v>4</v>
      </c>
      <c r="L30" s="2">
        <v>662</v>
      </c>
      <c r="M30" s="2">
        <v>33754</v>
      </c>
      <c r="N30" s="2">
        <v>1018</v>
      </c>
      <c r="O30" s="2">
        <v>34772</v>
      </c>
      <c r="P30">
        <v>1.97</v>
      </c>
      <c r="Q30">
        <v>101.1</v>
      </c>
      <c r="R30">
        <v>1.982</v>
      </c>
      <c r="S30">
        <v>104.1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>
        <v>0</v>
      </c>
      <c r="AA30">
        <v>0</v>
      </c>
      <c r="AB30">
        <v>0</v>
      </c>
      <c r="AC30">
        <v>0</v>
      </c>
      <c r="AD30" s="2">
        <v>0</v>
      </c>
      <c r="AE30" s="2">
        <v>0</v>
      </c>
    </row>
    <row r="31" spans="1:31" x14ac:dyDescent="0.35">
      <c r="A31" t="s">
        <v>32</v>
      </c>
      <c r="B31" t="s">
        <v>33</v>
      </c>
      <c r="D31">
        <v>2016</v>
      </c>
      <c r="E31" t="s">
        <v>55</v>
      </c>
      <c r="F31" t="s">
        <v>56</v>
      </c>
      <c r="G31" s="1" t="s">
        <v>67</v>
      </c>
      <c r="H31" s="2">
        <v>711</v>
      </c>
      <c r="I31" s="2">
        <v>16</v>
      </c>
      <c r="J31" s="2">
        <v>902</v>
      </c>
      <c r="K31" s="2">
        <v>0</v>
      </c>
      <c r="L31" s="2">
        <v>902</v>
      </c>
      <c r="M31" s="2">
        <v>118989</v>
      </c>
      <c r="N31" s="2">
        <v>0</v>
      </c>
      <c r="O31" s="2">
        <v>118989</v>
      </c>
      <c r="P31">
        <v>1.2689999999999999</v>
      </c>
      <c r="Q31">
        <v>167.4</v>
      </c>
      <c r="R31">
        <v>1.2689999999999999</v>
      </c>
      <c r="S31">
        <v>167.4</v>
      </c>
      <c r="T31" s="2">
        <v>28</v>
      </c>
      <c r="U31" s="2">
        <v>0</v>
      </c>
      <c r="V31" s="2">
        <v>28</v>
      </c>
      <c r="W31" s="2">
        <v>5780</v>
      </c>
      <c r="X31" s="2">
        <v>0</v>
      </c>
      <c r="Y31" s="2">
        <v>5780</v>
      </c>
      <c r="Z31">
        <v>3.9E-2</v>
      </c>
      <c r="AA31">
        <v>8.1</v>
      </c>
      <c r="AB31">
        <v>3.9E-2</v>
      </c>
      <c r="AC31">
        <v>8.1</v>
      </c>
      <c r="AD31" s="2">
        <v>0</v>
      </c>
      <c r="AE31" s="2">
        <v>0</v>
      </c>
    </row>
    <row r="32" spans="1:31" x14ac:dyDescent="0.35">
      <c r="A32" t="s">
        <v>32</v>
      </c>
      <c r="B32" t="s">
        <v>33</v>
      </c>
      <c r="D32">
        <v>2016</v>
      </c>
      <c r="E32" t="s">
        <v>55</v>
      </c>
      <c r="F32" t="s">
        <v>68</v>
      </c>
      <c r="G32" s="1" t="s">
        <v>69</v>
      </c>
      <c r="H32" s="2">
        <v>1607</v>
      </c>
      <c r="I32" s="2">
        <v>19</v>
      </c>
      <c r="J32" s="2">
        <v>2393</v>
      </c>
      <c r="K32" s="2">
        <v>31</v>
      </c>
      <c r="L32" s="2">
        <v>2424</v>
      </c>
      <c r="M32" s="2">
        <v>391841</v>
      </c>
      <c r="N32" s="2">
        <v>961</v>
      </c>
      <c r="O32" s="2">
        <v>392802</v>
      </c>
      <c r="P32">
        <v>1.4890000000000001</v>
      </c>
      <c r="Q32">
        <v>243.8</v>
      </c>
      <c r="R32">
        <v>1.508</v>
      </c>
      <c r="S32">
        <v>244.4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>
        <v>0</v>
      </c>
      <c r="AA32">
        <v>0</v>
      </c>
      <c r="AB32">
        <v>0</v>
      </c>
      <c r="AC32">
        <v>0</v>
      </c>
      <c r="AD32" s="2">
        <v>0</v>
      </c>
      <c r="AE32" s="2">
        <v>0</v>
      </c>
    </row>
    <row r="33" spans="1:31" x14ac:dyDescent="0.35">
      <c r="A33" t="s">
        <v>32</v>
      </c>
      <c r="B33" t="s">
        <v>33</v>
      </c>
      <c r="D33">
        <v>2016</v>
      </c>
      <c r="E33" t="s">
        <v>55</v>
      </c>
      <c r="F33" t="s">
        <v>68</v>
      </c>
      <c r="G33" s="1" t="s">
        <v>70</v>
      </c>
      <c r="H33" s="2">
        <v>2812</v>
      </c>
      <c r="I33" s="2">
        <v>31</v>
      </c>
      <c r="J33" s="2">
        <v>1223</v>
      </c>
      <c r="K33" s="2">
        <v>0</v>
      </c>
      <c r="L33" s="2">
        <v>1223</v>
      </c>
      <c r="M33" s="2">
        <v>202162</v>
      </c>
      <c r="N33" s="2">
        <v>0</v>
      </c>
      <c r="O33" s="2">
        <v>202162</v>
      </c>
      <c r="P33">
        <v>0.435</v>
      </c>
      <c r="Q33">
        <v>71.900000000000006</v>
      </c>
      <c r="R33">
        <v>0.435</v>
      </c>
      <c r="S33">
        <v>71.900000000000006</v>
      </c>
      <c r="T33" s="2">
        <v>7</v>
      </c>
      <c r="U33" s="2">
        <v>0</v>
      </c>
      <c r="V33" s="2">
        <v>7</v>
      </c>
      <c r="W33" s="2">
        <v>469</v>
      </c>
      <c r="X33" s="2">
        <v>0</v>
      </c>
      <c r="Y33" s="2">
        <v>469</v>
      </c>
      <c r="Z33">
        <v>2E-3</v>
      </c>
      <c r="AA33">
        <v>0.2</v>
      </c>
      <c r="AB33">
        <v>2E-3</v>
      </c>
      <c r="AC33">
        <v>0.2</v>
      </c>
      <c r="AD33" s="2">
        <v>0</v>
      </c>
      <c r="AE33" s="2">
        <v>0</v>
      </c>
    </row>
    <row r="34" spans="1:31" x14ac:dyDescent="0.35">
      <c r="A34" t="s">
        <v>32</v>
      </c>
      <c r="B34" t="s">
        <v>33</v>
      </c>
      <c r="D34">
        <v>2016</v>
      </c>
      <c r="E34" t="s">
        <v>55</v>
      </c>
      <c r="F34" t="s">
        <v>68</v>
      </c>
      <c r="G34" s="1" t="s">
        <v>71</v>
      </c>
      <c r="H34" s="2">
        <v>502</v>
      </c>
      <c r="I34" s="2">
        <v>15</v>
      </c>
      <c r="J34" s="2">
        <v>1045</v>
      </c>
      <c r="K34" s="2">
        <v>0</v>
      </c>
      <c r="L34" s="2">
        <v>1045</v>
      </c>
      <c r="M34" s="2">
        <v>43019</v>
      </c>
      <c r="N34" s="2">
        <v>0</v>
      </c>
      <c r="O34" s="2">
        <v>43019</v>
      </c>
      <c r="P34">
        <v>2.0819999999999999</v>
      </c>
      <c r="Q34">
        <v>85.7</v>
      </c>
      <c r="R34">
        <v>2.0819999999999999</v>
      </c>
      <c r="S34">
        <v>85.7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>
        <v>0</v>
      </c>
      <c r="AA34">
        <v>0</v>
      </c>
      <c r="AB34">
        <v>0</v>
      </c>
      <c r="AC34">
        <v>0</v>
      </c>
      <c r="AD34" s="2">
        <v>0</v>
      </c>
      <c r="AE34" s="2">
        <v>0</v>
      </c>
    </row>
    <row r="35" spans="1:31" x14ac:dyDescent="0.35">
      <c r="A35" t="s">
        <v>32</v>
      </c>
      <c r="B35" t="s">
        <v>33</v>
      </c>
      <c r="D35">
        <v>2016</v>
      </c>
      <c r="E35" t="s">
        <v>55</v>
      </c>
      <c r="F35" t="s">
        <v>68</v>
      </c>
      <c r="G35" s="1" t="s">
        <v>72</v>
      </c>
      <c r="H35" s="2">
        <v>2238</v>
      </c>
      <c r="I35" s="2">
        <v>23</v>
      </c>
      <c r="J35" s="2">
        <v>6264</v>
      </c>
      <c r="K35" s="2">
        <v>-875</v>
      </c>
      <c r="L35" s="2">
        <v>5389</v>
      </c>
      <c r="M35" s="2">
        <v>705763</v>
      </c>
      <c r="N35" s="2">
        <v>-105483</v>
      </c>
      <c r="O35" s="2">
        <v>600280</v>
      </c>
      <c r="P35">
        <v>2.7989999999999999</v>
      </c>
      <c r="Q35">
        <v>315.39999999999998</v>
      </c>
      <c r="R35">
        <v>2.4079999999999999</v>
      </c>
      <c r="S35">
        <v>268.2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>
        <v>0</v>
      </c>
      <c r="AA35">
        <v>0</v>
      </c>
      <c r="AB35">
        <v>0</v>
      </c>
      <c r="AC35">
        <v>0</v>
      </c>
      <c r="AD35" s="2">
        <v>0</v>
      </c>
      <c r="AE35" s="2">
        <v>0</v>
      </c>
    </row>
    <row r="36" spans="1:31" x14ac:dyDescent="0.35">
      <c r="A36" t="s">
        <v>32</v>
      </c>
      <c r="B36" t="s">
        <v>33</v>
      </c>
      <c r="D36">
        <v>2016</v>
      </c>
      <c r="E36" t="s">
        <v>55</v>
      </c>
      <c r="F36" t="s">
        <v>68</v>
      </c>
      <c r="G36" s="1" t="s">
        <v>73</v>
      </c>
      <c r="H36" s="2">
        <v>3135</v>
      </c>
      <c r="I36" s="2">
        <v>20</v>
      </c>
      <c r="J36" s="2">
        <v>2258</v>
      </c>
      <c r="K36" s="2">
        <v>0</v>
      </c>
      <c r="L36" s="2">
        <v>2258</v>
      </c>
      <c r="M36" s="2">
        <v>222762</v>
      </c>
      <c r="N36" s="2">
        <v>0</v>
      </c>
      <c r="O36" s="2">
        <v>222762</v>
      </c>
      <c r="P36">
        <v>0.72</v>
      </c>
      <c r="Q36">
        <v>71.099999999999994</v>
      </c>
      <c r="R36">
        <v>0.72</v>
      </c>
      <c r="S36">
        <v>71.099999999999994</v>
      </c>
      <c r="T36" s="2">
        <v>83</v>
      </c>
      <c r="U36" s="2">
        <v>0</v>
      </c>
      <c r="V36" s="2">
        <v>83</v>
      </c>
      <c r="W36" s="2">
        <v>11884</v>
      </c>
      <c r="X36" s="2">
        <v>0</v>
      </c>
      <c r="Y36" s="2">
        <v>11884</v>
      </c>
      <c r="Z36">
        <v>2.5999999999999999E-2</v>
      </c>
      <c r="AA36">
        <v>3.8</v>
      </c>
      <c r="AB36">
        <v>2.5999999999999999E-2</v>
      </c>
      <c r="AC36">
        <v>3.8</v>
      </c>
      <c r="AD36" s="2">
        <v>0</v>
      </c>
      <c r="AE36" s="2">
        <v>0</v>
      </c>
    </row>
    <row r="37" spans="1:31" x14ac:dyDescent="0.35">
      <c r="A37" t="s">
        <v>32</v>
      </c>
      <c r="B37" t="s">
        <v>33</v>
      </c>
      <c r="D37">
        <v>2016</v>
      </c>
      <c r="E37" t="s">
        <v>55</v>
      </c>
      <c r="F37" t="s">
        <v>68</v>
      </c>
      <c r="G37" s="1" t="s">
        <v>74</v>
      </c>
      <c r="H37" s="2">
        <v>1652</v>
      </c>
      <c r="I37" s="2">
        <v>15</v>
      </c>
      <c r="J37" s="2">
        <v>2928</v>
      </c>
      <c r="K37" s="2">
        <v>0</v>
      </c>
      <c r="L37" s="2">
        <v>2928</v>
      </c>
      <c r="M37" s="2">
        <v>167541</v>
      </c>
      <c r="N37" s="2">
        <v>0</v>
      </c>
      <c r="O37" s="2">
        <v>167541</v>
      </c>
      <c r="P37">
        <v>1.772</v>
      </c>
      <c r="Q37">
        <v>101.4</v>
      </c>
      <c r="R37">
        <v>1.772</v>
      </c>
      <c r="S37">
        <v>101.4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>
        <v>0</v>
      </c>
      <c r="AA37">
        <v>0</v>
      </c>
      <c r="AB37">
        <v>0</v>
      </c>
      <c r="AC37">
        <v>0</v>
      </c>
      <c r="AD37" s="2">
        <v>0</v>
      </c>
      <c r="AE37" s="2">
        <v>0</v>
      </c>
    </row>
    <row r="38" spans="1:31" x14ac:dyDescent="0.35">
      <c r="A38" t="s">
        <v>32</v>
      </c>
      <c r="B38" t="s">
        <v>33</v>
      </c>
      <c r="D38">
        <v>2016</v>
      </c>
      <c r="E38" t="s">
        <v>55</v>
      </c>
      <c r="F38" t="s">
        <v>68</v>
      </c>
      <c r="G38" s="1" t="s">
        <v>75</v>
      </c>
      <c r="H38" s="2">
        <v>1622</v>
      </c>
      <c r="I38" s="2">
        <v>22</v>
      </c>
      <c r="J38" s="2">
        <v>1605</v>
      </c>
      <c r="K38" s="2">
        <v>875</v>
      </c>
      <c r="L38" s="2">
        <v>2480</v>
      </c>
      <c r="M38" s="2">
        <v>131262</v>
      </c>
      <c r="N38" s="2">
        <v>105483</v>
      </c>
      <c r="O38" s="2">
        <v>236745</v>
      </c>
      <c r="P38">
        <v>0.99</v>
      </c>
      <c r="Q38">
        <v>80.900000000000006</v>
      </c>
      <c r="R38">
        <v>1.5289999999999999</v>
      </c>
      <c r="S38">
        <v>146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>
        <v>0</v>
      </c>
      <c r="AA38">
        <v>0</v>
      </c>
      <c r="AB38">
        <v>0</v>
      </c>
      <c r="AC38">
        <v>0</v>
      </c>
      <c r="AD38" s="2">
        <v>0</v>
      </c>
      <c r="AE38" s="2">
        <v>0</v>
      </c>
    </row>
    <row r="39" spans="1:31" x14ac:dyDescent="0.35">
      <c r="A39" t="s">
        <v>32</v>
      </c>
      <c r="B39" t="s">
        <v>33</v>
      </c>
      <c r="D39">
        <v>2016</v>
      </c>
      <c r="E39" t="s">
        <v>55</v>
      </c>
      <c r="F39" t="s">
        <v>68</v>
      </c>
      <c r="G39" s="1" t="s">
        <v>76</v>
      </c>
      <c r="H39" s="2">
        <v>1182</v>
      </c>
      <c r="I39" s="2">
        <v>11</v>
      </c>
      <c r="J39" s="2">
        <v>1643</v>
      </c>
      <c r="K39" s="2">
        <v>0</v>
      </c>
      <c r="L39" s="2">
        <v>1643</v>
      </c>
      <c r="M39" s="2">
        <v>318482</v>
      </c>
      <c r="N39" s="2">
        <v>0</v>
      </c>
      <c r="O39" s="2">
        <v>318482</v>
      </c>
      <c r="P39">
        <v>1.39</v>
      </c>
      <c r="Q39">
        <v>269.39999999999998</v>
      </c>
      <c r="R39">
        <v>1.39</v>
      </c>
      <c r="S39">
        <v>269.39999999999998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>
        <v>0</v>
      </c>
      <c r="AA39">
        <v>0</v>
      </c>
      <c r="AB39">
        <v>0</v>
      </c>
      <c r="AC39">
        <v>0</v>
      </c>
      <c r="AD39" s="2">
        <v>0</v>
      </c>
      <c r="AE39" s="2">
        <v>0</v>
      </c>
    </row>
    <row r="40" spans="1:31" x14ac:dyDescent="0.35">
      <c r="A40" t="s">
        <v>32</v>
      </c>
      <c r="B40" t="s">
        <v>33</v>
      </c>
      <c r="D40">
        <v>2016</v>
      </c>
      <c r="E40" t="s">
        <v>55</v>
      </c>
      <c r="F40" t="s">
        <v>77</v>
      </c>
      <c r="G40" s="1" t="s">
        <v>78</v>
      </c>
      <c r="H40" s="2">
        <v>95</v>
      </c>
      <c r="I40" s="2">
        <v>15</v>
      </c>
      <c r="J40" s="2">
        <v>128</v>
      </c>
      <c r="K40" s="2">
        <v>0</v>
      </c>
      <c r="L40" s="2">
        <v>128</v>
      </c>
      <c r="M40" s="2">
        <v>6863</v>
      </c>
      <c r="N40" s="2">
        <v>0</v>
      </c>
      <c r="O40" s="2">
        <v>6863</v>
      </c>
      <c r="P40">
        <v>1.347</v>
      </c>
      <c r="Q40">
        <v>72.2</v>
      </c>
      <c r="R40">
        <v>1.347</v>
      </c>
      <c r="S40">
        <v>72.2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>
        <v>0</v>
      </c>
      <c r="AA40">
        <v>0</v>
      </c>
      <c r="AB40">
        <v>0</v>
      </c>
      <c r="AC40">
        <v>0</v>
      </c>
      <c r="AD40" s="2">
        <v>0</v>
      </c>
      <c r="AE40" s="2">
        <v>0</v>
      </c>
    </row>
    <row r="41" spans="1:31" x14ac:dyDescent="0.35">
      <c r="A41" t="s">
        <v>32</v>
      </c>
      <c r="B41" t="s">
        <v>33</v>
      </c>
      <c r="D41">
        <v>2016</v>
      </c>
      <c r="E41" t="s">
        <v>55</v>
      </c>
      <c r="F41" t="s">
        <v>77</v>
      </c>
      <c r="G41" s="1" t="s">
        <v>79</v>
      </c>
      <c r="H41" s="2">
        <v>60</v>
      </c>
      <c r="I41" s="2">
        <v>7</v>
      </c>
      <c r="J41" s="2">
        <v>15</v>
      </c>
      <c r="K41" s="2">
        <v>0</v>
      </c>
      <c r="L41" s="2">
        <v>15</v>
      </c>
      <c r="M41" s="2">
        <v>1634</v>
      </c>
      <c r="N41" s="2">
        <v>0</v>
      </c>
      <c r="O41" s="2">
        <v>1634</v>
      </c>
      <c r="P41">
        <v>0.25</v>
      </c>
      <c r="Q41">
        <v>27.2</v>
      </c>
      <c r="R41">
        <v>0.25</v>
      </c>
      <c r="S41">
        <v>27.2</v>
      </c>
      <c r="T41" s="2">
        <v>1</v>
      </c>
      <c r="U41" s="2">
        <v>0</v>
      </c>
      <c r="V41" s="2">
        <v>1</v>
      </c>
      <c r="W41" s="2">
        <v>228</v>
      </c>
      <c r="X41" s="2">
        <v>0</v>
      </c>
      <c r="Y41" s="2">
        <v>228</v>
      </c>
      <c r="Z41">
        <v>1.7000000000000001E-2</v>
      </c>
      <c r="AA41">
        <v>3.8</v>
      </c>
      <c r="AB41">
        <v>1.7000000000000001E-2</v>
      </c>
      <c r="AC41">
        <v>3.8</v>
      </c>
      <c r="AD41" s="2">
        <v>0</v>
      </c>
      <c r="AE41" s="2">
        <v>0</v>
      </c>
    </row>
    <row r="42" spans="1:31" x14ac:dyDescent="0.35">
      <c r="A42" t="s">
        <v>32</v>
      </c>
      <c r="B42" t="s">
        <v>33</v>
      </c>
      <c r="D42">
        <v>2016</v>
      </c>
      <c r="E42" t="s">
        <v>55</v>
      </c>
      <c r="F42" t="s">
        <v>77</v>
      </c>
      <c r="G42" s="1" t="s">
        <v>80</v>
      </c>
      <c r="H42" s="2">
        <v>697</v>
      </c>
      <c r="I42" s="2">
        <v>30</v>
      </c>
      <c r="J42" s="2">
        <v>2569</v>
      </c>
      <c r="K42" s="2">
        <v>0</v>
      </c>
      <c r="L42" s="2">
        <v>2569</v>
      </c>
      <c r="M42" s="2">
        <v>317349</v>
      </c>
      <c r="N42" s="2">
        <v>0</v>
      </c>
      <c r="O42" s="2">
        <v>317349</v>
      </c>
      <c r="P42">
        <v>3.6859999999999999</v>
      </c>
      <c r="Q42">
        <v>455.3</v>
      </c>
      <c r="R42">
        <v>3.6859999999999999</v>
      </c>
      <c r="S42">
        <v>455.3</v>
      </c>
      <c r="T42" s="2">
        <v>686</v>
      </c>
      <c r="U42" s="2">
        <v>0</v>
      </c>
      <c r="V42" s="2">
        <v>686</v>
      </c>
      <c r="W42" s="2">
        <v>34986</v>
      </c>
      <c r="X42" s="2">
        <v>0</v>
      </c>
      <c r="Y42" s="2">
        <v>34986</v>
      </c>
      <c r="Z42">
        <v>0.98399999999999999</v>
      </c>
      <c r="AA42">
        <v>50.2</v>
      </c>
      <c r="AB42">
        <v>0.98399999999999999</v>
      </c>
      <c r="AC42">
        <v>50.2</v>
      </c>
      <c r="AD42" s="2">
        <v>0</v>
      </c>
      <c r="AE42" s="2">
        <v>0</v>
      </c>
    </row>
    <row r="43" spans="1:31" x14ac:dyDescent="0.35">
      <c r="A43" t="s">
        <v>32</v>
      </c>
      <c r="B43" t="s">
        <v>33</v>
      </c>
      <c r="D43">
        <v>2016</v>
      </c>
      <c r="E43" t="s">
        <v>55</v>
      </c>
      <c r="F43" t="s">
        <v>77</v>
      </c>
      <c r="G43" s="1" t="s">
        <v>81</v>
      </c>
      <c r="H43" s="2">
        <v>2216</v>
      </c>
      <c r="I43" s="2">
        <v>28</v>
      </c>
      <c r="J43" s="2">
        <v>12534</v>
      </c>
      <c r="K43" s="2">
        <v>5</v>
      </c>
      <c r="L43" s="2">
        <v>12539</v>
      </c>
      <c r="M43" s="2">
        <v>768190</v>
      </c>
      <c r="N43" s="2">
        <v>51</v>
      </c>
      <c r="O43" s="2">
        <v>768241</v>
      </c>
      <c r="P43">
        <v>5.6559999999999997</v>
      </c>
      <c r="Q43">
        <v>346.7</v>
      </c>
      <c r="R43">
        <v>5.6580000000000004</v>
      </c>
      <c r="S43">
        <v>346.7</v>
      </c>
      <c r="T43" s="2">
        <v>2194</v>
      </c>
      <c r="U43" s="2">
        <v>0</v>
      </c>
      <c r="V43" s="2">
        <v>2194</v>
      </c>
      <c r="W43" s="2">
        <v>257615</v>
      </c>
      <c r="X43" s="2">
        <v>0</v>
      </c>
      <c r="Y43" s="2">
        <v>257615</v>
      </c>
      <c r="Z43">
        <v>0.99</v>
      </c>
      <c r="AA43">
        <v>116.3</v>
      </c>
      <c r="AB43">
        <v>0.99</v>
      </c>
      <c r="AC43">
        <v>116.3</v>
      </c>
      <c r="AD43" s="2">
        <v>0</v>
      </c>
      <c r="AE43" s="2">
        <v>0</v>
      </c>
    </row>
    <row r="44" spans="1:31" x14ac:dyDescent="0.35">
      <c r="A44" t="s">
        <v>32</v>
      </c>
      <c r="B44" t="s">
        <v>33</v>
      </c>
      <c r="D44">
        <v>2016</v>
      </c>
      <c r="E44" t="s">
        <v>55</v>
      </c>
      <c r="F44" t="s">
        <v>77</v>
      </c>
      <c r="G44" s="1" t="s">
        <v>82</v>
      </c>
      <c r="H44" s="2">
        <v>2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>
        <v>0</v>
      </c>
      <c r="Q44">
        <v>0</v>
      </c>
      <c r="R44">
        <v>0</v>
      </c>
      <c r="S44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>
        <v>0</v>
      </c>
      <c r="AA44">
        <v>0</v>
      </c>
      <c r="AB44">
        <v>0</v>
      </c>
      <c r="AC44">
        <v>0</v>
      </c>
      <c r="AD44" s="2">
        <v>0</v>
      </c>
      <c r="AE44" s="2">
        <v>0</v>
      </c>
    </row>
    <row r="45" spans="1:31" x14ac:dyDescent="0.35">
      <c r="A45" t="s">
        <v>32</v>
      </c>
      <c r="B45" t="s">
        <v>33</v>
      </c>
      <c r="D45">
        <v>2016</v>
      </c>
      <c r="E45" t="s">
        <v>55</v>
      </c>
      <c r="F45" t="s">
        <v>77</v>
      </c>
      <c r="G45" s="1" t="s">
        <v>83</v>
      </c>
      <c r="H45" s="2">
        <v>1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>
        <v>0</v>
      </c>
      <c r="Q45">
        <v>0</v>
      </c>
      <c r="R45">
        <v>0</v>
      </c>
      <c r="S45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>
        <v>0</v>
      </c>
      <c r="AA45">
        <v>0</v>
      </c>
      <c r="AB45">
        <v>0</v>
      </c>
      <c r="AC45">
        <v>0</v>
      </c>
      <c r="AD45" s="2">
        <v>0</v>
      </c>
      <c r="AE45" s="2">
        <v>0</v>
      </c>
    </row>
    <row r="46" spans="1:31" x14ac:dyDescent="0.35">
      <c r="A46" t="s">
        <v>32</v>
      </c>
      <c r="B46" t="s">
        <v>33</v>
      </c>
      <c r="D46">
        <v>2016</v>
      </c>
      <c r="E46" t="s">
        <v>55</v>
      </c>
      <c r="F46" t="s">
        <v>84</v>
      </c>
      <c r="G46" s="1" t="s">
        <v>85</v>
      </c>
      <c r="H46" s="2">
        <v>794</v>
      </c>
      <c r="I46" s="2">
        <v>10</v>
      </c>
      <c r="J46" s="2">
        <v>872</v>
      </c>
      <c r="K46" s="2">
        <v>8</v>
      </c>
      <c r="L46" s="2">
        <v>880</v>
      </c>
      <c r="M46" s="2">
        <v>81919</v>
      </c>
      <c r="N46" s="2">
        <v>840</v>
      </c>
      <c r="O46" s="2">
        <v>82759</v>
      </c>
      <c r="P46">
        <v>1.0980000000000001</v>
      </c>
      <c r="Q46">
        <v>103.2</v>
      </c>
      <c r="R46">
        <v>1.1080000000000001</v>
      </c>
      <c r="S46">
        <v>104.2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>
        <v>0</v>
      </c>
      <c r="AA46">
        <v>0</v>
      </c>
      <c r="AB46">
        <v>0</v>
      </c>
      <c r="AC46">
        <v>0</v>
      </c>
      <c r="AD46" s="2">
        <v>0</v>
      </c>
      <c r="AE46" s="2">
        <v>0</v>
      </c>
    </row>
    <row r="47" spans="1:31" x14ac:dyDescent="0.35">
      <c r="A47" t="s">
        <v>32</v>
      </c>
      <c r="B47" t="s">
        <v>33</v>
      </c>
      <c r="D47">
        <v>2016</v>
      </c>
      <c r="E47" t="s">
        <v>55</v>
      </c>
      <c r="F47" t="s">
        <v>84</v>
      </c>
      <c r="G47" s="1" t="s">
        <v>86</v>
      </c>
      <c r="H47" s="2">
        <v>308</v>
      </c>
      <c r="I47" s="2">
        <v>10</v>
      </c>
      <c r="J47" s="2">
        <v>322</v>
      </c>
      <c r="K47" s="2">
        <v>0</v>
      </c>
      <c r="L47" s="2">
        <v>322</v>
      </c>
      <c r="M47" s="2">
        <v>34425</v>
      </c>
      <c r="N47" s="2">
        <v>0</v>
      </c>
      <c r="O47" s="2">
        <v>34425</v>
      </c>
      <c r="P47">
        <v>1.0449999999999999</v>
      </c>
      <c r="Q47">
        <v>111.8</v>
      </c>
      <c r="R47">
        <v>1.0449999999999999</v>
      </c>
      <c r="S47">
        <v>111.8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>
        <v>0</v>
      </c>
      <c r="AA47">
        <v>0</v>
      </c>
      <c r="AB47">
        <v>0</v>
      </c>
      <c r="AC47">
        <v>0</v>
      </c>
      <c r="AD47" s="2">
        <v>0</v>
      </c>
      <c r="AE47" s="2">
        <v>0</v>
      </c>
    </row>
    <row r="48" spans="1:31" x14ac:dyDescent="0.35">
      <c r="A48" t="s">
        <v>32</v>
      </c>
      <c r="B48" t="s">
        <v>33</v>
      </c>
      <c r="D48">
        <v>2016</v>
      </c>
      <c r="E48" t="s">
        <v>55</v>
      </c>
      <c r="F48" t="s">
        <v>84</v>
      </c>
      <c r="G48" s="1" t="s">
        <v>87</v>
      </c>
      <c r="H48" s="2">
        <v>1</v>
      </c>
      <c r="I48" s="2">
        <v>6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>
        <v>0</v>
      </c>
      <c r="Q48">
        <v>0</v>
      </c>
      <c r="R48">
        <v>0</v>
      </c>
      <c r="S48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>
        <v>0</v>
      </c>
      <c r="AA48">
        <v>0</v>
      </c>
      <c r="AB48">
        <v>0</v>
      </c>
      <c r="AC48">
        <v>0</v>
      </c>
      <c r="AD48" s="2">
        <v>0</v>
      </c>
      <c r="AE48" s="2">
        <v>0</v>
      </c>
    </row>
    <row r="49" spans="1:31" x14ac:dyDescent="0.35">
      <c r="A49" t="s">
        <v>32</v>
      </c>
      <c r="B49" t="s">
        <v>33</v>
      </c>
      <c r="D49">
        <v>2016</v>
      </c>
      <c r="E49" t="s">
        <v>55</v>
      </c>
      <c r="F49" t="s">
        <v>84</v>
      </c>
      <c r="G49" s="1" t="s">
        <v>88</v>
      </c>
      <c r="H49" s="2">
        <v>841</v>
      </c>
      <c r="I49" s="2">
        <v>11</v>
      </c>
      <c r="J49" s="2">
        <v>1065</v>
      </c>
      <c r="K49" s="2">
        <v>0</v>
      </c>
      <c r="L49" s="2">
        <v>1065</v>
      </c>
      <c r="M49" s="2">
        <v>231590</v>
      </c>
      <c r="N49" s="2">
        <v>0</v>
      </c>
      <c r="O49" s="2">
        <v>231590</v>
      </c>
      <c r="P49">
        <v>1.266</v>
      </c>
      <c r="Q49">
        <v>275.39999999999998</v>
      </c>
      <c r="R49">
        <v>1.266</v>
      </c>
      <c r="S49">
        <v>275.39999999999998</v>
      </c>
      <c r="T49" s="2">
        <v>3</v>
      </c>
      <c r="U49" s="2">
        <v>0</v>
      </c>
      <c r="V49" s="2">
        <v>3</v>
      </c>
      <c r="W49" s="2">
        <v>735</v>
      </c>
      <c r="X49" s="2">
        <v>0</v>
      </c>
      <c r="Y49" s="2">
        <v>735</v>
      </c>
      <c r="Z49">
        <v>4.0000000000000001E-3</v>
      </c>
      <c r="AA49">
        <v>0.9</v>
      </c>
      <c r="AB49">
        <v>4.0000000000000001E-3</v>
      </c>
      <c r="AC49">
        <v>0.9</v>
      </c>
      <c r="AD49" s="2">
        <v>0</v>
      </c>
      <c r="AE49" s="2">
        <v>0</v>
      </c>
    </row>
    <row r="50" spans="1:31" x14ac:dyDescent="0.35">
      <c r="A50" t="s">
        <v>32</v>
      </c>
      <c r="B50" t="s">
        <v>33</v>
      </c>
      <c r="D50">
        <v>2016</v>
      </c>
      <c r="E50" t="s">
        <v>55</v>
      </c>
      <c r="F50" t="s">
        <v>84</v>
      </c>
      <c r="G50" s="1" t="s">
        <v>89</v>
      </c>
      <c r="H50" s="2">
        <v>1216</v>
      </c>
      <c r="I50" s="2">
        <v>14</v>
      </c>
      <c r="J50" s="2">
        <v>3128</v>
      </c>
      <c r="K50" s="2">
        <v>0</v>
      </c>
      <c r="L50" s="2">
        <v>3128</v>
      </c>
      <c r="M50" s="2">
        <v>215829</v>
      </c>
      <c r="N50" s="2">
        <v>0</v>
      </c>
      <c r="O50" s="2">
        <v>215829</v>
      </c>
      <c r="P50">
        <v>2.5720000000000001</v>
      </c>
      <c r="Q50">
        <v>177.5</v>
      </c>
      <c r="R50">
        <v>2.5720000000000001</v>
      </c>
      <c r="S50">
        <v>177.5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>
        <v>0</v>
      </c>
      <c r="AA50">
        <v>0</v>
      </c>
      <c r="AB50">
        <v>0</v>
      </c>
      <c r="AC50">
        <v>0</v>
      </c>
      <c r="AD50" s="2">
        <v>0</v>
      </c>
      <c r="AE50" s="2">
        <v>0</v>
      </c>
    </row>
    <row r="51" spans="1:31" x14ac:dyDescent="0.35">
      <c r="A51" t="s">
        <v>32</v>
      </c>
      <c r="B51" t="s">
        <v>33</v>
      </c>
      <c r="D51">
        <v>2016</v>
      </c>
      <c r="E51" t="s">
        <v>55</v>
      </c>
      <c r="F51" t="s">
        <v>90</v>
      </c>
      <c r="G51" s="1" t="s">
        <v>91</v>
      </c>
      <c r="H51" s="2">
        <v>1484</v>
      </c>
      <c r="I51" s="2">
        <v>11</v>
      </c>
      <c r="J51" s="2">
        <v>1714</v>
      </c>
      <c r="K51" s="2">
        <v>-2</v>
      </c>
      <c r="L51" s="2">
        <v>1712</v>
      </c>
      <c r="M51" s="2">
        <v>89824</v>
      </c>
      <c r="N51" s="2">
        <v>-656</v>
      </c>
      <c r="O51" s="2">
        <v>89168</v>
      </c>
      <c r="P51">
        <v>1.155</v>
      </c>
      <c r="Q51">
        <v>60.5</v>
      </c>
      <c r="R51">
        <v>1.1539999999999999</v>
      </c>
      <c r="S51">
        <v>60.1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>
        <v>0</v>
      </c>
      <c r="AA51">
        <v>0</v>
      </c>
      <c r="AB51">
        <v>0</v>
      </c>
      <c r="AC51">
        <v>0</v>
      </c>
      <c r="AD51" s="2">
        <v>0</v>
      </c>
      <c r="AE51" s="2">
        <v>0</v>
      </c>
    </row>
    <row r="52" spans="1:31" x14ac:dyDescent="0.35">
      <c r="A52" t="s">
        <v>32</v>
      </c>
      <c r="B52" t="s">
        <v>33</v>
      </c>
      <c r="D52">
        <v>2016</v>
      </c>
      <c r="E52" t="s">
        <v>55</v>
      </c>
      <c r="F52" t="s">
        <v>90</v>
      </c>
      <c r="G52" s="1" t="s">
        <v>92</v>
      </c>
      <c r="H52" s="2">
        <v>1981</v>
      </c>
      <c r="I52" s="2">
        <v>10</v>
      </c>
      <c r="J52" s="2">
        <v>5314</v>
      </c>
      <c r="K52" s="2">
        <v>0</v>
      </c>
      <c r="L52" s="2">
        <v>5314</v>
      </c>
      <c r="M52" s="2">
        <v>441195</v>
      </c>
      <c r="N52" s="2">
        <v>0</v>
      </c>
      <c r="O52" s="2">
        <v>441195</v>
      </c>
      <c r="P52">
        <v>2.6819999999999999</v>
      </c>
      <c r="Q52">
        <v>222.7</v>
      </c>
      <c r="R52">
        <v>2.6819999999999999</v>
      </c>
      <c r="S52">
        <v>222.7</v>
      </c>
      <c r="T52" s="2">
        <v>12</v>
      </c>
      <c r="U52" s="2">
        <v>0</v>
      </c>
      <c r="V52" s="2">
        <v>12</v>
      </c>
      <c r="W52" s="2">
        <v>1008</v>
      </c>
      <c r="X52" s="2">
        <v>0</v>
      </c>
      <c r="Y52" s="2">
        <v>1008</v>
      </c>
      <c r="Z52">
        <v>6.0000000000000001E-3</v>
      </c>
      <c r="AA52">
        <v>0.5</v>
      </c>
      <c r="AB52">
        <v>6.0000000000000001E-3</v>
      </c>
      <c r="AC52">
        <v>0.5</v>
      </c>
      <c r="AD52" s="2">
        <v>0</v>
      </c>
      <c r="AE52" s="2">
        <v>0</v>
      </c>
    </row>
    <row r="53" spans="1:31" x14ac:dyDescent="0.35">
      <c r="A53" t="s">
        <v>32</v>
      </c>
      <c r="B53" t="s">
        <v>33</v>
      </c>
      <c r="D53">
        <v>2016</v>
      </c>
      <c r="E53" t="s">
        <v>55</v>
      </c>
      <c r="F53" t="s">
        <v>93</v>
      </c>
      <c r="G53" s="1" t="s">
        <v>94</v>
      </c>
      <c r="H53" s="2">
        <v>642</v>
      </c>
      <c r="I53" s="2">
        <v>7</v>
      </c>
      <c r="J53" s="2">
        <v>137</v>
      </c>
      <c r="K53" s="2">
        <v>-8</v>
      </c>
      <c r="L53" s="2">
        <v>129</v>
      </c>
      <c r="M53" s="2">
        <v>12292</v>
      </c>
      <c r="N53" s="2">
        <v>-840</v>
      </c>
      <c r="O53" s="2">
        <v>11452</v>
      </c>
      <c r="P53">
        <v>0.21299999999999999</v>
      </c>
      <c r="Q53">
        <v>19.100000000000001</v>
      </c>
      <c r="R53">
        <v>0.20100000000000001</v>
      </c>
      <c r="S53">
        <v>17.8</v>
      </c>
      <c r="T53" s="2">
        <v>24</v>
      </c>
      <c r="U53" s="2">
        <v>0</v>
      </c>
      <c r="V53" s="2">
        <v>24</v>
      </c>
      <c r="W53" s="2">
        <v>2106</v>
      </c>
      <c r="X53" s="2">
        <v>0</v>
      </c>
      <c r="Y53" s="2">
        <v>2106</v>
      </c>
      <c r="Z53">
        <v>3.6999999999999998E-2</v>
      </c>
      <c r="AA53">
        <v>3.3</v>
      </c>
      <c r="AB53">
        <v>3.6999999999999998E-2</v>
      </c>
      <c r="AC53">
        <v>3.3</v>
      </c>
      <c r="AD53" s="2">
        <v>0</v>
      </c>
      <c r="AE53" s="2">
        <v>0</v>
      </c>
    </row>
    <row r="54" spans="1:31" x14ac:dyDescent="0.35">
      <c r="A54" t="s">
        <v>32</v>
      </c>
      <c r="B54" t="s">
        <v>33</v>
      </c>
      <c r="D54">
        <v>2016</v>
      </c>
      <c r="E54" t="s">
        <v>55</v>
      </c>
      <c r="F54" t="s">
        <v>93</v>
      </c>
      <c r="G54" s="1" t="s">
        <v>95</v>
      </c>
      <c r="H54" s="2">
        <v>626</v>
      </c>
      <c r="I54" s="2">
        <v>5</v>
      </c>
      <c r="J54" s="2">
        <v>1339</v>
      </c>
      <c r="K54" s="2">
        <v>0</v>
      </c>
      <c r="L54" s="2">
        <v>1339</v>
      </c>
      <c r="M54" s="2">
        <v>137384</v>
      </c>
      <c r="N54" s="2">
        <v>0</v>
      </c>
      <c r="O54" s="2">
        <v>137384</v>
      </c>
      <c r="P54">
        <v>2.1389999999999998</v>
      </c>
      <c r="Q54">
        <v>219.5</v>
      </c>
      <c r="R54">
        <v>2.1389999999999998</v>
      </c>
      <c r="S54">
        <v>219.5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>
        <v>0</v>
      </c>
      <c r="AA54">
        <v>0</v>
      </c>
      <c r="AB54">
        <v>0</v>
      </c>
      <c r="AC54">
        <v>0</v>
      </c>
      <c r="AD54" s="2">
        <v>0</v>
      </c>
      <c r="AE54" s="2">
        <v>0</v>
      </c>
    </row>
    <row r="55" spans="1:31" x14ac:dyDescent="0.35">
      <c r="A55" t="s">
        <v>32</v>
      </c>
      <c r="B55" t="s">
        <v>33</v>
      </c>
      <c r="D55">
        <v>2016</v>
      </c>
      <c r="E55" t="s">
        <v>55</v>
      </c>
      <c r="F55" t="s">
        <v>93</v>
      </c>
      <c r="G55" s="1" t="s">
        <v>96</v>
      </c>
      <c r="H55" s="2">
        <v>778</v>
      </c>
      <c r="I55" s="2">
        <v>8</v>
      </c>
      <c r="J55" s="2">
        <v>554</v>
      </c>
      <c r="K55" s="2">
        <v>0</v>
      </c>
      <c r="L55" s="2">
        <v>554</v>
      </c>
      <c r="M55" s="2">
        <v>63892</v>
      </c>
      <c r="N55" s="2">
        <v>0</v>
      </c>
      <c r="O55" s="2">
        <v>63892</v>
      </c>
      <c r="P55">
        <v>0.71199999999999997</v>
      </c>
      <c r="Q55">
        <v>82.1</v>
      </c>
      <c r="R55">
        <v>0.71199999999999997</v>
      </c>
      <c r="S55">
        <v>82.1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>
        <v>0</v>
      </c>
      <c r="AA55">
        <v>0</v>
      </c>
      <c r="AB55">
        <v>0</v>
      </c>
      <c r="AC55">
        <v>0</v>
      </c>
      <c r="AD55" s="2">
        <v>0</v>
      </c>
      <c r="AE55" s="2">
        <v>0</v>
      </c>
    </row>
    <row r="56" spans="1:31" x14ac:dyDescent="0.35">
      <c r="A56" t="s">
        <v>32</v>
      </c>
      <c r="B56" t="s">
        <v>33</v>
      </c>
      <c r="D56">
        <v>2016</v>
      </c>
      <c r="E56" t="s">
        <v>55</v>
      </c>
      <c r="F56" t="s">
        <v>93</v>
      </c>
      <c r="G56" s="1" t="s">
        <v>97</v>
      </c>
      <c r="H56" s="2">
        <v>1191</v>
      </c>
      <c r="I56" s="2">
        <v>10</v>
      </c>
      <c r="J56" s="2">
        <v>841</v>
      </c>
      <c r="K56" s="2">
        <v>0</v>
      </c>
      <c r="L56" s="2">
        <v>841</v>
      </c>
      <c r="M56" s="2">
        <v>76076</v>
      </c>
      <c r="N56" s="2">
        <v>0</v>
      </c>
      <c r="O56" s="2">
        <v>76076</v>
      </c>
      <c r="P56">
        <v>0.70599999999999996</v>
      </c>
      <c r="Q56">
        <v>63.9</v>
      </c>
      <c r="R56">
        <v>0.70599999999999996</v>
      </c>
      <c r="S56">
        <v>63.9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>
        <v>0</v>
      </c>
      <c r="AA56">
        <v>0</v>
      </c>
      <c r="AB56">
        <v>0</v>
      </c>
      <c r="AC56">
        <v>0</v>
      </c>
      <c r="AD56" s="2">
        <v>0</v>
      </c>
      <c r="AE56" s="2">
        <v>0</v>
      </c>
    </row>
    <row r="57" spans="1:31" x14ac:dyDescent="0.35">
      <c r="A57" t="s">
        <v>32</v>
      </c>
      <c r="B57" t="s">
        <v>33</v>
      </c>
      <c r="D57">
        <v>2016</v>
      </c>
      <c r="E57" t="s">
        <v>55</v>
      </c>
      <c r="F57" t="s">
        <v>93</v>
      </c>
      <c r="G57" s="1" t="s">
        <v>98</v>
      </c>
      <c r="H57" s="2">
        <v>9</v>
      </c>
      <c r="I57" s="2">
        <v>3</v>
      </c>
      <c r="J57" s="2">
        <v>12</v>
      </c>
      <c r="K57" s="2">
        <v>0</v>
      </c>
      <c r="L57" s="2">
        <v>12</v>
      </c>
      <c r="M57" s="2">
        <v>1044</v>
      </c>
      <c r="N57" s="2">
        <v>0</v>
      </c>
      <c r="O57" s="2">
        <v>1044</v>
      </c>
      <c r="P57">
        <v>1.333</v>
      </c>
      <c r="Q57">
        <v>116</v>
      </c>
      <c r="R57">
        <v>1.333</v>
      </c>
      <c r="S57">
        <v>116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>
        <v>0</v>
      </c>
      <c r="AA57">
        <v>0</v>
      </c>
      <c r="AB57">
        <v>0</v>
      </c>
      <c r="AC57">
        <v>0</v>
      </c>
      <c r="AD57" s="2">
        <v>0</v>
      </c>
      <c r="AE57" s="2">
        <v>0</v>
      </c>
    </row>
    <row r="58" spans="1:31" x14ac:dyDescent="0.35">
      <c r="A58" t="s">
        <v>32</v>
      </c>
      <c r="B58" t="s">
        <v>33</v>
      </c>
      <c r="D58">
        <v>2016</v>
      </c>
      <c r="E58" t="s">
        <v>55</v>
      </c>
      <c r="F58" t="s">
        <v>93</v>
      </c>
      <c r="G58" s="1" t="s">
        <v>99</v>
      </c>
      <c r="H58" s="2">
        <v>489</v>
      </c>
      <c r="I58" s="2">
        <v>1</v>
      </c>
      <c r="J58" s="2">
        <v>567</v>
      </c>
      <c r="K58" s="2">
        <v>0</v>
      </c>
      <c r="L58" s="2">
        <v>567</v>
      </c>
      <c r="M58" s="2">
        <v>40316</v>
      </c>
      <c r="N58" s="2">
        <v>0</v>
      </c>
      <c r="O58" s="2">
        <v>40316</v>
      </c>
      <c r="P58">
        <v>1.1599999999999999</v>
      </c>
      <c r="Q58">
        <v>82.4</v>
      </c>
      <c r="R58">
        <v>1.1599999999999999</v>
      </c>
      <c r="S58">
        <v>82.4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>
        <v>0</v>
      </c>
      <c r="AA58">
        <v>0</v>
      </c>
      <c r="AB58">
        <v>0</v>
      </c>
      <c r="AC58">
        <v>0</v>
      </c>
      <c r="AD58" s="2">
        <v>0</v>
      </c>
      <c r="AE58" s="2">
        <v>0</v>
      </c>
    </row>
    <row r="59" spans="1:31" x14ac:dyDescent="0.35">
      <c r="A59" t="s">
        <v>32</v>
      </c>
      <c r="B59" t="s">
        <v>33</v>
      </c>
      <c r="D59">
        <v>2016</v>
      </c>
      <c r="E59" t="s">
        <v>55</v>
      </c>
      <c r="F59" t="s">
        <v>100</v>
      </c>
      <c r="G59" s="1" t="s">
        <v>101</v>
      </c>
      <c r="H59" s="2">
        <v>1281</v>
      </c>
      <c r="I59" s="2">
        <v>23</v>
      </c>
      <c r="J59" s="2">
        <v>2457</v>
      </c>
      <c r="K59" s="2">
        <v>-5</v>
      </c>
      <c r="L59" s="2">
        <v>2452</v>
      </c>
      <c r="M59" s="2">
        <v>181750</v>
      </c>
      <c r="N59" s="2">
        <v>-51</v>
      </c>
      <c r="O59" s="2">
        <v>181699</v>
      </c>
      <c r="P59">
        <v>1.9179999999999999</v>
      </c>
      <c r="Q59">
        <v>141.9</v>
      </c>
      <c r="R59">
        <v>1.9139999999999999</v>
      </c>
      <c r="S59">
        <v>141.80000000000001</v>
      </c>
      <c r="T59" s="2">
        <v>1417</v>
      </c>
      <c r="U59" s="2">
        <v>0</v>
      </c>
      <c r="V59" s="2">
        <v>1417</v>
      </c>
      <c r="W59" s="2">
        <v>44635</v>
      </c>
      <c r="X59" s="2">
        <v>0</v>
      </c>
      <c r="Y59" s="2">
        <v>44635</v>
      </c>
      <c r="Z59">
        <v>1.1060000000000001</v>
      </c>
      <c r="AA59">
        <v>34.799999999999997</v>
      </c>
      <c r="AB59">
        <v>1.1060000000000001</v>
      </c>
      <c r="AC59">
        <v>34.799999999999997</v>
      </c>
      <c r="AD59" s="2">
        <v>0</v>
      </c>
      <c r="AE59" s="2">
        <v>0</v>
      </c>
    </row>
    <row r="60" spans="1:31" x14ac:dyDescent="0.35">
      <c r="A60" t="s">
        <v>32</v>
      </c>
      <c r="B60" t="s">
        <v>33</v>
      </c>
      <c r="D60">
        <v>2016</v>
      </c>
      <c r="E60" t="s">
        <v>55</v>
      </c>
      <c r="F60" t="s">
        <v>100</v>
      </c>
      <c r="G60" s="1" t="s">
        <v>102</v>
      </c>
      <c r="H60" s="2">
        <v>831</v>
      </c>
      <c r="I60" s="2">
        <v>14</v>
      </c>
      <c r="J60" s="2">
        <v>857</v>
      </c>
      <c r="K60" s="2">
        <v>18</v>
      </c>
      <c r="L60" s="2">
        <v>875</v>
      </c>
      <c r="M60" s="2">
        <v>26351</v>
      </c>
      <c r="N60" s="2">
        <v>3510</v>
      </c>
      <c r="O60" s="2">
        <v>29861</v>
      </c>
      <c r="P60">
        <v>1.0309999999999999</v>
      </c>
      <c r="Q60">
        <v>31.7</v>
      </c>
      <c r="R60">
        <v>1.0529999999999999</v>
      </c>
      <c r="S60">
        <v>35.9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>
        <v>0</v>
      </c>
      <c r="AA60">
        <v>0</v>
      </c>
      <c r="AB60">
        <v>0</v>
      </c>
      <c r="AC60">
        <v>0</v>
      </c>
      <c r="AD60" s="2">
        <v>0</v>
      </c>
      <c r="AE60" s="2">
        <v>0</v>
      </c>
    </row>
    <row r="61" spans="1:31" x14ac:dyDescent="0.35">
      <c r="A61" t="s">
        <v>32</v>
      </c>
      <c r="B61" t="s">
        <v>33</v>
      </c>
      <c r="D61">
        <v>2016</v>
      </c>
      <c r="E61" t="s">
        <v>55</v>
      </c>
      <c r="F61" t="s">
        <v>100</v>
      </c>
      <c r="G61" s="1" t="s">
        <v>103</v>
      </c>
      <c r="H61" s="2">
        <v>158</v>
      </c>
      <c r="I61" s="2">
        <v>19</v>
      </c>
      <c r="J61" s="2">
        <v>318</v>
      </c>
      <c r="K61" s="2">
        <v>0</v>
      </c>
      <c r="L61" s="2">
        <v>318</v>
      </c>
      <c r="M61" s="2">
        <v>13784</v>
      </c>
      <c r="N61" s="2">
        <v>0</v>
      </c>
      <c r="O61" s="2">
        <v>13784</v>
      </c>
      <c r="P61">
        <v>2.0129999999999999</v>
      </c>
      <c r="Q61">
        <v>87.2</v>
      </c>
      <c r="R61">
        <v>2.0129999999999999</v>
      </c>
      <c r="S61">
        <v>87.2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>
        <v>0</v>
      </c>
      <c r="AA61">
        <v>0</v>
      </c>
      <c r="AB61">
        <v>0</v>
      </c>
      <c r="AC61">
        <v>0</v>
      </c>
      <c r="AD61" s="2">
        <v>0</v>
      </c>
      <c r="AE61" s="2">
        <v>0</v>
      </c>
    </row>
    <row r="62" spans="1:31" x14ac:dyDescent="0.35">
      <c r="A62" t="s">
        <v>32</v>
      </c>
      <c r="B62" t="s">
        <v>33</v>
      </c>
      <c r="D62">
        <v>2016</v>
      </c>
      <c r="E62" t="s">
        <v>55</v>
      </c>
      <c r="F62" t="s">
        <v>100</v>
      </c>
      <c r="G62" s="1" t="s">
        <v>104</v>
      </c>
      <c r="H62" s="2">
        <v>1422</v>
      </c>
      <c r="I62" s="2">
        <v>13</v>
      </c>
      <c r="J62" s="2">
        <v>2178</v>
      </c>
      <c r="K62" s="2">
        <v>0</v>
      </c>
      <c r="L62" s="2">
        <v>2178</v>
      </c>
      <c r="M62" s="2">
        <v>83034</v>
      </c>
      <c r="N62" s="2">
        <v>0</v>
      </c>
      <c r="O62" s="2">
        <v>83034</v>
      </c>
      <c r="P62">
        <v>1.532</v>
      </c>
      <c r="Q62">
        <v>58.4</v>
      </c>
      <c r="R62">
        <v>1.532</v>
      </c>
      <c r="S62">
        <v>58.4</v>
      </c>
      <c r="T62" s="2">
        <v>6</v>
      </c>
      <c r="U62" s="2">
        <v>0</v>
      </c>
      <c r="V62" s="2">
        <v>6</v>
      </c>
      <c r="W62" s="2">
        <v>1098</v>
      </c>
      <c r="X62" s="2">
        <v>0</v>
      </c>
      <c r="Y62" s="2">
        <v>1098</v>
      </c>
      <c r="Z62">
        <v>4.0000000000000001E-3</v>
      </c>
      <c r="AA62">
        <v>0.8</v>
      </c>
      <c r="AB62">
        <v>4.0000000000000001E-3</v>
      </c>
      <c r="AC62">
        <v>0.8</v>
      </c>
      <c r="AD62" s="2">
        <v>0</v>
      </c>
      <c r="AE62" s="2">
        <v>0</v>
      </c>
    </row>
    <row r="63" spans="1:31" x14ac:dyDescent="0.35">
      <c r="A63" t="s">
        <v>32</v>
      </c>
      <c r="B63" t="s">
        <v>33</v>
      </c>
      <c r="D63">
        <v>2016</v>
      </c>
      <c r="E63" t="s">
        <v>55</v>
      </c>
      <c r="F63" t="s">
        <v>100</v>
      </c>
      <c r="G63" s="1" t="s">
        <v>105</v>
      </c>
      <c r="H63" s="2">
        <v>1215</v>
      </c>
      <c r="I63" s="2">
        <v>35</v>
      </c>
      <c r="J63" s="2">
        <v>3115</v>
      </c>
      <c r="K63" s="2">
        <v>0</v>
      </c>
      <c r="L63" s="2">
        <v>3115</v>
      </c>
      <c r="M63" s="2">
        <v>169439</v>
      </c>
      <c r="N63" s="2">
        <v>0</v>
      </c>
      <c r="O63" s="2">
        <v>169439</v>
      </c>
      <c r="P63">
        <v>2.5640000000000001</v>
      </c>
      <c r="Q63">
        <v>139.5</v>
      </c>
      <c r="R63">
        <v>2.5640000000000001</v>
      </c>
      <c r="S63">
        <v>139.5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>
        <v>0</v>
      </c>
      <c r="AA63">
        <v>0</v>
      </c>
      <c r="AB63">
        <v>0</v>
      </c>
      <c r="AC63">
        <v>0</v>
      </c>
      <c r="AD63" s="2">
        <v>0</v>
      </c>
      <c r="AE63" s="2">
        <v>0</v>
      </c>
    </row>
    <row r="64" spans="1:31" x14ac:dyDescent="0.35">
      <c r="A64" t="s">
        <v>32</v>
      </c>
      <c r="B64" t="s">
        <v>33</v>
      </c>
      <c r="D64">
        <v>2016</v>
      </c>
      <c r="E64" t="s">
        <v>55</v>
      </c>
      <c r="F64" t="s">
        <v>100</v>
      </c>
      <c r="G64" s="1" t="s">
        <v>106</v>
      </c>
      <c r="H64" s="2">
        <v>1934</v>
      </c>
      <c r="I64" s="2">
        <v>20</v>
      </c>
      <c r="J64" s="2">
        <v>2536</v>
      </c>
      <c r="K64" s="2">
        <v>-637</v>
      </c>
      <c r="L64" s="2">
        <v>1899</v>
      </c>
      <c r="M64" s="2">
        <v>177775</v>
      </c>
      <c r="N64" s="2">
        <v>-23602</v>
      </c>
      <c r="O64" s="2">
        <v>154173</v>
      </c>
      <c r="P64">
        <v>1.3109999999999999</v>
      </c>
      <c r="Q64">
        <v>91.9</v>
      </c>
      <c r="R64">
        <v>0.98199999999999998</v>
      </c>
      <c r="S64">
        <v>79.7</v>
      </c>
      <c r="T64" s="2">
        <v>144</v>
      </c>
      <c r="U64" s="2">
        <v>0</v>
      </c>
      <c r="V64" s="2">
        <v>144</v>
      </c>
      <c r="W64" s="2">
        <v>31698</v>
      </c>
      <c r="X64" s="2">
        <v>0</v>
      </c>
      <c r="Y64" s="2">
        <v>31698</v>
      </c>
      <c r="Z64">
        <v>7.3999999999999996E-2</v>
      </c>
      <c r="AA64">
        <v>16.399999999999999</v>
      </c>
      <c r="AB64">
        <v>7.3999999999999996E-2</v>
      </c>
      <c r="AC64">
        <v>16.399999999999999</v>
      </c>
      <c r="AD64" s="2">
        <v>0</v>
      </c>
      <c r="AE64" s="2">
        <v>0</v>
      </c>
    </row>
    <row r="65" spans="1:31" x14ac:dyDescent="0.35">
      <c r="A65" t="s">
        <v>32</v>
      </c>
      <c r="B65" t="s">
        <v>33</v>
      </c>
      <c r="D65">
        <v>2016</v>
      </c>
      <c r="E65" t="s">
        <v>55</v>
      </c>
      <c r="F65" t="s">
        <v>100</v>
      </c>
      <c r="G65" s="1" t="s">
        <v>107</v>
      </c>
      <c r="H65" s="2">
        <v>78</v>
      </c>
      <c r="I65" s="2">
        <v>9</v>
      </c>
      <c r="J65" s="2">
        <v>52</v>
      </c>
      <c r="K65" s="2">
        <v>0</v>
      </c>
      <c r="L65" s="2">
        <v>52</v>
      </c>
      <c r="M65" s="2">
        <v>8874</v>
      </c>
      <c r="N65" s="2">
        <v>0</v>
      </c>
      <c r="O65" s="2">
        <v>8874</v>
      </c>
      <c r="P65">
        <v>0.66700000000000004</v>
      </c>
      <c r="Q65">
        <v>113.8</v>
      </c>
      <c r="R65">
        <v>0.66700000000000004</v>
      </c>
      <c r="S65">
        <v>113.8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>
        <v>0</v>
      </c>
      <c r="AA65">
        <v>0</v>
      </c>
      <c r="AB65">
        <v>0</v>
      </c>
      <c r="AC65">
        <v>0</v>
      </c>
      <c r="AD65" s="2">
        <v>0</v>
      </c>
      <c r="AE65" s="2">
        <v>0</v>
      </c>
    </row>
    <row r="66" spans="1:31" x14ac:dyDescent="0.35">
      <c r="A66" t="s">
        <v>32</v>
      </c>
      <c r="B66" t="s">
        <v>33</v>
      </c>
      <c r="D66">
        <v>2016</v>
      </c>
      <c r="E66" t="s">
        <v>55</v>
      </c>
      <c r="F66" t="s">
        <v>100</v>
      </c>
      <c r="G66" s="1" t="s">
        <v>108</v>
      </c>
      <c r="H66" s="2">
        <v>1058</v>
      </c>
      <c r="I66" s="2">
        <v>21</v>
      </c>
      <c r="J66" s="2">
        <v>3369</v>
      </c>
      <c r="K66" s="2">
        <v>-49</v>
      </c>
      <c r="L66" s="2">
        <v>3320</v>
      </c>
      <c r="M66" s="2">
        <v>239479</v>
      </c>
      <c r="N66" s="2">
        <v>-4471</v>
      </c>
      <c r="O66" s="2">
        <v>235008</v>
      </c>
      <c r="P66">
        <v>3.1840000000000002</v>
      </c>
      <c r="Q66">
        <v>226.4</v>
      </c>
      <c r="R66">
        <v>3.1379999999999999</v>
      </c>
      <c r="S66">
        <v>222.1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>
        <v>0</v>
      </c>
      <c r="AA66">
        <v>0</v>
      </c>
      <c r="AB66">
        <v>0</v>
      </c>
      <c r="AC66">
        <v>0</v>
      </c>
      <c r="AD66" s="2">
        <v>0</v>
      </c>
      <c r="AE66" s="2">
        <v>0</v>
      </c>
    </row>
    <row r="67" spans="1:31" x14ac:dyDescent="0.35">
      <c r="A67" t="s">
        <v>32</v>
      </c>
      <c r="B67" t="s">
        <v>33</v>
      </c>
      <c r="D67">
        <v>2016</v>
      </c>
      <c r="E67" t="s">
        <v>55</v>
      </c>
      <c r="F67" t="s">
        <v>100</v>
      </c>
      <c r="G67" s="1" t="s">
        <v>109</v>
      </c>
      <c r="H67" s="2">
        <v>1050</v>
      </c>
      <c r="I67" s="2">
        <v>10</v>
      </c>
      <c r="J67" s="2">
        <v>266</v>
      </c>
      <c r="K67" s="2">
        <v>0</v>
      </c>
      <c r="L67" s="2">
        <v>266</v>
      </c>
      <c r="M67" s="2">
        <v>66448</v>
      </c>
      <c r="N67" s="2">
        <v>0</v>
      </c>
      <c r="O67" s="2">
        <v>66448</v>
      </c>
      <c r="P67">
        <v>0.253</v>
      </c>
      <c r="Q67">
        <v>63.3</v>
      </c>
      <c r="R67">
        <v>0.253</v>
      </c>
      <c r="S67">
        <v>63.3</v>
      </c>
      <c r="T67" s="2">
        <v>8</v>
      </c>
      <c r="U67" s="2">
        <v>0</v>
      </c>
      <c r="V67" s="2">
        <v>8</v>
      </c>
      <c r="W67" s="2">
        <v>1656</v>
      </c>
      <c r="X67" s="2">
        <v>0</v>
      </c>
      <c r="Y67" s="2">
        <v>1656</v>
      </c>
      <c r="Z67">
        <v>8.0000000000000002E-3</v>
      </c>
      <c r="AA67">
        <v>1.6</v>
      </c>
      <c r="AB67">
        <v>8.0000000000000002E-3</v>
      </c>
      <c r="AC67">
        <v>1.6</v>
      </c>
      <c r="AD67" s="2">
        <v>0</v>
      </c>
      <c r="AE67" s="2">
        <v>0</v>
      </c>
    </row>
    <row r="68" spans="1:31" x14ac:dyDescent="0.35">
      <c r="A68" t="s">
        <v>32</v>
      </c>
      <c r="B68" t="s">
        <v>33</v>
      </c>
      <c r="D68">
        <v>2016</v>
      </c>
      <c r="E68" t="s">
        <v>55</v>
      </c>
      <c r="F68" t="s">
        <v>100</v>
      </c>
      <c r="G68" s="1" t="s">
        <v>110</v>
      </c>
      <c r="H68" s="2">
        <v>745</v>
      </c>
      <c r="I68" s="2">
        <v>19</v>
      </c>
      <c r="J68" s="2">
        <v>3435</v>
      </c>
      <c r="K68" s="2">
        <v>637</v>
      </c>
      <c r="L68" s="2">
        <v>4072</v>
      </c>
      <c r="M68" s="2">
        <v>443518</v>
      </c>
      <c r="N68" s="2">
        <v>23602</v>
      </c>
      <c r="O68" s="2">
        <v>467120</v>
      </c>
      <c r="P68">
        <v>4.6109999999999998</v>
      </c>
      <c r="Q68">
        <v>595.29999999999995</v>
      </c>
      <c r="R68">
        <v>5.4660000000000002</v>
      </c>
      <c r="S68">
        <v>627</v>
      </c>
      <c r="T68" s="2">
        <v>5</v>
      </c>
      <c r="U68" s="2">
        <v>0</v>
      </c>
      <c r="V68" s="2">
        <v>5</v>
      </c>
      <c r="W68" s="2">
        <v>320</v>
      </c>
      <c r="X68" s="2">
        <v>0</v>
      </c>
      <c r="Y68" s="2">
        <v>320</v>
      </c>
      <c r="Z68">
        <v>7.0000000000000001E-3</v>
      </c>
      <c r="AA68">
        <v>0.4</v>
      </c>
      <c r="AB68">
        <v>7.0000000000000001E-3</v>
      </c>
      <c r="AC68">
        <v>0.4</v>
      </c>
      <c r="AD68" s="2">
        <v>0</v>
      </c>
      <c r="AE68" s="2">
        <v>0</v>
      </c>
    </row>
    <row r="69" spans="1:31" x14ac:dyDescent="0.35">
      <c r="A69" t="s">
        <v>32</v>
      </c>
      <c r="B69" t="s">
        <v>33</v>
      </c>
      <c r="D69">
        <v>2016</v>
      </c>
      <c r="E69" t="s">
        <v>55</v>
      </c>
      <c r="F69" t="s">
        <v>100</v>
      </c>
      <c r="G69" s="1" t="s">
        <v>111</v>
      </c>
      <c r="H69" s="2">
        <v>437</v>
      </c>
      <c r="I69" s="2">
        <v>8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>
        <v>0</v>
      </c>
      <c r="Q69">
        <v>0</v>
      </c>
      <c r="R69">
        <v>0</v>
      </c>
      <c r="S69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>
        <v>0</v>
      </c>
      <c r="AA69">
        <v>0</v>
      </c>
      <c r="AB69">
        <v>0</v>
      </c>
      <c r="AC69">
        <v>0</v>
      </c>
      <c r="AD69" s="2">
        <v>0</v>
      </c>
      <c r="AE69" s="2">
        <v>0</v>
      </c>
    </row>
    <row r="70" spans="1:31" x14ac:dyDescent="0.35">
      <c r="A70" t="s">
        <v>32</v>
      </c>
      <c r="B70" t="s">
        <v>33</v>
      </c>
      <c r="D70">
        <v>2016</v>
      </c>
      <c r="E70" t="s">
        <v>55</v>
      </c>
      <c r="F70" t="s">
        <v>112</v>
      </c>
      <c r="G70" s="1" t="s">
        <v>113</v>
      </c>
      <c r="H70" s="2">
        <v>594</v>
      </c>
      <c r="I70" s="2">
        <v>11</v>
      </c>
      <c r="J70" s="2">
        <v>255</v>
      </c>
      <c r="K70" s="2">
        <v>0</v>
      </c>
      <c r="L70" s="2">
        <v>255</v>
      </c>
      <c r="M70" s="2">
        <v>32036</v>
      </c>
      <c r="N70" s="2">
        <v>0</v>
      </c>
      <c r="O70" s="2">
        <v>32036</v>
      </c>
      <c r="P70">
        <v>0.42899999999999999</v>
      </c>
      <c r="Q70">
        <v>53.9</v>
      </c>
      <c r="R70">
        <v>0.42899999999999999</v>
      </c>
      <c r="S70">
        <v>53.9</v>
      </c>
      <c r="T70" s="2">
        <v>1</v>
      </c>
      <c r="U70" s="2">
        <v>0</v>
      </c>
      <c r="V70" s="2">
        <v>1</v>
      </c>
      <c r="W70" s="2">
        <v>166</v>
      </c>
      <c r="X70" s="2">
        <v>0</v>
      </c>
      <c r="Y70" s="2">
        <v>166</v>
      </c>
      <c r="Z70">
        <v>2E-3</v>
      </c>
      <c r="AA70">
        <v>0.3</v>
      </c>
      <c r="AB70">
        <v>2E-3</v>
      </c>
      <c r="AC70">
        <v>0.3</v>
      </c>
      <c r="AD70" s="2">
        <v>0</v>
      </c>
      <c r="AE70" s="2">
        <v>0</v>
      </c>
    </row>
    <row r="71" spans="1:31" x14ac:dyDescent="0.35">
      <c r="A71" t="s">
        <v>32</v>
      </c>
      <c r="B71" t="s">
        <v>33</v>
      </c>
      <c r="D71">
        <v>2016</v>
      </c>
      <c r="E71" t="s">
        <v>55</v>
      </c>
      <c r="F71" t="s">
        <v>112</v>
      </c>
      <c r="G71" s="1" t="s">
        <v>114</v>
      </c>
      <c r="H71" s="2">
        <v>31</v>
      </c>
      <c r="I71" s="2">
        <v>3</v>
      </c>
      <c r="J71" s="2">
        <v>31</v>
      </c>
      <c r="K71" s="2">
        <v>0</v>
      </c>
      <c r="L71" s="2">
        <v>31</v>
      </c>
      <c r="M71" s="2">
        <v>3854</v>
      </c>
      <c r="N71" s="2">
        <v>0</v>
      </c>
      <c r="O71" s="2">
        <v>3854</v>
      </c>
      <c r="P71">
        <v>1</v>
      </c>
      <c r="Q71">
        <v>124.3</v>
      </c>
      <c r="R71">
        <v>1</v>
      </c>
      <c r="S71">
        <v>124.3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>
        <v>0</v>
      </c>
      <c r="AA71">
        <v>0</v>
      </c>
      <c r="AB71">
        <v>0</v>
      </c>
      <c r="AC71">
        <v>0</v>
      </c>
      <c r="AD71" s="2">
        <v>0</v>
      </c>
      <c r="AE71" s="2">
        <v>0</v>
      </c>
    </row>
    <row r="72" spans="1:31" x14ac:dyDescent="0.35">
      <c r="A72" t="s">
        <v>32</v>
      </c>
      <c r="B72" t="s">
        <v>33</v>
      </c>
      <c r="D72">
        <v>2016</v>
      </c>
      <c r="E72" t="s">
        <v>55</v>
      </c>
      <c r="F72" t="s">
        <v>112</v>
      </c>
      <c r="G72" s="1" t="s">
        <v>115</v>
      </c>
      <c r="H72" s="2">
        <v>613</v>
      </c>
      <c r="I72" s="2">
        <v>9</v>
      </c>
      <c r="J72" s="2">
        <v>271</v>
      </c>
      <c r="K72" s="2">
        <v>0</v>
      </c>
      <c r="L72" s="2">
        <v>271</v>
      </c>
      <c r="M72" s="2">
        <v>40057</v>
      </c>
      <c r="N72" s="2">
        <v>-411</v>
      </c>
      <c r="O72" s="2">
        <v>39646</v>
      </c>
      <c r="P72">
        <v>0.442</v>
      </c>
      <c r="Q72">
        <v>65.3</v>
      </c>
      <c r="R72">
        <v>0.442</v>
      </c>
      <c r="S72">
        <v>64.7</v>
      </c>
      <c r="T72" s="2">
        <v>4</v>
      </c>
      <c r="U72" s="2">
        <v>0</v>
      </c>
      <c r="V72" s="2">
        <v>4</v>
      </c>
      <c r="W72" s="2">
        <v>244</v>
      </c>
      <c r="X72" s="2">
        <v>0</v>
      </c>
      <c r="Y72" s="2">
        <v>244</v>
      </c>
      <c r="Z72">
        <v>7.0000000000000001E-3</v>
      </c>
      <c r="AA72">
        <v>0.4</v>
      </c>
      <c r="AB72">
        <v>7.0000000000000001E-3</v>
      </c>
      <c r="AC72">
        <v>0.4</v>
      </c>
      <c r="AD72" s="2">
        <v>0</v>
      </c>
      <c r="AE72" s="2">
        <v>0</v>
      </c>
    </row>
    <row r="73" spans="1:31" x14ac:dyDescent="0.35">
      <c r="A73" t="s">
        <v>32</v>
      </c>
      <c r="B73" t="s">
        <v>33</v>
      </c>
      <c r="D73">
        <v>2016</v>
      </c>
      <c r="E73" t="s">
        <v>55</v>
      </c>
      <c r="F73" t="s">
        <v>112</v>
      </c>
      <c r="G73" s="1" t="s">
        <v>116</v>
      </c>
      <c r="H73" s="2">
        <v>2077</v>
      </c>
      <c r="I73" s="2">
        <v>20</v>
      </c>
      <c r="J73" s="2">
        <v>946</v>
      </c>
      <c r="K73" s="2">
        <v>11</v>
      </c>
      <c r="L73" s="2">
        <v>957</v>
      </c>
      <c r="M73" s="2">
        <v>99009</v>
      </c>
      <c r="N73" s="2">
        <v>2721</v>
      </c>
      <c r="O73" s="2">
        <v>101730</v>
      </c>
      <c r="P73">
        <v>0.45500000000000002</v>
      </c>
      <c r="Q73">
        <v>47.7</v>
      </c>
      <c r="R73">
        <v>0.46100000000000002</v>
      </c>
      <c r="S73">
        <v>49</v>
      </c>
      <c r="T73" s="2">
        <v>2</v>
      </c>
      <c r="U73" s="2">
        <v>0</v>
      </c>
      <c r="V73" s="2">
        <v>2</v>
      </c>
      <c r="W73" s="2">
        <v>186</v>
      </c>
      <c r="X73" s="2">
        <v>0</v>
      </c>
      <c r="Y73" s="2">
        <v>186</v>
      </c>
      <c r="Z73">
        <v>1E-3</v>
      </c>
      <c r="AA73">
        <v>0.1</v>
      </c>
      <c r="AB73">
        <v>1E-3</v>
      </c>
      <c r="AC73">
        <v>0.1</v>
      </c>
      <c r="AD73" s="2">
        <v>0</v>
      </c>
      <c r="AE73" s="2">
        <v>0</v>
      </c>
    </row>
    <row r="74" spans="1:31" x14ac:dyDescent="0.35">
      <c r="A74" t="s">
        <v>32</v>
      </c>
      <c r="B74" t="s">
        <v>33</v>
      </c>
      <c r="D74">
        <v>2016</v>
      </c>
      <c r="E74" t="s">
        <v>55</v>
      </c>
      <c r="F74" t="s">
        <v>112</v>
      </c>
      <c r="G74" s="1" t="s">
        <v>117</v>
      </c>
      <c r="H74" s="2">
        <v>2012</v>
      </c>
      <c r="I74" s="2">
        <v>17</v>
      </c>
      <c r="J74" s="2">
        <v>4238</v>
      </c>
      <c r="K74" s="2">
        <v>-16</v>
      </c>
      <c r="L74" s="2">
        <v>4222</v>
      </c>
      <c r="M74" s="2">
        <v>234290</v>
      </c>
      <c r="N74" s="2">
        <v>-2835</v>
      </c>
      <c r="O74" s="2">
        <v>231455</v>
      </c>
      <c r="P74">
        <v>2.1059999999999999</v>
      </c>
      <c r="Q74">
        <v>116.4</v>
      </c>
      <c r="R74">
        <v>2.0979999999999999</v>
      </c>
      <c r="S74">
        <v>115</v>
      </c>
      <c r="T74" s="2">
        <v>15</v>
      </c>
      <c r="U74" s="2">
        <v>0</v>
      </c>
      <c r="V74" s="2">
        <v>15</v>
      </c>
      <c r="W74" s="2">
        <v>2562</v>
      </c>
      <c r="X74" s="2">
        <v>0</v>
      </c>
      <c r="Y74" s="2">
        <v>2562</v>
      </c>
      <c r="Z74">
        <v>7.0000000000000001E-3</v>
      </c>
      <c r="AA74">
        <v>1.3</v>
      </c>
      <c r="AB74">
        <v>7.0000000000000001E-3</v>
      </c>
      <c r="AC74">
        <v>1.3</v>
      </c>
      <c r="AD74" s="2">
        <v>0</v>
      </c>
      <c r="AE74" s="2">
        <v>0</v>
      </c>
    </row>
    <row r="75" spans="1:31" x14ac:dyDescent="0.35">
      <c r="A75" t="s">
        <v>32</v>
      </c>
      <c r="B75" t="s">
        <v>33</v>
      </c>
      <c r="D75">
        <v>2016</v>
      </c>
      <c r="E75" t="s">
        <v>118</v>
      </c>
      <c r="F75" t="s">
        <v>56</v>
      </c>
      <c r="G75" s="1" t="s">
        <v>119</v>
      </c>
      <c r="H75" s="2">
        <v>2312</v>
      </c>
      <c r="I75" s="2">
        <v>13</v>
      </c>
      <c r="J75" s="2">
        <v>4748</v>
      </c>
      <c r="K75" s="2">
        <v>99</v>
      </c>
      <c r="L75" s="2">
        <v>4847</v>
      </c>
      <c r="M75" s="2">
        <v>592967</v>
      </c>
      <c r="N75" s="2">
        <v>16282</v>
      </c>
      <c r="O75" s="2">
        <v>609249</v>
      </c>
      <c r="P75">
        <v>2.0539999999999998</v>
      </c>
      <c r="Q75">
        <v>256.5</v>
      </c>
      <c r="R75">
        <v>2.0960000000000001</v>
      </c>
      <c r="S75">
        <v>263.5</v>
      </c>
      <c r="T75" s="2">
        <v>151</v>
      </c>
      <c r="U75" s="2">
        <v>0</v>
      </c>
      <c r="V75" s="2">
        <v>151</v>
      </c>
      <c r="W75" s="2">
        <v>86880</v>
      </c>
      <c r="X75" s="2">
        <v>0</v>
      </c>
      <c r="Y75" s="2">
        <v>86880</v>
      </c>
      <c r="Z75">
        <v>6.5000000000000002E-2</v>
      </c>
      <c r="AA75">
        <v>37.6</v>
      </c>
      <c r="AB75">
        <v>6.5000000000000002E-2</v>
      </c>
      <c r="AC75">
        <v>37.6</v>
      </c>
      <c r="AD75" s="2">
        <v>0</v>
      </c>
      <c r="AE75" s="2">
        <v>0</v>
      </c>
    </row>
    <row r="76" spans="1:31" x14ac:dyDescent="0.35">
      <c r="A76" t="s">
        <v>32</v>
      </c>
      <c r="B76" t="s">
        <v>33</v>
      </c>
      <c r="D76">
        <v>2016</v>
      </c>
      <c r="E76" t="s">
        <v>118</v>
      </c>
      <c r="F76" t="s">
        <v>56</v>
      </c>
      <c r="G76" s="1" t="s">
        <v>120</v>
      </c>
      <c r="H76" s="2">
        <v>2341</v>
      </c>
      <c r="I76" s="2">
        <v>12</v>
      </c>
      <c r="J76" s="2">
        <v>873</v>
      </c>
      <c r="K76" s="2">
        <v>6</v>
      </c>
      <c r="L76" s="2">
        <v>879</v>
      </c>
      <c r="M76" s="2">
        <v>144253</v>
      </c>
      <c r="N76" s="2">
        <v>3019</v>
      </c>
      <c r="O76" s="2">
        <v>147272</v>
      </c>
      <c r="P76">
        <v>0.373</v>
      </c>
      <c r="Q76">
        <v>61.6</v>
      </c>
      <c r="R76">
        <v>0.375</v>
      </c>
      <c r="S76">
        <v>62.9</v>
      </c>
      <c r="T76" s="2">
        <v>183</v>
      </c>
      <c r="U76" s="2">
        <v>0</v>
      </c>
      <c r="V76" s="2">
        <v>183</v>
      </c>
      <c r="W76" s="2">
        <v>11480</v>
      </c>
      <c r="X76" s="2">
        <v>0</v>
      </c>
      <c r="Y76" s="2">
        <v>11480</v>
      </c>
      <c r="Z76">
        <v>7.8E-2</v>
      </c>
      <c r="AA76">
        <v>4.9000000000000004</v>
      </c>
      <c r="AB76">
        <v>7.8E-2</v>
      </c>
      <c r="AC76">
        <v>4.9000000000000004</v>
      </c>
      <c r="AD76" s="2">
        <v>0</v>
      </c>
      <c r="AE76" s="2">
        <v>0</v>
      </c>
    </row>
    <row r="77" spans="1:31" x14ac:dyDescent="0.35">
      <c r="A77" t="s">
        <v>32</v>
      </c>
      <c r="B77" t="s">
        <v>33</v>
      </c>
      <c r="D77">
        <v>2016</v>
      </c>
      <c r="E77" t="s">
        <v>118</v>
      </c>
      <c r="F77" t="s">
        <v>56</v>
      </c>
      <c r="G77" s="1" t="s">
        <v>121</v>
      </c>
      <c r="H77" s="2">
        <v>1831</v>
      </c>
      <c r="I77" s="2">
        <v>11</v>
      </c>
      <c r="J77" s="2">
        <v>3626</v>
      </c>
      <c r="K77" s="2">
        <v>3112</v>
      </c>
      <c r="L77" s="2">
        <v>6738</v>
      </c>
      <c r="M77" s="2">
        <v>226385</v>
      </c>
      <c r="N77" s="2">
        <v>516119</v>
      </c>
      <c r="O77" s="2">
        <v>742504</v>
      </c>
      <c r="P77">
        <v>1.98</v>
      </c>
      <c r="Q77">
        <v>123.6</v>
      </c>
      <c r="R77">
        <v>3.68</v>
      </c>
      <c r="S77">
        <v>405.5</v>
      </c>
      <c r="T77" s="2">
        <v>4</v>
      </c>
      <c r="U77" s="2">
        <v>7</v>
      </c>
      <c r="V77" s="2">
        <v>11</v>
      </c>
      <c r="W77" s="2">
        <v>1208</v>
      </c>
      <c r="X77" s="2">
        <v>1971</v>
      </c>
      <c r="Y77" s="2">
        <v>3179</v>
      </c>
      <c r="Z77">
        <v>2E-3</v>
      </c>
      <c r="AA77">
        <v>0.7</v>
      </c>
      <c r="AB77">
        <v>6.0000000000000001E-3</v>
      </c>
      <c r="AC77">
        <v>1.7</v>
      </c>
      <c r="AD77" s="2">
        <v>0</v>
      </c>
      <c r="AE77" s="2">
        <v>0</v>
      </c>
    </row>
    <row r="78" spans="1:31" x14ac:dyDescent="0.35">
      <c r="A78" t="s">
        <v>32</v>
      </c>
      <c r="B78" t="s">
        <v>33</v>
      </c>
      <c r="D78">
        <v>2016</v>
      </c>
      <c r="E78" t="s">
        <v>118</v>
      </c>
      <c r="F78" t="s">
        <v>122</v>
      </c>
      <c r="G78" s="1" t="s">
        <v>123</v>
      </c>
      <c r="H78" s="2">
        <v>309</v>
      </c>
      <c r="I78" s="2">
        <v>6</v>
      </c>
      <c r="J78" s="2">
        <v>407</v>
      </c>
      <c r="K78" s="2">
        <v>0</v>
      </c>
      <c r="L78" s="2">
        <v>407</v>
      </c>
      <c r="M78" s="2">
        <v>33545</v>
      </c>
      <c r="N78" s="2">
        <v>0</v>
      </c>
      <c r="O78" s="2">
        <v>33545</v>
      </c>
      <c r="P78">
        <v>1.3169999999999999</v>
      </c>
      <c r="Q78">
        <v>108.6</v>
      </c>
      <c r="R78">
        <v>1.3169999999999999</v>
      </c>
      <c r="S78">
        <v>108.6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>
        <v>0</v>
      </c>
      <c r="AA78">
        <v>0</v>
      </c>
      <c r="AB78">
        <v>0</v>
      </c>
      <c r="AC78">
        <v>0</v>
      </c>
      <c r="AD78" s="2">
        <v>0</v>
      </c>
      <c r="AE78" s="2">
        <v>0</v>
      </c>
    </row>
    <row r="79" spans="1:31" x14ac:dyDescent="0.35">
      <c r="A79" t="s">
        <v>32</v>
      </c>
      <c r="B79" t="s">
        <v>33</v>
      </c>
      <c r="D79">
        <v>2016</v>
      </c>
      <c r="E79" t="s">
        <v>118</v>
      </c>
      <c r="F79" t="s">
        <v>122</v>
      </c>
      <c r="G79" s="1" t="s">
        <v>124</v>
      </c>
      <c r="H79" s="2">
        <v>569</v>
      </c>
      <c r="I79" s="2">
        <v>6</v>
      </c>
      <c r="J79" s="2">
        <v>336</v>
      </c>
      <c r="K79" s="2">
        <v>-24</v>
      </c>
      <c r="L79" s="2">
        <v>312</v>
      </c>
      <c r="M79" s="2">
        <v>49006</v>
      </c>
      <c r="N79" s="2">
        <v>-3144</v>
      </c>
      <c r="O79" s="2">
        <v>45862</v>
      </c>
      <c r="P79">
        <v>0.59099999999999997</v>
      </c>
      <c r="Q79">
        <v>86.1</v>
      </c>
      <c r="R79">
        <v>0.54800000000000004</v>
      </c>
      <c r="S79">
        <v>80.599999999999994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>
        <v>0</v>
      </c>
      <c r="AA79">
        <v>0</v>
      </c>
      <c r="AB79">
        <v>0</v>
      </c>
      <c r="AC79">
        <v>0</v>
      </c>
      <c r="AD79" s="2">
        <v>0</v>
      </c>
      <c r="AE79" s="2">
        <v>0</v>
      </c>
    </row>
    <row r="80" spans="1:31" x14ac:dyDescent="0.35">
      <c r="A80" t="s">
        <v>32</v>
      </c>
      <c r="B80" t="s">
        <v>33</v>
      </c>
      <c r="D80">
        <v>2016</v>
      </c>
      <c r="E80" t="s">
        <v>118</v>
      </c>
      <c r="F80" t="s">
        <v>122</v>
      </c>
      <c r="G80" s="1" t="s">
        <v>125</v>
      </c>
      <c r="H80" s="2">
        <v>477</v>
      </c>
      <c r="I80" s="2">
        <v>6</v>
      </c>
      <c r="J80" s="2">
        <v>157</v>
      </c>
      <c r="K80" s="2">
        <v>24</v>
      </c>
      <c r="L80" s="2">
        <v>181</v>
      </c>
      <c r="M80" s="2">
        <v>21236</v>
      </c>
      <c r="N80" s="2">
        <v>3144</v>
      </c>
      <c r="O80" s="2">
        <v>24380</v>
      </c>
      <c r="P80">
        <v>0.32900000000000001</v>
      </c>
      <c r="Q80">
        <v>44.5</v>
      </c>
      <c r="R80">
        <v>0.379</v>
      </c>
      <c r="S80">
        <v>51.1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>
        <v>0</v>
      </c>
      <c r="AA80">
        <v>0</v>
      </c>
      <c r="AB80">
        <v>0</v>
      </c>
      <c r="AC80">
        <v>0</v>
      </c>
      <c r="AD80" s="2">
        <v>0</v>
      </c>
      <c r="AE80" s="2">
        <v>0</v>
      </c>
    </row>
    <row r="81" spans="1:31" x14ac:dyDescent="0.35">
      <c r="A81" t="s">
        <v>32</v>
      </c>
      <c r="B81" t="s">
        <v>33</v>
      </c>
      <c r="D81">
        <v>2016</v>
      </c>
      <c r="E81" t="s">
        <v>118</v>
      </c>
      <c r="F81" t="s">
        <v>122</v>
      </c>
      <c r="G81" s="1" t="s">
        <v>126</v>
      </c>
      <c r="H81" s="2">
        <v>688</v>
      </c>
      <c r="I81" s="2">
        <v>10</v>
      </c>
      <c r="J81" s="2">
        <v>434</v>
      </c>
      <c r="K81" s="2">
        <v>0</v>
      </c>
      <c r="L81" s="2">
        <v>434</v>
      </c>
      <c r="M81" s="2">
        <v>124883</v>
      </c>
      <c r="N81" s="2">
        <v>0</v>
      </c>
      <c r="O81" s="2">
        <v>124883</v>
      </c>
      <c r="P81">
        <v>0.63100000000000001</v>
      </c>
      <c r="Q81">
        <v>181.5</v>
      </c>
      <c r="R81">
        <v>0.63100000000000001</v>
      </c>
      <c r="S81">
        <v>181.5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>
        <v>0</v>
      </c>
      <c r="AA81">
        <v>0</v>
      </c>
      <c r="AB81">
        <v>0</v>
      </c>
      <c r="AC81">
        <v>0</v>
      </c>
      <c r="AD81" s="2">
        <v>0</v>
      </c>
      <c r="AE81" s="2">
        <v>0</v>
      </c>
    </row>
    <row r="82" spans="1:31" x14ac:dyDescent="0.35">
      <c r="A82" t="s">
        <v>32</v>
      </c>
      <c r="B82" t="s">
        <v>33</v>
      </c>
      <c r="D82">
        <v>2016</v>
      </c>
      <c r="E82" t="s">
        <v>118</v>
      </c>
      <c r="F82" t="s">
        <v>122</v>
      </c>
      <c r="G82" s="1" t="s">
        <v>127</v>
      </c>
      <c r="H82" s="2">
        <v>539</v>
      </c>
      <c r="I82" s="2">
        <v>6</v>
      </c>
      <c r="J82" s="2">
        <v>325</v>
      </c>
      <c r="K82" s="2">
        <v>0</v>
      </c>
      <c r="L82" s="2">
        <v>325</v>
      </c>
      <c r="M82" s="2">
        <v>44400</v>
      </c>
      <c r="N82" s="2">
        <v>0</v>
      </c>
      <c r="O82" s="2">
        <v>44400</v>
      </c>
      <c r="P82">
        <v>0.60299999999999998</v>
      </c>
      <c r="Q82">
        <v>82.4</v>
      </c>
      <c r="R82">
        <v>0.60299999999999998</v>
      </c>
      <c r="S82">
        <v>82.4</v>
      </c>
      <c r="T82" s="2">
        <v>140</v>
      </c>
      <c r="U82" s="2">
        <v>0</v>
      </c>
      <c r="V82" s="2">
        <v>140</v>
      </c>
      <c r="W82" s="2">
        <v>23846</v>
      </c>
      <c r="X82" s="2">
        <v>0</v>
      </c>
      <c r="Y82" s="2">
        <v>23846</v>
      </c>
      <c r="Z82">
        <v>0.26</v>
      </c>
      <c r="AA82">
        <v>44.2</v>
      </c>
      <c r="AB82">
        <v>0.26</v>
      </c>
      <c r="AC82">
        <v>44.2</v>
      </c>
      <c r="AD82" s="2">
        <v>0</v>
      </c>
      <c r="AE82" s="2">
        <v>0</v>
      </c>
    </row>
    <row r="83" spans="1:31" x14ac:dyDescent="0.35">
      <c r="A83" t="s">
        <v>32</v>
      </c>
      <c r="B83" t="s">
        <v>33</v>
      </c>
      <c r="D83">
        <v>2016</v>
      </c>
      <c r="E83" t="s">
        <v>118</v>
      </c>
      <c r="F83" t="s">
        <v>122</v>
      </c>
      <c r="G83" s="1" t="s">
        <v>128</v>
      </c>
      <c r="H83" s="2">
        <v>748</v>
      </c>
      <c r="I83" s="2">
        <v>10</v>
      </c>
      <c r="J83" s="2">
        <v>1132</v>
      </c>
      <c r="K83" s="2">
        <v>0</v>
      </c>
      <c r="L83" s="2">
        <v>1132</v>
      </c>
      <c r="M83" s="2">
        <v>149326</v>
      </c>
      <c r="N83" s="2">
        <v>0</v>
      </c>
      <c r="O83" s="2">
        <v>149326</v>
      </c>
      <c r="P83">
        <v>1.5129999999999999</v>
      </c>
      <c r="Q83">
        <v>199.6</v>
      </c>
      <c r="R83">
        <v>1.5129999999999999</v>
      </c>
      <c r="S83">
        <v>199.6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>
        <v>0</v>
      </c>
      <c r="AA83">
        <v>0</v>
      </c>
      <c r="AB83">
        <v>0</v>
      </c>
      <c r="AC83">
        <v>0</v>
      </c>
      <c r="AD83" s="2">
        <v>0</v>
      </c>
      <c r="AE83" s="2">
        <v>0</v>
      </c>
    </row>
    <row r="84" spans="1:31" x14ac:dyDescent="0.35">
      <c r="A84" t="s">
        <v>32</v>
      </c>
      <c r="B84" t="s">
        <v>33</v>
      </c>
      <c r="D84">
        <v>2016</v>
      </c>
      <c r="E84" t="s">
        <v>118</v>
      </c>
      <c r="F84" t="s">
        <v>122</v>
      </c>
      <c r="G84" s="1" t="s">
        <v>129</v>
      </c>
      <c r="H84" s="2">
        <v>1098</v>
      </c>
      <c r="I84" s="2">
        <v>9</v>
      </c>
      <c r="J84" s="2">
        <v>1293</v>
      </c>
      <c r="K84" s="2">
        <v>35</v>
      </c>
      <c r="L84" s="2">
        <v>1328</v>
      </c>
      <c r="M84" s="2">
        <v>68410</v>
      </c>
      <c r="N84" s="2">
        <v>27763</v>
      </c>
      <c r="O84" s="2">
        <v>96173</v>
      </c>
      <c r="P84">
        <v>1.1779999999999999</v>
      </c>
      <c r="Q84">
        <v>62.3</v>
      </c>
      <c r="R84">
        <v>1.2090000000000001</v>
      </c>
      <c r="S84">
        <v>87.6</v>
      </c>
      <c r="T84" s="2">
        <v>32</v>
      </c>
      <c r="U84" s="2">
        <v>0</v>
      </c>
      <c r="V84" s="2">
        <v>32</v>
      </c>
      <c r="W84" s="2">
        <v>5256</v>
      </c>
      <c r="X84" s="2">
        <v>0</v>
      </c>
      <c r="Y84" s="2">
        <v>5256</v>
      </c>
      <c r="Z84">
        <v>2.9000000000000001E-2</v>
      </c>
      <c r="AA84">
        <v>4.8</v>
      </c>
      <c r="AB84">
        <v>2.9000000000000001E-2</v>
      </c>
      <c r="AC84">
        <v>4.8</v>
      </c>
      <c r="AD84" s="2">
        <v>0</v>
      </c>
      <c r="AE84" s="2">
        <v>0</v>
      </c>
    </row>
    <row r="85" spans="1:31" x14ac:dyDescent="0.35">
      <c r="A85" t="s">
        <v>32</v>
      </c>
      <c r="B85" t="s">
        <v>33</v>
      </c>
      <c r="D85">
        <v>2016</v>
      </c>
      <c r="E85" t="s">
        <v>118</v>
      </c>
      <c r="F85" t="s">
        <v>122</v>
      </c>
      <c r="G85" s="1" t="s">
        <v>130</v>
      </c>
      <c r="H85" s="2">
        <v>838</v>
      </c>
      <c r="I85" s="2">
        <v>8</v>
      </c>
      <c r="J85" s="2">
        <v>2519</v>
      </c>
      <c r="K85" s="2">
        <v>-11</v>
      </c>
      <c r="L85" s="2">
        <v>2508</v>
      </c>
      <c r="M85" s="2">
        <v>436838</v>
      </c>
      <c r="N85" s="2">
        <v>-20672</v>
      </c>
      <c r="O85" s="2">
        <v>416166</v>
      </c>
      <c r="P85">
        <v>3.0059999999999998</v>
      </c>
      <c r="Q85">
        <v>521.29999999999995</v>
      </c>
      <c r="R85">
        <v>2.9929999999999999</v>
      </c>
      <c r="S85">
        <v>496.6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>
        <v>0</v>
      </c>
      <c r="AA85">
        <v>0</v>
      </c>
      <c r="AB85">
        <v>0</v>
      </c>
      <c r="AC85">
        <v>0</v>
      </c>
      <c r="AD85" s="2">
        <v>0</v>
      </c>
      <c r="AE85" s="2">
        <v>0</v>
      </c>
    </row>
    <row r="86" spans="1:31" x14ac:dyDescent="0.35">
      <c r="A86" t="s">
        <v>32</v>
      </c>
      <c r="B86" t="s">
        <v>33</v>
      </c>
      <c r="D86">
        <v>2016</v>
      </c>
      <c r="E86" t="s">
        <v>118</v>
      </c>
      <c r="F86" t="s">
        <v>122</v>
      </c>
      <c r="G86" s="1" t="s">
        <v>131</v>
      </c>
      <c r="H86" s="2">
        <v>1541</v>
      </c>
      <c r="I86" s="2">
        <v>8</v>
      </c>
      <c r="J86" s="2">
        <v>20</v>
      </c>
      <c r="K86" s="2">
        <v>0</v>
      </c>
      <c r="L86" s="2">
        <v>20</v>
      </c>
      <c r="M86" s="2">
        <v>3046</v>
      </c>
      <c r="N86" s="2">
        <v>0</v>
      </c>
      <c r="O86" s="2">
        <v>3046</v>
      </c>
      <c r="P86">
        <v>1.2999999999999999E-2</v>
      </c>
      <c r="Q86">
        <v>2</v>
      </c>
      <c r="R86">
        <v>1.2999999999999999E-2</v>
      </c>
      <c r="S86">
        <v>2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>
        <v>0</v>
      </c>
      <c r="AA86">
        <v>0</v>
      </c>
      <c r="AB86">
        <v>0</v>
      </c>
      <c r="AC86">
        <v>0</v>
      </c>
      <c r="AD86" s="2">
        <v>0</v>
      </c>
      <c r="AE86" s="2">
        <v>0</v>
      </c>
    </row>
    <row r="87" spans="1:31" x14ac:dyDescent="0.35">
      <c r="A87" t="s">
        <v>32</v>
      </c>
      <c r="B87" t="s">
        <v>33</v>
      </c>
      <c r="D87">
        <v>2016</v>
      </c>
      <c r="E87" t="s">
        <v>118</v>
      </c>
      <c r="F87" t="s">
        <v>122</v>
      </c>
      <c r="G87" s="1" t="s">
        <v>132</v>
      </c>
      <c r="H87" s="2">
        <v>1058</v>
      </c>
      <c r="I87" s="2">
        <v>8</v>
      </c>
      <c r="J87" s="2">
        <v>312</v>
      </c>
      <c r="K87" s="2">
        <v>-15</v>
      </c>
      <c r="L87" s="2">
        <v>297</v>
      </c>
      <c r="M87" s="2">
        <v>26338</v>
      </c>
      <c r="N87" s="2">
        <v>-720</v>
      </c>
      <c r="O87" s="2">
        <v>25618</v>
      </c>
      <c r="P87">
        <v>0.29499999999999998</v>
      </c>
      <c r="Q87">
        <v>24.9</v>
      </c>
      <c r="R87">
        <v>0.28100000000000003</v>
      </c>
      <c r="S87">
        <v>24.2</v>
      </c>
      <c r="T87" s="2">
        <v>4</v>
      </c>
      <c r="U87" s="2">
        <v>0</v>
      </c>
      <c r="V87" s="2">
        <v>4</v>
      </c>
      <c r="W87" s="2">
        <v>200</v>
      </c>
      <c r="X87" s="2">
        <v>0</v>
      </c>
      <c r="Y87" s="2">
        <v>200</v>
      </c>
      <c r="Z87">
        <v>4.0000000000000001E-3</v>
      </c>
      <c r="AA87">
        <v>0.2</v>
      </c>
      <c r="AB87">
        <v>4.0000000000000001E-3</v>
      </c>
      <c r="AC87">
        <v>0.2</v>
      </c>
      <c r="AD87" s="2">
        <v>0</v>
      </c>
      <c r="AE87" s="2">
        <v>0</v>
      </c>
    </row>
    <row r="88" spans="1:31" x14ac:dyDescent="0.35">
      <c r="A88" t="s">
        <v>32</v>
      </c>
      <c r="B88" t="s">
        <v>33</v>
      </c>
      <c r="D88">
        <v>2016</v>
      </c>
      <c r="E88" t="s">
        <v>118</v>
      </c>
      <c r="F88" t="s">
        <v>122</v>
      </c>
      <c r="G88" s="1" t="s">
        <v>133</v>
      </c>
      <c r="H88" s="2">
        <v>915</v>
      </c>
      <c r="I88" s="2">
        <v>8</v>
      </c>
      <c r="J88" s="2">
        <v>206</v>
      </c>
      <c r="K88" s="2">
        <v>0</v>
      </c>
      <c r="L88" s="2">
        <v>206</v>
      </c>
      <c r="M88" s="2">
        <v>22930</v>
      </c>
      <c r="N88" s="2">
        <v>0</v>
      </c>
      <c r="O88" s="2">
        <v>22930</v>
      </c>
      <c r="P88">
        <v>0.22500000000000001</v>
      </c>
      <c r="Q88">
        <v>25.1</v>
      </c>
      <c r="R88">
        <v>0.22500000000000001</v>
      </c>
      <c r="S88">
        <v>25.1</v>
      </c>
      <c r="T88" s="2">
        <v>26</v>
      </c>
      <c r="U88" s="2">
        <v>0</v>
      </c>
      <c r="V88" s="2">
        <v>26</v>
      </c>
      <c r="W88" s="2">
        <v>2118</v>
      </c>
      <c r="X88" s="2">
        <v>0</v>
      </c>
      <c r="Y88" s="2">
        <v>2118</v>
      </c>
      <c r="Z88">
        <v>2.8000000000000001E-2</v>
      </c>
      <c r="AA88">
        <v>2.2999999999999998</v>
      </c>
      <c r="AB88">
        <v>2.8000000000000001E-2</v>
      </c>
      <c r="AC88">
        <v>2.2999999999999998</v>
      </c>
      <c r="AD88" s="2">
        <v>0</v>
      </c>
      <c r="AE88" s="2">
        <v>0</v>
      </c>
    </row>
    <row r="89" spans="1:31" x14ac:dyDescent="0.35">
      <c r="A89" t="s">
        <v>32</v>
      </c>
      <c r="B89" t="s">
        <v>33</v>
      </c>
      <c r="D89">
        <v>2016</v>
      </c>
      <c r="E89" t="s">
        <v>118</v>
      </c>
      <c r="F89" t="s">
        <v>122</v>
      </c>
      <c r="G89" s="1" t="s">
        <v>134</v>
      </c>
      <c r="H89" s="2">
        <v>132</v>
      </c>
      <c r="I89" s="2">
        <v>4</v>
      </c>
      <c r="J89" s="2">
        <v>128</v>
      </c>
      <c r="K89" s="2">
        <v>0</v>
      </c>
      <c r="L89" s="2">
        <v>128</v>
      </c>
      <c r="M89" s="2">
        <v>5504</v>
      </c>
      <c r="N89" s="2">
        <v>0</v>
      </c>
      <c r="O89" s="2">
        <v>5504</v>
      </c>
      <c r="P89">
        <v>0.97</v>
      </c>
      <c r="Q89">
        <v>41.7</v>
      </c>
      <c r="R89">
        <v>0.97</v>
      </c>
      <c r="S89">
        <v>41.7</v>
      </c>
      <c r="T89" s="2">
        <v>128</v>
      </c>
      <c r="U89" s="2">
        <v>0</v>
      </c>
      <c r="V89" s="2">
        <v>128</v>
      </c>
      <c r="W89" s="2">
        <v>5504</v>
      </c>
      <c r="X89" s="2">
        <v>0</v>
      </c>
      <c r="Y89" s="2">
        <v>5504</v>
      </c>
      <c r="Z89">
        <v>0.97</v>
      </c>
      <c r="AA89">
        <v>41.7</v>
      </c>
      <c r="AB89">
        <v>0.97</v>
      </c>
      <c r="AC89">
        <v>41.7</v>
      </c>
      <c r="AD89" s="2">
        <v>0</v>
      </c>
      <c r="AE89" s="2">
        <v>0</v>
      </c>
    </row>
    <row r="90" spans="1:31" x14ac:dyDescent="0.35">
      <c r="A90" t="s">
        <v>32</v>
      </c>
      <c r="B90" t="s">
        <v>33</v>
      </c>
      <c r="D90">
        <v>2016</v>
      </c>
      <c r="E90" t="s">
        <v>118</v>
      </c>
      <c r="F90" t="s">
        <v>122</v>
      </c>
      <c r="G90" s="1" t="s">
        <v>135</v>
      </c>
      <c r="H90" s="2">
        <v>822</v>
      </c>
      <c r="I90" s="2">
        <v>9</v>
      </c>
      <c r="J90" s="2">
        <v>343</v>
      </c>
      <c r="K90" s="2">
        <v>385</v>
      </c>
      <c r="L90" s="2">
        <v>728</v>
      </c>
      <c r="M90" s="2">
        <v>28134</v>
      </c>
      <c r="N90" s="2">
        <v>44660</v>
      </c>
      <c r="O90" s="2">
        <v>72794</v>
      </c>
      <c r="P90">
        <v>0.41699999999999998</v>
      </c>
      <c r="Q90">
        <v>34.200000000000003</v>
      </c>
      <c r="R90">
        <v>0.88600000000000001</v>
      </c>
      <c r="S90">
        <v>88.6</v>
      </c>
      <c r="T90" s="2">
        <v>9</v>
      </c>
      <c r="U90" s="2">
        <v>0</v>
      </c>
      <c r="V90" s="2">
        <v>9</v>
      </c>
      <c r="W90" s="2">
        <v>261</v>
      </c>
      <c r="X90" s="2">
        <v>0</v>
      </c>
      <c r="Y90" s="2">
        <v>261</v>
      </c>
      <c r="Z90">
        <v>1.0999999999999999E-2</v>
      </c>
      <c r="AA90">
        <v>0.3</v>
      </c>
      <c r="AB90">
        <v>1.0999999999999999E-2</v>
      </c>
      <c r="AC90">
        <v>0.3</v>
      </c>
      <c r="AD90" s="2">
        <v>0</v>
      </c>
      <c r="AE90" s="2">
        <v>0</v>
      </c>
    </row>
    <row r="91" spans="1:31" x14ac:dyDescent="0.35">
      <c r="A91" t="s">
        <v>32</v>
      </c>
      <c r="B91" t="s">
        <v>33</v>
      </c>
      <c r="D91">
        <v>2016</v>
      </c>
      <c r="E91" t="s">
        <v>118</v>
      </c>
      <c r="F91" t="s">
        <v>136</v>
      </c>
      <c r="G91" s="1" t="s">
        <v>137</v>
      </c>
      <c r="H91" s="2">
        <v>21</v>
      </c>
      <c r="I91" s="2">
        <v>2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>
        <v>0</v>
      </c>
      <c r="Q91">
        <v>0</v>
      </c>
      <c r="R91">
        <v>0</v>
      </c>
      <c r="S91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>
        <v>0</v>
      </c>
      <c r="AA91">
        <v>0</v>
      </c>
      <c r="AB91">
        <v>0</v>
      </c>
      <c r="AC91">
        <v>0</v>
      </c>
      <c r="AD91" s="2">
        <v>0</v>
      </c>
      <c r="AE91" s="2">
        <v>0</v>
      </c>
    </row>
    <row r="92" spans="1:31" x14ac:dyDescent="0.35">
      <c r="A92" t="s">
        <v>32</v>
      </c>
      <c r="B92" t="s">
        <v>33</v>
      </c>
      <c r="D92">
        <v>2016</v>
      </c>
      <c r="E92" t="s">
        <v>118</v>
      </c>
      <c r="F92" t="s">
        <v>136</v>
      </c>
      <c r="G92" s="1" t="s">
        <v>138</v>
      </c>
      <c r="H92" s="2">
        <v>23</v>
      </c>
      <c r="I92" s="2">
        <v>2</v>
      </c>
      <c r="J92" s="2">
        <v>22</v>
      </c>
      <c r="K92" s="2">
        <v>0</v>
      </c>
      <c r="L92" s="2">
        <v>22</v>
      </c>
      <c r="M92" s="2">
        <v>744</v>
      </c>
      <c r="N92" s="2">
        <v>0</v>
      </c>
      <c r="O92" s="2">
        <v>744</v>
      </c>
      <c r="P92">
        <v>0.95699999999999996</v>
      </c>
      <c r="Q92">
        <v>32.299999999999997</v>
      </c>
      <c r="R92">
        <v>0.95699999999999996</v>
      </c>
      <c r="S92">
        <v>32.299999999999997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>
        <v>0</v>
      </c>
      <c r="AA92">
        <v>0</v>
      </c>
      <c r="AB92">
        <v>0</v>
      </c>
      <c r="AC92">
        <v>0</v>
      </c>
      <c r="AD92" s="2">
        <v>0</v>
      </c>
      <c r="AE92" s="2">
        <v>0</v>
      </c>
    </row>
    <row r="93" spans="1:31" x14ac:dyDescent="0.35">
      <c r="A93" t="s">
        <v>32</v>
      </c>
      <c r="B93" t="s">
        <v>33</v>
      </c>
      <c r="D93">
        <v>2016</v>
      </c>
      <c r="E93" t="s">
        <v>118</v>
      </c>
      <c r="F93" t="s">
        <v>136</v>
      </c>
      <c r="G93" s="1" t="s">
        <v>139</v>
      </c>
      <c r="H93" s="2">
        <v>15</v>
      </c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>
        <v>0</v>
      </c>
      <c r="Q93">
        <v>0</v>
      </c>
      <c r="R93">
        <v>0</v>
      </c>
      <c r="S93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>
        <v>0</v>
      </c>
      <c r="AA93">
        <v>0</v>
      </c>
      <c r="AB93">
        <v>0</v>
      </c>
      <c r="AC93">
        <v>0</v>
      </c>
      <c r="AD93" s="2">
        <v>0</v>
      </c>
      <c r="AE93" s="2">
        <v>0</v>
      </c>
    </row>
    <row r="94" spans="1:31" x14ac:dyDescent="0.35">
      <c r="A94" t="s">
        <v>32</v>
      </c>
      <c r="B94" t="s">
        <v>33</v>
      </c>
      <c r="D94">
        <v>2016</v>
      </c>
      <c r="E94" t="s">
        <v>118</v>
      </c>
      <c r="F94" t="s">
        <v>136</v>
      </c>
      <c r="G94" s="1" t="s">
        <v>140</v>
      </c>
      <c r="H94" s="2">
        <v>294</v>
      </c>
      <c r="I94" s="2">
        <v>2</v>
      </c>
      <c r="J94" s="2">
        <v>122</v>
      </c>
      <c r="K94" s="2">
        <v>0</v>
      </c>
      <c r="L94" s="2">
        <v>122</v>
      </c>
      <c r="M94" s="2">
        <v>15006</v>
      </c>
      <c r="N94" s="2">
        <v>0</v>
      </c>
      <c r="O94" s="2">
        <v>15006</v>
      </c>
      <c r="P94">
        <v>0.41499999999999998</v>
      </c>
      <c r="Q94">
        <v>51</v>
      </c>
      <c r="R94">
        <v>0.41499999999999998</v>
      </c>
      <c r="S94">
        <v>51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>
        <v>0</v>
      </c>
      <c r="AA94">
        <v>0</v>
      </c>
      <c r="AB94">
        <v>0</v>
      </c>
      <c r="AC94">
        <v>0</v>
      </c>
      <c r="AD94" s="2">
        <v>0</v>
      </c>
      <c r="AE94" s="2">
        <v>0</v>
      </c>
    </row>
    <row r="95" spans="1:31" x14ac:dyDescent="0.35">
      <c r="A95" t="s">
        <v>32</v>
      </c>
      <c r="B95" t="s">
        <v>33</v>
      </c>
      <c r="D95">
        <v>2016</v>
      </c>
      <c r="E95" t="s">
        <v>118</v>
      </c>
      <c r="F95" t="s">
        <v>136</v>
      </c>
      <c r="G95" s="1" t="s">
        <v>141</v>
      </c>
      <c r="H95" s="2">
        <v>1971</v>
      </c>
      <c r="I95" s="2">
        <v>12</v>
      </c>
      <c r="J95" s="2">
        <v>10381</v>
      </c>
      <c r="K95" s="2">
        <v>7</v>
      </c>
      <c r="L95" s="2">
        <v>10388</v>
      </c>
      <c r="M95" s="2">
        <v>820396</v>
      </c>
      <c r="N95" s="2">
        <v>0</v>
      </c>
      <c r="O95" s="2">
        <v>820396</v>
      </c>
      <c r="P95">
        <v>5.2670000000000003</v>
      </c>
      <c r="Q95">
        <v>416.2</v>
      </c>
      <c r="R95">
        <v>5.27</v>
      </c>
      <c r="S95">
        <v>416.2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>
        <v>0</v>
      </c>
      <c r="AA95">
        <v>0</v>
      </c>
      <c r="AB95">
        <v>0</v>
      </c>
      <c r="AC95">
        <v>0</v>
      </c>
      <c r="AD95" s="2">
        <v>0</v>
      </c>
      <c r="AE95" s="2">
        <v>0</v>
      </c>
    </row>
    <row r="96" spans="1:31" x14ac:dyDescent="0.35">
      <c r="A96" t="s">
        <v>32</v>
      </c>
      <c r="B96" t="s">
        <v>33</v>
      </c>
      <c r="D96">
        <v>2016</v>
      </c>
      <c r="E96" t="s">
        <v>118</v>
      </c>
      <c r="F96" t="s">
        <v>136</v>
      </c>
      <c r="G96" s="1" t="s">
        <v>142</v>
      </c>
      <c r="H96" s="2">
        <v>14</v>
      </c>
      <c r="I96" s="2">
        <v>1</v>
      </c>
      <c r="J96" s="2">
        <v>1</v>
      </c>
      <c r="K96" s="2">
        <v>0</v>
      </c>
      <c r="L96" s="2">
        <v>1</v>
      </c>
      <c r="M96" s="2">
        <v>70</v>
      </c>
      <c r="N96" s="2">
        <v>0</v>
      </c>
      <c r="O96" s="2">
        <v>70</v>
      </c>
      <c r="P96">
        <v>7.0999999999999994E-2</v>
      </c>
      <c r="Q96">
        <v>5</v>
      </c>
      <c r="R96">
        <v>7.0999999999999994E-2</v>
      </c>
      <c r="S96">
        <v>5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>
        <v>0</v>
      </c>
      <c r="AA96">
        <v>0</v>
      </c>
      <c r="AB96">
        <v>0</v>
      </c>
      <c r="AC96">
        <v>0</v>
      </c>
      <c r="AD96" s="2">
        <v>0</v>
      </c>
      <c r="AE96" s="2">
        <v>0</v>
      </c>
    </row>
    <row r="97" spans="1:31" x14ac:dyDescent="0.35">
      <c r="A97" t="s">
        <v>32</v>
      </c>
      <c r="B97" t="s">
        <v>33</v>
      </c>
      <c r="D97">
        <v>2016</v>
      </c>
      <c r="E97" t="s">
        <v>118</v>
      </c>
      <c r="F97" t="s">
        <v>136</v>
      </c>
      <c r="G97" s="1" t="s">
        <v>143</v>
      </c>
      <c r="H97" s="2">
        <v>2475</v>
      </c>
      <c r="I97" s="2">
        <v>21</v>
      </c>
      <c r="J97" s="2">
        <v>8973</v>
      </c>
      <c r="K97" s="2">
        <v>-1536</v>
      </c>
      <c r="L97" s="2">
        <v>7437</v>
      </c>
      <c r="M97" s="2">
        <v>877226</v>
      </c>
      <c r="N97" s="2">
        <v>-135900</v>
      </c>
      <c r="O97" s="2">
        <v>741326</v>
      </c>
      <c r="P97">
        <v>3.625</v>
      </c>
      <c r="Q97">
        <v>354.4</v>
      </c>
      <c r="R97">
        <v>3.0049999999999999</v>
      </c>
      <c r="S97">
        <v>299.5</v>
      </c>
      <c r="T97" s="2">
        <v>81</v>
      </c>
      <c r="U97" s="2">
        <v>0</v>
      </c>
      <c r="V97" s="2">
        <v>81</v>
      </c>
      <c r="W97" s="2">
        <v>6207</v>
      </c>
      <c r="X97" s="2">
        <v>0</v>
      </c>
      <c r="Y97" s="2">
        <v>6207</v>
      </c>
      <c r="Z97">
        <v>3.3000000000000002E-2</v>
      </c>
      <c r="AA97">
        <v>2.5</v>
      </c>
      <c r="AB97">
        <v>3.3000000000000002E-2</v>
      </c>
      <c r="AC97">
        <v>2.5</v>
      </c>
      <c r="AD97" s="2">
        <v>0</v>
      </c>
      <c r="AE97" s="2">
        <v>0</v>
      </c>
    </row>
    <row r="98" spans="1:31" x14ac:dyDescent="0.35">
      <c r="A98" t="s">
        <v>32</v>
      </c>
      <c r="B98" t="s">
        <v>33</v>
      </c>
      <c r="D98">
        <v>2016</v>
      </c>
      <c r="E98" t="s">
        <v>118</v>
      </c>
      <c r="F98" t="s">
        <v>136</v>
      </c>
      <c r="G98" s="1" t="s">
        <v>144</v>
      </c>
      <c r="H98" s="2">
        <v>1441</v>
      </c>
      <c r="I98" s="2">
        <v>11</v>
      </c>
      <c r="J98" s="2">
        <v>1320</v>
      </c>
      <c r="K98" s="2">
        <v>211</v>
      </c>
      <c r="L98" s="2">
        <v>1531</v>
      </c>
      <c r="M98" s="2">
        <v>63813</v>
      </c>
      <c r="N98" s="2">
        <v>24090</v>
      </c>
      <c r="O98" s="2">
        <v>87903</v>
      </c>
      <c r="P98">
        <v>0.91600000000000004</v>
      </c>
      <c r="Q98">
        <v>44.3</v>
      </c>
      <c r="R98">
        <v>1.0620000000000001</v>
      </c>
      <c r="S98">
        <v>61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>
        <v>0</v>
      </c>
      <c r="AA98">
        <v>0</v>
      </c>
      <c r="AB98">
        <v>0</v>
      </c>
      <c r="AC98">
        <v>0</v>
      </c>
      <c r="AD98" s="2">
        <v>0</v>
      </c>
      <c r="AE98" s="2">
        <v>0</v>
      </c>
    </row>
    <row r="99" spans="1:31" x14ac:dyDescent="0.35">
      <c r="A99" t="s">
        <v>32</v>
      </c>
      <c r="B99" t="s">
        <v>33</v>
      </c>
      <c r="D99">
        <v>2016</v>
      </c>
      <c r="E99" t="s">
        <v>118</v>
      </c>
      <c r="F99" t="s">
        <v>145</v>
      </c>
      <c r="G99" s="1" t="s">
        <v>146</v>
      </c>
      <c r="H99" s="2">
        <v>2075</v>
      </c>
      <c r="I99" s="2">
        <v>13</v>
      </c>
      <c r="J99" s="2">
        <v>6491</v>
      </c>
      <c r="K99" s="2">
        <v>6</v>
      </c>
      <c r="L99" s="2">
        <v>6497</v>
      </c>
      <c r="M99" s="2">
        <v>1212097</v>
      </c>
      <c r="N99" s="2">
        <v>1703</v>
      </c>
      <c r="O99" s="2">
        <v>1213800</v>
      </c>
      <c r="P99">
        <v>3.1280000000000001</v>
      </c>
      <c r="Q99">
        <v>584.1</v>
      </c>
      <c r="R99">
        <v>3.1309999999999998</v>
      </c>
      <c r="S99">
        <v>585</v>
      </c>
      <c r="T99" s="2">
        <v>21</v>
      </c>
      <c r="U99" s="2">
        <v>0</v>
      </c>
      <c r="V99" s="2">
        <v>21</v>
      </c>
      <c r="W99" s="2">
        <v>1875</v>
      </c>
      <c r="X99" s="2">
        <v>0</v>
      </c>
      <c r="Y99" s="2">
        <v>1875</v>
      </c>
      <c r="Z99">
        <v>0.01</v>
      </c>
      <c r="AA99">
        <v>0.9</v>
      </c>
      <c r="AB99">
        <v>0.01</v>
      </c>
      <c r="AC99">
        <v>0.9</v>
      </c>
      <c r="AD99" s="2">
        <v>0</v>
      </c>
      <c r="AE99" s="2">
        <v>0</v>
      </c>
    </row>
    <row r="100" spans="1:31" x14ac:dyDescent="0.35">
      <c r="A100" t="s">
        <v>32</v>
      </c>
      <c r="B100" t="s">
        <v>33</v>
      </c>
      <c r="D100">
        <v>2016</v>
      </c>
      <c r="E100" t="s">
        <v>118</v>
      </c>
      <c r="F100" t="s">
        <v>145</v>
      </c>
      <c r="G100" s="1" t="s">
        <v>147</v>
      </c>
      <c r="H100" s="2">
        <v>2393</v>
      </c>
      <c r="I100" s="2">
        <v>18</v>
      </c>
      <c r="J100" s="2">
        <v>6075</v>
      </c>
      <c r="K100" s="2">
        <v>-14</v>
      </c>
      <c r="L100" s="2">
        <v>6061</v>
      </c>
      <c r="M100" s="2">
        <v>368621</v>
      </c>
      <c r="N100" s="2">
        <v>-2090</v>
      </c>
      <c r="O100" s="2">
        <v>366531</v>
      </c>
      <c r="P100">
        <v>2.5390000000000001</v>
      </c>
      <c r="Q100">
        <v>154</v>
      </c>
      <c r="R100">
        <v>2.5329999999999999</v>
      </c>
      <c r="S100">
        <v>153.19999999999999</v>
      </c>
      <c r="T100" s="2">
        <v>5</v>
      </c>
      <c r="U100" s="2">
        <v>0</v>
      </c>
      <c r="V100" s="2">
        <v>5</v>
      </c>
      <c r="W100" s="2">
        <v>365</v>
      </c>
      <c r="X100" s="2">
        <v>0</v>
      </c>
      <c r="Y100" s="2">
        <v>365</v>
      </c>
      <c r="Z100">
        <v>2E-3</v>
      </c>
      <c r="AA100">
        <v>0.2</v>
      </c>
      <c r="AB100">
        <v>2E-3</v>
      </c>
      <c r="AC100">
        <v>0.2</v>
      </c>
      <c r="AD100" s="2">
        <v>0</v>
      </c>
      <c r="AE100" s="2">
        <v>0</v>
      </c>
    </row>
    <row r="101" spans="1:31" x14ac:dyDescent="0.35">
      <c r="A101" t="s">
        <v>32</v>
      </c>
      <c r="B101" t="s">
        <v>33</v>
      </c>
      <c r="D101">
        <v>2016</v>
      </c>
      <c r="E101" t="s">
        <v>118</v>
      </c>
      <c r="F101" t="s">
        <v>145</v>
      </c>
      <c r="G101" s="1" t="s">
        <v>148</v>
      </c>
      <c r="H101" s="2">
        <v>2286</v>
      </c>
      <c r="I101" s="2">
        <v>15</v>
      </c>
      <c r="J101" s="2">
        <v>2967</v>
      </c>
      <c r="K101" s="2">
        <v>-65</v>
      </c>
      <c r="L101" s="2">
        <v>2902</v>
      </c>
      <c r="M101" s="2">
        <v>333768</v>
      </c>
      <c r="N101" s="2">
        <v>-10242</v>
      </c>
      <c r="O101" s="2">
        <v>323526</v>
      </c>
      <c r="P101">
        <v>1.298</v>
      </c>
      <c r="Q101">
        <v>146</v>
      </c>
      <c r="R101">
        <v>1.2689999999999999</v>
      </c>
      <c r="S101">
        <v>141.5</v>
      </c>
      <c r="T101" s="2">
        <v>576</v>
      </c>
      <c r="U101" s="2">
        <v>-20</v>
      </c>
      <c r="V101" s="2">
        <v>556</v>
      </c>
      <c r="W101" s="2">
        <v>73905</v>
      </c>
      <c r="X101" s="2">
        <v>-6150</v>
      </c>
      <c r="Y101" s="2">
        <v>67755</v>
      </c>
      <c r="Z101">
        <v>0.252</v>
      </c>
      <c r="AA101">
        <v>32.299999999999997</v>
      </c>
      <c r="AB101">
        <v>0.24299999999999999</v>
      </c>
      <c r="AC101">
        <v>29.6</v>
      </c>
      <c r="AD101" s="2">
        <v>0</v>
      </c>
      <c r="AE101" s="2">
        <v>0</v>
      </c>
    </row>
    <row r="102" spans="1:31" x14ac:dyDescent="0.35">
      <c r="A102" t="s">
        <v>32</v>
      </c>
      <c r="B102" t="s">
        <v>33</v>
      </c>
      <c r="D102">
        <v>2016</v>
      </c>
      <c r="E102" t="s">
        <v>118</v>
      </c>
      <c r="F102" t="s">
        <v>145</v>
      </c>
      <c r="G102" s="1" t="s">
        <v>149</v>
      </c>
      <c r="H102" s="2">
        <v>2263</v>
      </c>
      <c r="I102" s="2">
        <v>11</v>
      </c>
      <c r="J102" s="2">
        <v>2563</v>
      </c>
      <c r="K102" s="2">
        <v>1387</v>
      </c>
      <c r="L102" s="2">
        <v>3950</v>
      </c>
      <c r="M102" s="2">
        <v>268140</v>
      </c>
      <c r="N102" s="2">
        <v>209752</v>
      </c>
      <c r="O102" s="2">
        <v>477892</v>
      </c>
      <c r="P102">
        <v>1.133</v>
      </c>
      <c r="Q102">
        <v>118.5</v>
      </c>
      <c r="R102">
        <v>1.7450000000000001</v>
      </c>
      <c r="S102">
        <v>211.2</v>
      </c>
      <c r="T102" s="2">
        <v>89</v>
      </c>
      <c r="U102" s="2">
        <v>998</v>
      </c>
      <c r="V102" s="2">
        <v>1087</v>
      </c>
      <c r="W102" s="2">
        <v>17704</v>
      </c>
      <c r="X102" s="2">
        <v>167071</v>
      </c>
      <c r="Y102" s="2">
        <v>184775</v>
      </c>
      <c r="Z102">
        <v>3.9E-2</v>
      </c>
      <c r="AA102">
        <v>7.8</v>
      </c>
      <c r="AB102">
        <v>0.48</v>
      </c>
      <c r="AC102">
        <v>81.7</v>
      </c>
      <c r="AD102" s="2">
        <v>0</v>
      </c>
      <c r="AE102" s="2">
        <v>0</v>
      </c>
    </row>
    <row r="103" spans="1:31" x14ac:dyDescent="0.35">
      <c r="A103" t="s">
        <v>32</v>
      </c>
      <c r="B103" t="s">
        <v>33</v>
      </c>
      <c r="D103">
        <v>2016</v>
      </c>
      <c r="E103" t="s">
        <v>118</v>
      </c>
      <c r="F103" t="s">
        <v>145</v>
      </c>
      <c r="G103" s="1" t="s">
        <v>150</v>
      </c>
      <c r="H103" s="2">
        <v>1611</v>
      </c>
      <c r="I103" s="2">
        <v>6</v>
      </c>
      <c r="J103" s="2">
        <v>3334</v>
      </c>
      <c r="K103" s="2">
        <v>-78</v>
      </c>
      <c r="L103" s="2">
        <v>3256</v>
      </c>
      <c r="M103" s="2">
        <v>632115</v>
      </c>
      <c r="N103" s="2">
        <v>-28080</v>
      </c>
      <c r="O103" s="2">
        <v>604035</v>
      </c>
      <c r="P103">
        <v>2.0699999999999998</v>
      </c>
      <c r="Q103">
        <v>392.4</v>
      </c>
      <c r="R103">
        <v>2.0209999999999999</v>
      </c>
      <c r="S103">
        <v>374.9</v>
      </c>
      <c r="T103" s="2">
        <v>424</v>
      </c>
      <c r="U103" s="2">
        <v>0</v>
      </c>
      <c r="V103" s="2">
        <v>424</v>
      </c>
      <c r="W103" s="2">
        <v>148342</v>
      </c>
      <c r="X103" s="2">
        <v>0</v>
      </c>
      <c r="Y103" s="2">
        <v>148342</v>
      </c>
      <c r="Z103">
        <v>0.26300000000000001</v>
      </c>
      <c r="AA103">
        <v>92.1</v>
      </c>
      <c r="AB103">
        <v>0.26300000000000001</v>
      </c>
      <c r="AC103">
        <v>92.1</v>
      </c>
      <c r="AD103" s="2">
        <v>0</v>
      </c>
      <c r="AE103" s="2">
        <v>0</v>
      </c>
    </row>
    <row r="104" spans="1:31" x14ac:dyDescent="0.35">
      <c r="A104" t="s">
        <v>32</v>
      </c>
      <c r="B104" t="s">
        <v>33</v>
      </c>
      <c r="D104">
        <v>2016</v>
      </c>
      <c r="E104" t="s">
        <v>118</v>
      </c>
      <c r="F104" t="s">
        <v>145</v>
      </c>
      <c r="G104" s="1" t="s">
        <v>151</v>
      </c>
      <c r="H104" s="2">
        <v>2108</v>
      </c>
      <c r="I104" s="2">
        <v>12</v>
      </c>
      <c r="J104" s="2">
        <v>1189</v>
      </c>
      <c r="K104" s="2">
        <v>-74</v>
      </c>
      <c r="L104" s="2">
        <v>1115</v>
      </c>
      <c r="M104" s="2">
        <v>112651</v>
      </c>
      <c r="N104" s="2">
        <v>12117</v>
      </c>
      <c r="O104" s="2">
        <v>124768</v>
      </c>
      <c r="P104">
        <v>0.56399999999999995</v>
      </c>
      <c r="Q104">
        <v>53.4</v>
      </c>
      <c r="R104">
        <v>0.52900000000000003</v>
      </c>
      <c r="S104">
        <v>59.2</v>
      </c>
      <c r="T104" s="2">
        <v>33</v>
      </c>
      <c r="U104" s="2">
        <v>0</v>
      </c>
      <c r="V104" s="2">
        <v>33</v>
      </c>
      <c r="W104" s="2">
        <v>7185</v>
      </c>
      <c r="X104" s="2">
        <v>0</v>
      </c>
      <c r="Y104" s="2">
        <v>7185</v>
      </c>
      <c r="Z104">
        <v>1.6E-2</v>
      </c>
      <c r="AA104">
        <v>3.4</v>
      </c>
      <c r="AB104">
        <v>1.6E-2</v>
      </c>
      <c r="AC104">
        <v>3.4</v>
      </c>
      <c r="AD104" s="2">
        <v>0</v>
      </c>
      <c r="AE104" s="2">
        <v>0</v>
      </c>
    </row>
    <row r="105" spans="1:31" x14ac:dyDescent="0.35">
      <c r="A105" t="s">
        <v>32</v>
      </c>
      <c r="B105" t="s">
        <v>33</v>
      </c>
      <c r="D105">
        <v>2016</v>
      </c>
      <c r="E105" t="s">
        <v>118</v>
      </c>
      <c r="F105" t="s">
        <v>145</v>
      </c>
      <c r="G105" s="1" t="s">
        <v>152</v>
      </c>
      <c r="H105" s="2">
        <v>1671</v>
      </c>
      <c r="I105" s="2">
        <v>11</v>
      </c>
      <c r="J105" s="2">
        <v>3362</v>
      </c>
      <c r="K105" s="2">
        <v>0</v>
      </c>
      <c r="L105" s="2">
        <v>3362</v>
      </c>
      <c r="M105" s="2">
        <v>211693</v>
      </c>
      <c r="N105" s="2">
        <v>0</v>
      </c>
      <c r="O105" s="2">
        <v>211693</v>
      </c>
      <c r="P105">
        <v>2.012</v>
      </c>
      <c r="Q105">
        <v>126.7</v>
      </c>
      <c r="R105">
        <v>2.012</v>
      </c>
      <c r="S105">
        <v>126.7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>
        <v>0</v>
      </c>
      <c r="AA105">
        <v>0</v>
      </c>
      <c r="AB105">
        <v>0</v>
      </c>
      <c r="AC105">
        <v>0</v>
      </c>
      <c r="AD105" s="2">
        <v>0</v>
      </c>
      <c r="AE105" s="2">
        <v>0</v>
      </c>
    </row>
    <row r="106" spans="1:31" x14ac:dyDescent="0.35">
      <c r="A106" t="s">
        <v>32</v>
      </c>
      <c r="B106" t="s">
        <v>33</v>
      </c>
      <c r="D106">
        <v>2016</v>
      </c>
      <c r="E106" t="s">
        <v>118</v>
      </c>
      <c r="F106" t="s">
        <v>145</v>
      </c>
      <c r="G106" s="1" t="s">
        <v>153</v>
      </c>
      <c r="H106" s="2">
        <v>35</v>
      </c>
      <c r="I106" s="2">
        <v>4</v>
      </c>
      <c r="J106" s="2">
        <v>176</v>
      </c>
      <c r="K106" s="2">
        <v>-100</v>
      </c>
      <c r="L106" s="2">
        <v>76</v>
      </c>
      <c r="M106" s="2">
        <v>28961</v>
      </c>
      <c r="N106" s="2">
        <v>-14713</v>
      </c>
      <c r="O106" s="2">
        <v>14248</v>
      </c>
      <c r="P106">
        <v>5.0289999999999999</v>
      </c>
      <c r="Q106">
        <v>827.5</v>
      </c>
      <c r="R106">
        <v>2.1709999999999998</v>
      </c>
      <c r="S106">
        <v>407.1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>
        <v>0</v>
      </c>
      <c r="AA106">
        <v>0</v>
      </c>
      <c r="AB106">
        <v>0</v>
      </c>
      <c r="AC106">
        <v>0</v>
      </c>
      <c r="AD106" s="2">
        <v>0</v>
      </c>
      <c r="AE106" s="2">
        <v>0</v>
      </c>
    </row>
    <row r="107" spans="1:31" x14ac:dyDescent="0.35">
      <c r="A107" t="s">
        <v>32</v>
      </c>
      <c r="B107" t="s">
        <v>33</v>
      </c>
      <c r="D107">
        <v>2016</v>
      </c>
      <c r="E107" t="s">
        <v>118</v>
      </c>
      <c r="F107" t="s">
        <v>145</v>
      </c>
      <c r="G107" s="1" t="s">
        <v>154</v>
      </c>
      <c r="H107" s="2">
        <v>1442</v>
      </c>
      <c r="I107" s="2">
        <v>10</v>
      </c>
      <c r="J107" s="2">
        <v>1641</v>
      </c>
      <c r="K107" s="2">
        <v>0</v>
      </c>
      <c r="L107" s="2">
        <v>1641</v>
      </c>
      <c r="M107" s="2">
        <v>58804</v>
      </c>
      <c r="N107" s="2">
        <v>0</v>
      </c>
      <c r="O107" s="2">
        <v>58804</v>
      </c>
      <c r="P107">
        <v>1.1379999999999999</v>
      </c>
      <c r="Q107">
        <v>40.799999999999997</v>
      </c>
      <c r="R107">
        <v>1.1379999999999999</v>
      </c>
      <c r="S107">
        <v>40.799999999999997</v>
      </c>
      <c r="T107" s="2">
        <v>30</v>
      </c>
      <c r="U107" s="2">
        <v>0</v>
      </c>
      <c r="V107" s="2">
        <v>30</v>
      </c>
      <c r="W107" s="2">
        <v>4490</v>
      </c>
      <c r="X107" s="2">
        <v>0</v>
      </c>
      <c r="Y107" s="2">
        <v>4490</v>
      </c>
      <c r="Z107">
        <v>2.1000000000000001E-2</v>
      </c>
      <c r="AA107">
        <v>3.1</v>
      </c>
      <c r="AB107">
        <v>2.1000000000000001E-2</v>
      </c>
      <c r="AC107">
        <v>3.1</v>
      </c>
      <c r="AD107" s="2">
        <v>0</v>
      </c>
      <c r="AE107" s="2">
        <v>0</v>
      </c>
    </row>
    <row r="108" spans="1:31" x14ac:dyDescent="0.35">
      <c r="A108" t="s">
        <v>32</v>
      </c>
      <c r="B108" t="s">
        <v>33</v>
      </c>
      <c r="D108">
        <v>2016</v>
      </c>
      <c r="E108" t="s">
        <v>118</v>
      </c>
      <c r="F108" t="s">
        <v>145</v>
      </c>
      <c r="G108" s="1" t="s">
        <v>155</v>
      </c>
      <c r="H108" s="2">
        <v>547</v>
      </c>
      <c r="I108" s="2">
        <v>7</v>
      </c>
      <c r="J108" s="2">
        <v>775</v>
      </c>
      <c r="K108" s="2">
        <v>-29</v>
      </c>
      <c r="L108" s="2">
        <v>746</v>
      </c>
      <c r="M108" s="2">
        <v>35724</v>
      </c>
      <c r="N108" s="2">
        <v>13084</v>
      </c>
      <c r="O108" s="2">
        <v>48808</v>
      </c>
      <c r="P108">
        <v>1.417</v>
      </c>
      <c r="Q108">
        <v>65.3</v>
      </c>
      <c r="R108">
        <v>1.3640000000000001</v>
      </c>
      <c r="S108">
        <v>89.2</v>
      </c>
      <c r="T108" s="2">
        <v>731</v>
      </c>
      <c r="U108" s="2">
        <v>-136</v>
      </c>
      <c r="V108" s="2">
        <v>595</v>
      </c>
      <c r="W108" s="2">
        <v>22179</v>
      </c>
      <c r="X108" s="2">
        <v>-10483</v>
      </c>
      <c r="Y108" s="2">
        <v>11696</v>
      </c>
      <c r="Z108">
        <v>1.3360000000000001</v>
      </c>
      <c r="AA108">
        <v>40.5</v>
      </c>
      <c r="AB108">
        <v>1.0880000000000001</v>
      </c>
      <c r="AC108">
        <v>21.4</v>
      </c>
      <c r="AD108" s="2">
        <v>0</v>
      </c>
      <c r="AE108" s="2">
        <v>0</v>
      </c>
    </row>
    <row r="109" spans="1:31" x14ac:dyDescent="0.35">
      <c r="A109" t="s">
        <v>32</v>
      </c>
      <c r="B109" t="s">
        <v>33</v>
      </c>
      <c r="D109">
        <v>2016</v>
      </c>
      <c r="E109" t="s">
        <v>118</v>
      </c>
      <c r="F109" t="s">
        <v>145</v>
      </c>
      <c r="G109" s="1" t="s">
        <v>156</v>
      </c>
      <c r="H109" s="2">
        <v>368</v>
      </c>
      <c r="I109" s="2">
        <v>8</v>
      </c>
      <c r="J109" s="2">
        <v>20</v>
      </c>
      <c r="K109" s="2">
        <v>-1</v>
      </c>
      <c r="L109" s="2">
        <v>19</v>
      </c>
      <c r="M109" s="2">
        <v>2970</v>
      </c>
      <c r="N109" s="2">
        <v>-157</v>
      </c>
      <c r="O109" s="2">
        <v>2813</v>
      </c>
      <c r="P109">
        <v>5.3999999999999999E-2</v>
      </c>
      <c r="Q109">
        <v>8.1</v>
      </c>
      <c r="R109">
        <v>5.1999999999999998E-2</v>
      </c>
      <c r="S109">
        <v>7.6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>
        <v>0</v>
      </c>
      <c r="AA109">
        <v>0</v>
      </c>
      <c r="AB109">
        <v>0</v>
      </c>
      <c r="AC109">
        <v>0</v>
      </c>
      <c r="AD109" s="2">
        <v>0</v>
      </c>
      <c r="AE109" s="2">
        <v>0</v>
      </c>
    </row>
    <row r="110" spans="1:31" x14ac:dyDescent="0.35">
      <c r="A110" t="s">
        <v>32</v>
      </c>
      <c r="B110" t="s">
        <v>33</v>
      </c>
      <c r="D110">
        <v>2016</v>
      </c>
      <c r="E110" t="s">
        <v>118</v>
      </c>
      <c r="F110" t="s">
        <v>145</v>
      </c>
      <c r="G110" s="1" t="s">
        <v>157</v>
      </c>
      <c r="H110" s="2">
        <v>2609</v>
      </c>
      <c r="I110" s="2">
        <v>14</v>
      </c>
      <c r="J110" s="2">
        <v>4498</v>
      </c>
      <c r="K110" s="2">
        <v>1</v>
      </c>
      <c r="L110" s="2">
        <v>4499</v>
      </c>
      <c r="M110" s="2">
        <v>466578</v>
      </c>
      <c r="N110" s="2">
        <v>157</v>
      </c>
      <c r="O110" s="2">
        <v>466735</v>
      </c>
      <c r="P110">
        <v>1.724</v>
      </c>
      <c r="Q110">
        <v>178.8</v>
      </c>
      <c r="R110">
        <v>1.724</v>
      </c>
      <c r="S110">
        <v>178.9</v>
      </c>
      <c r="T110" s="2">
        <v>356</v>
      </c>
      <c r="U110" s="2">
        <v>0</v>
      </c>
      <c r="V110" s="2">
        <v>356</v>
      </c>
      <c r="W110" s="2">
        <v>40034</v>
      </c>
      <c r="X110" s="2">
        <v>0</v>
      </c>
      <c r="Y110" s="2">
        <v>40034</v>
      </c>
      <c r="Z110">
        <v>0.13600000000000001</v>
      </c>
      <c r="AA110">
        <v>15.3</v>
      </c>
      <c r="AB110">
        <v>0.13600000000000001</v>
      </c>
      <c r="AC110">
        <v>15.3</v>
      </c>
      <c r="AD110" s="2">
        <v>0</v>
      </c>
      <c r="AE110" s="2">
        <v>0</v>
      </c>
    </row>
    <row r="111" spans="1:31" x14ac:dyDescent="0.35">
      <c r="A111" t="s">
        <v>32</v>
      </c>
      <c r="B111" t="s">
        <v>33</v>
      </c>
      <c r="D111">
        <v>2016</v>
      </c>
      <c r="E111" t="s">
        <v>118</v>
      </c>
      <c r="F111" t="s">
        <v>145</v>
      </c>
      <c r="G111" s="1" t="s">
        <v>158</v>
      </c>
      <c r="H111" s="2">
        <v>2290</v>
      </c>
      <c r="I111" s="2">
        <v>13</v>
      </c>
      <c r="J111" s="2">
        <v>1752</v>
      </c>
      <c r="K111" s="2">
        <v>0</v>
      </c>
      <c r="L111" s="2">
        <v>1752</v>
      </c>
      <c r="M111" s="2">
        <v>152966</v>
      </c>
      <c r="N111" s="2">
        <v>0</v>
      </c>
      <c r="O111" s="2">
        <v>152966</v>
      </c>
      <c r="P111">
        <v>0.76500000000000001</v>
      </c>
      <c r="Q111">
        <v>66.8</v>
      </c>
      <c r="R111">
        <v>0.76500000000000001</v>
      </c>
      <c r="S111">
        <v>66.8</v>
      </c>
      <c r="T111" s="2">
        <v>209</v>
      </c>
      <c r="U111" s="2">
        <v>0</v>
      </c>
      <c r="V111" s="2">
        <v>209</v>
      </c>
      <c r="W111" s="2">
        <v>27602</v>
      </c>
      <c r="X111" s="2">
        <v>0</v>
      </c>
      <c r="Y111" s="2">
        <v>27602</v>
      </c>
      <c r="Z111">
        <v>9.0999999999999998E-2</v>
      </c>
      <c r="AA111">
        <v>12.1</v>
      </c>
      <c r="AB111">
        <v>9.0999999999999998E-2</v>
      </c>
      <c r="AC111">
        <v>12.1</v>
      </c>
      <c r="AD111" s="2">
        <v>0</v>
      </c>
      <c r="AE111" s="2">
        <v>0</v>
      </c>
    </row>
    <row r="112" spans="1:31" x14ac:dyDescent="0.35">
      <c r="A112" t="s">
        <v>32</v>
      </c>
      <c r="B112" t="s">
        <v>33</v>
      </c>
      <c r="D112">
        <v>2016</v>
      </c>
      <c r="E112" t="s">
        <v>118</v>
      </c>
      <c r="F112" t="s">
        <v>159</v>
      </c>
      <c r="G112" s="1" t="s">
        <v>265</v>
      </c>
      <c r="H112" s="2">
        <v>4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>
        <v>0</v>
      </c>
      <c r="Q112">
        <v>0</v>
      </c>
      <c r="R112">
        <v>0</v>
      </c>
      <c r="S11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>
        <v>0</v>
      </c>
      <c r="AA112">
        <v>0</v>
      </c>
      <c r="AB112">
        <v>0</v>
      </c>
      <c r="AC112">
        <v>0</v>
      </c>
      <c r="AD112" s="2">
        <v>0</v>
      </c>
      <c r="AE112" s="2">
        <v>0</v>
      </c>
    </row>
    <row r="113" spans="1:31" x14ac:dyDescent="0.35">
      <c r="A113" t="s">
        <v>32</v>
      </c>
      <c r="B113" t="s">
        <v>33</v>
      </c>
      <c r="D113">
        <v>2016</v>
      </c>
      <c r="E113" t="s">
        <v>118</v>
      </c>
      <c r="F113" t="s">
        <v>159</v>
      </c>
      <c r="G113" s="1" t="s">
        <v>160</v>
      </c>
      <c r="H113" s="2">
        <v>2502</v>
      </c>
      <c r="I113" s="2">
        <v>11</v>
      </c>
      <c r="J113" s="2">
        <v>468</v>
      </c>
      <c r="K113" s="2">
        <v>29</v>
      </c>
      <c r="L113" s="2">
        <v>497</v>
      </c>
      <c r="M113" s="2">
        <v>103133</v>
      </c>
      <c r="N113" s="2">
        <v>3538</v>
      </c>
      <c r="O113" s="2">
        <v>106671</v>
      </c>
      <c r="P113">
        <v>0.187</v>
      </c>
      <c r="Q113">
        <v>41.2</v>
      </c>
      <c r="R113">
        <v>0.19900000000000001</v>
      </c>
      <c r="S113">
        <v>42.6</v>
      </c>
      <c r="T113" s="2">
        <v>27</v>
      </c>
      <c r="U113" s="2">
        <v>0</v>
      </c>
      <c r="V113" s="2">
        <v>27</v>
      </c>
      <c r="W113" s="2">
        <v>3394</v>
      </c>
      <c r="X113" s="2">
        <v>0</v>
      </c>
      <c r="Y113" s="2">
        <v>3394</v>
      </c>
      <c r="Z113">
        <v>1.0999999999999999E-2</v>
      </c>
      <c r="AA113">
        <v>1.4</v>
      </c>
      <c r="AB113">
        <v>1.0999999999999999E-2</v>
      </c>
      <c r="AC113">
        <v>1.4</v>
      </c>
      <c r="AD113" s="2">
        <v>0</v>
      </c>
      <c r="AE113" s="2">
        <v>0</v>
      </c>
    </row>
    <row r="114" spans="1:31" x14ac:dyDescent="0.35">
      <c r="A114" t="s">
        <v>32</v>
      </c>
      <c r="B114" t="s">
        <v>33</v>
      </c>
      <c r="D114">
        <v>2016</v>
      </c>
      <c r="E114" t="s">
        <v>118</v>
      </c>
      <c r="F114" t="s">
        <v>159</v>
      </c>
      <c r="G114" s="1" t="s">
        <v>161</v>
      </c>
      <c r="H114" s="2">
        <v>3001</v>
      </c>
      <c r="I114" s="2">
        <v>13</v>
      </c>
      <c r="J114" s="2">
        <v>4525</v>
      </c>
      <c r="K114" s="2">
        <v>-29</v>
      </c>
      <c r="L114" s="2">
        <v>4496</v>
      </c>
      <c r="M114" s="2">
        <v>381948</v>
      </c>
      <c r="N114" s="2">
        <v>-3538</v>
      </c>
      <c r="O114" s="2">
        <v>378410</v>
      </c>
      <c r="P114">
        <v>1.508</v>
      </c>
      <c r="Q114">
        <v>127.3</v>
      </c>
      <c r="R114">
        <v>1.498</v>
      </c>
      <c r="S114">
        <v>126.1</v>
      </c>
      <c r="T114" s="2">
        <v>10</v>
      </c>
      <c r="U114" s="2">
        <v>0</v>
      </c>
      <c r="V114" s="2">
        <v>10</v>
      </c>
      <c r="W114" s="2">
        <v>1910</v>
      </c>
      <c r="X114" s="2">
        <v>0</v>
      </c>
      <c r="Y114" s="2">
        <v>1910</v>
      </c>
      <c r="Z114">
        <v>3.0000000000000001E-3</v>
      </c>
      <c r="AA114">
        <v>0.6</v>
      </c>
      <c r="AB114">
        <v>3.0000000000000001E-3</v>
      </c>
      <c r="AC114">
        <v>0.6</v>
      </c>
      <c r="AD114" s="2">
        <v>0</v>
      </c>
      <c r="AE114" s="2">
        <v>0</v>
      </c>
    </row>
    <row r="115" spans="1:31" x14ac:dyDescent="0.35">
      <c r="A115" t="s">
        <v>32</v>
      </c>
      <c r="B115" t="s">
        <v>33</v>
      </c>
      <c r="D115">
        <v>2016</v>
      </c>
      <c r="E115" t="s">
        <v>118</v>
      </c>
      <c r="F115" t="s">
        <v>159</v>
      </c>
      <c r="G115" s="1" t="s">
        <v>162</v>
      </c>
      <c r="H115" s="2">
        <v>1715</v>
      </c>
      <c r="I115" s="2">
        <v>7</v>
      </c>
      <c r="J115" s="2">
        <v>54</v>
      </c>
      <c r="K115" s="2">
        <v>0</v>
      </c>
      <c r="L115" s="2">
        <v>54</v>
      </c>
      <c r="M115" s="2">
        <v>5182</v>
      </c>
      <c r="N115" s="2">
        <v>0</v>
      </c>
      <c r="O115" s="2">
        <v>5182</v>
      </c>
      <c r="P115">
        <v>3.1E-2</v>
      </c>
      <c r="Q115">
        <v>3</v>
      </c>
      <c r="R115">
        <v>3.1E-2</v>
      </c>
      <c r="S115">
        <v>3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>
        <v>0</v>
      </c>
      <c r="AA115">
        <v>0</v>
      </c>
      <c r="AB115">
        <v>0</v>
      </c>
      <c r="AC115">
        <v>0</v>
      </c>
      <c r="AD115" s="2">
        <v>0</v>
      </c>
      <c r="AE115" s="2">
        <v>0</v>
      </c>
    </row>
    <row r="116" spans="1:31" x14ac:dyDescent="0.35">
      <c r="A116" t="s">
        <v>32</v>
      </c>
      <c r="B116" t="s">
        <v>33</v>
      </c>
      <c r="D116">
        <v>2016</v>
      </c>
      <c r="E116" t="s">
        <v>118</v>
      </c>
      <c r="F116" t="s">
        <v>159</v>
      </c>
      <c r="G116" s="1" t="s">
        <v>163</v>
      </c>
      <c r="H116" s="2">
        <v>1240</v>
      </c>
      <c r="I116" s="2">
        <v>5</v>
      </c>
      <c r="J116" s="2">
        <v>3745</v>
      </c>
      <c r="K116" s="2">
        <v>0</v>
      </c>
      <c r="L116" s="2">
        <v>3745</v>
      </c>
      <c r="M116" s="2">
        <v>162127</v>
      </c>
      <c r="N116" s="2">
        <v>0</v>
      </c>
      <c r="O116" s="2">
        <v>162127</v>
      </c>
      <c r="P116">
        <v>3.02</v>
      </c>
      <c r="Q116">
        <v>130.69999999999999</v>
      </c>
      <c r="R116">
        <v>3.02</v>
      </c>
      <c r="S116">
        <v>130.69999999999999</v>
      </c>
      <c r="T116" s="2">
        <v>2</v>
      </c>
      <c r="U116" s="2">
        <v>0</v>
      </c>
      <c r="V116" s="2">
        <v>2</v>
      </c>
      <c r="W116" s="2">
        <v>378</v>
      </c>
      <c r="X116" s="2">
        <v>0</v>
      </c>
      <c r="Y116" s="2">
        <v>378</v>
      </c>
      <c r="Z116">
        <v>2E-3</v>
      </c>
      <c r="AA116">
        <v>0.3</v>
      </c>
      <c r="AB116">
        <v>2E-3</v>
      </c>
      <c r="AC116">
        <v>0.3</v>
      </c>
      <c r="AD116" s="2">
        <v>0</v>
      </c>
      <c r="AE116" s="2">
        <v>0</v>
      </c>
    </row>
    <row r="117" spans="1:31" x14ac:dyDescent="0.35">
      <c r="A117" t="s">
        <v>32</v>
      </c>
      <c r="B117" t="s">
        <v>33</v>
      </c>
      <c r="D117">
        <v>2016</v>
      </c>
      <c r="E117" t="s">
        <v>118</v>
      </c>
      <c r="F117" t="s">
        <v>159</v>
      </c>
      <c r="G117" s="1" t="s">
        <v>164</v>
      </c>
      <c r="H117" s="2">
        <v>1851</v>
      </c>
      <c r="I117" s="2">
        <v>6</v>
      </c>
      <c r="J117" s="2">
        <v>5450</v>
      </c>
      <c r="K117" s="2">
        <v>-277</v>
      </c>
      <c r="L117" s="2">
        <v>5173</v>
      </c>
      <c r="M117" s="2">
        <v>706362</v>
      </c>
      <c r="N117" s="2">
        <v>41492</v>
      </c>
      <c r="O117" s="2">
        <v>747854</v>
      </c>
      <c r="P117">
        <v>2.944</v>
      </c>
      <c r="Q117">
        <v>381.6</v>
      </c>
      <c r="R117">
        <v>2.7949999999999999</v>
      </c>
      <c r="S117">
        <v>404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>
        <v>0</v>
      </c>
      <c r="AA117">
        <v>0</v>
      </c>
      <c r="AB117">
        <v>0</v>
      </c>
      <c r="AC117">
        <v>0</v>
      </c>
      <c r="AD117" s="2">
        <v>0</v>
      </c>
      <c r="AE117" s="2">
        <v>0</v>
      </c>
    </row>
    <row r="118" spans="1:31" x14ac:dyDescent="0.35">
      <c r="A118" t="s">
        <v>32</v>
      </c>
      <c r="B118" t="s">
        <v>33</v>
      </c>
      <c r="D118">
        <v>2016</v>
      </c>
      <c r="E118" t="s">
        <v>118</v>
      </c>
      <c r="F118" t="s">
        <v>159</v>
      </c>
      <c r="G118" s="1" t="s">
        <v>165</v>
      </c>
      <c r="H118" s="2">
        <v>2822</v>
      </c>
      <c r="I118" s="2">
        <v>13</v>
      </c>
      <c r="J118" s="2">
        <v>10694</v>
      </c>
      <c r="K118" s="2">
        <v>-98</v>
      </c>
      <c r="L118" s="2">
        <v>10596</v>
      </c>
      <c r="M118" s="2">
        <v>1634124</v>
      </c>
      <c r="N118" s="2">
        <v>-106526</v>
      </c>
      <c r="O118" s="2">
        <v>1527598</v>
      </c>
      <c r="P118">
        <v>3.79</v>
      </c>
      <c r="Q118">
        <v>579.1</v>
      </c>
      <c r="R118">
        <v>3.7549999999999999</v>
      </c>
      <c r="S118">
        <v>541.29999999999995</v>
      </c>
      <c r="T118" s="2">
        <v>194</v>
      </c>
      <c r="U118" s="2">
        <v>0</v>
      </c>
      <c r="V118" s="2">
        <v>194</v>
      </c>
      <c r="W118" s="2">
        <v>40364</v>
      </c>
      <c r="X118" s="2">
        <v>0</v>
      </c>
      <c r="Y118" s="2">
        <v>40364</v>
      </c>
      <c r="Z118">
        <v>6.9000000000000006E-2</v>
      </c>
      <c r="AA118">
        <v>14.3</v>
      </c>
      <c r="AB118">
        <v>6.9000000000000006E-2</v>
      </c>
      <c r="AC118">
        <v>14.3</v>
      </c>
      <c r="AD118" s="2">
        <v>0</v>
      </c>
      <c r="AE118" s="2">
        <v>0</v>
      </c>
    </row>
    <row r="119" spans="1:31" x14ac:dyDescent="0.35">
      <c r="A119" t="s">
        <v>32</v>
      </c>
      <c r="B119" t="s">
        <v>33</v>
      </c>
      <c r="D119">
        <v>2016</v>
      </c>
      <c r="E119" t="s">
        <v>118</v>
      </c>
      <c r="F119" t="s">
        <v>166</v>
      </c>
      <c r="G119" s="1" t="s">
        <v>167</v>
      </c>
      <c r="H119" s="2">
        <v>39</v>
      </c>
      <c r="I119" s="2">
        <v>0</v>
      </c>
      <c r="J119" s="2">
        <v>47</v>
      </c>
      <c r="K119" s="2">
        <v>0</v>
      </c>
      <c r="L119" s="2">
        <v>47</v>
      </c>
      <c r="M119" s="2">
        <v>10610</v>
      </c>
      <c r="N119" s="2">
        <v>0</v>
      </c>
      <c r="O119" s="2">
        <v>10610</v>
      </c>
      <c r="P119">
        <v>1.2050000000000001</v>
      </c>
      <c r="Q119">
        <v>272.10000000000002</v>
      </c>
      <c r="R119">
        <v>1.2050000000000001</v>
      </c>
      <c r="S119">
        <v>272.10000000000002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>
        <v>0</v>
      </c>
      <c r="AA119">
        <v>0</v>
      </c>
      <c r="AB119">
        <v>0</v>
      </c>
      <c r="AC119">
        <v>0</v>
      </c>
      <c r="AD119" s="2">
        <v>0</v>
      </c>
      <c r="AE119" s="2">
        <v>0</v>
      </c>
    </row>
    <row r="120" spans="1:31" x14ac:dyDescent="0.35">
      <c r="A120" t="s">
        <v>32</v>
      </c>
      <c r="B120" t="s">
        <v>33</v>
      </c>
      <c r="D120">
        <v>2016</v>
      </c>
      <c r="E120" t="s">
        <v>118</v>
      </c>
      <c r="F120" t="s">
        <v>166</v>
      </c>
      <c r="G120" s="1" t="s">
        <v>169</v>
      </c>
      <c r="H120" s="2">
        <v>2553</v>
      </c>
      <c r="I120" s="2">
        <v>13</v>
      </c>
      <c r="J120" s="2">
        <v>9051</v>
      </c>
      <c r="K120" s="2">
        <v>1</v>
      </c>
      <c r="L120" s="2">
        <v>9052</v>
      </c>
      <c r="M120" s="2">
        <v>625495</v>
      </c>
      <c r="N120" s="2">
        <v>0</v>
      </c>
      <c r="O120" s="2">
        <v>625495</v>
      </c>
      <c r="P120">
        <v>3.5449999999999999</v>
      </c>
      <c r="Q120">
        <v>245</v>
      </c>
      <c r="R120">
        <v>3.5459999999999998</v>
      </c>
      <c r="S120">
        <v>245</v>
      </c>
      <c r="T120" s="2">
        <v>11</v>
      </c>
      <c r="U120" s="2">
        <v>0</v>
      </c>
      <c r="V120" s="2">
        <v>11</v>
      </c>
      <c r="W120" s="2">
        <v>5291</v>
      </c>
      <c r="X120" s="2">
        <v>0</v>
      </c>
      <c r="Y120" s="2">
        <v>5291</v>
      </c>
      <c r="Z120">
        <v>4.0000000000000001E-3</v>
      </c>
      <c r="AA120">
        <v>2.1</v>
      </c>
      <c r="AB120">
        <v>4.0000000000000001E-3</v>
      </c>
      <c r="AC120">
        <v>2.1</v>
      </c>
      <c r="AD120" s="2">
        <v>0</v>
      </c>
      <c r="AE120" s="2">
        <v>0</v>
      </c>
    </row>
    <row r="121" spans="1:31" x14ac:dyDescent="0.35">
      <c r="A121" t="s">
        <v>32</v>
      </c>
      <c r="B121" t="s">
        <v>33</v>
      </c>
      <c r="D121">
        <v>2016</v>
      </c>
      <c r="E121" t="s">
        <v>118</v>
      </c>
      <c r="F121" t="s">
        <v>166</v>
      </c>
      <c r="G121" s="1" t="s">
        <v>266</v>
      </c>
      <c r="H121" s="2">
        <v>0</v>
      </c>
      <c r="I121" s="2">
        <v>2</v>
      </c>
      <c r="J121" s="2">
        <v>76</v>
      </c>
      <c r="K121" s="2">
        <v>0</v>
      </c>
      <c r="L121" s="2">
        <v>76</v>
      </c>
      <c r="M121" s="2">
        <v>13224</v>
      </c>
      <c r="N121" s="2">
        <v>0</v>
      </c>
      <c r="O121" s="2">
        <v>13224</v>
      </c>
      <c r="P121">
        <v>0</v>
      </c>
      <c r="Q121">
        <v>0</v>
      </c>
      <c r="R121">
        <v>0</v>
      </c>
      <c r="S121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>
        <v>0</v>
      </c>
      <c r="AA121">
        <v>0</v>
      </c>
      <c r="AB121">
        <v>0</v>
      </c>
      <c r="AC121">
        <v>0</v>
      </c>
      <c r="AD121" s="2">
        <v>0</v>
      </c>
      <c r="AE121" s="2">
        <v>0</v>
      </c>
    </row>
    <row r="122" spans="1:31" x14ac:dyDescent="0.35">
      <c r="A122" t="s">
        <v>32</v>
      </c>
      <c r="B122" t="s">
        <v>33</v>
      </c>
      <c r="D122">
        <v>2016</v>
      </c>
      <c r="E122" t="s">
        <v>118</v>
      </c>
      <c r="F122" t="s">
        <v>166</v>
      </c>
      <c r="G122" s="1" t="s">
        <v>170</v>
      </c>
      <c r="H122" s="2">
        <v>1501</v>
      </c>
      <c r="I122" s="2">
        <v>7</v>
      </c>
      <c r="J122" s="2">
        <v>3581</v>
      </c>
      <c r="K122" s="2">
        <v>0</v>
      </c>
      <c r="L122" s="2">
        <v>3581</v>
      </c>
      <c r="M122" s="2">
        <v>117387</v>
      </c>
      <c r="N122" s="2">
        <v>0</v>
      </c>
      <c r="O122" s="2">
        <v>117387</v>
      </c>
      <c r="P122">
        <v>2.3860000000000001</v>
      </c>
      <c r="Q122">
        <v>78.2</v>
      </c>
      <c r="R122">
        <v>2.3860000000000001</v>
      </c>
      <c r="S122">
        <v>78.2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>
        <v>0</v>
      </c>
      <c r="AA122">
        <v>0</v>
      </c>
      <c r="AB122">
        <v>0</v>
      </c>
      <c r="AC122">
        <v>0</v>
      </c>
      <c r="AD122" s="2">
        <v>0</v>
      </c>
      <c r="AE122" s="2">
        <v>0</v>
      </c>
    </row>
    <row r="123" spans="1:31" x14ac:dyDescent="0.35">
      <c r="A123" t="s">
        <v>32</v>
      </c>
      <c r="B123" t="s">
        <v>33</v>
      </c>
      <c r="D123">
        <v>2016</v>
      </c>
      <c r="E123" t="s">
        <v>118</v>
      </c>
      <c r="F123" t="s">
        <v>166</v>
      </c>
      <c r="G123" s="1" t="s">
        <v>171</v>
      </c>
      <c r="H123" s="2">
        <v>0</v>
      </c>
      <c r="I123" s="2">
        <v>0</v>
      </c>
      <c r="J123" s="2">
        <v>221</v>
      </c>
      <c r="K123" s="2">
        <v>0</v>
      </c>
      <c r="L123" s="2">
        <v>221</v>
      </c>
      <c r="M123" s="2">
        <v>95203</v>
      </c>
      <c r="N123" s="2">
        <v>0</v>
      </c>
      <c r="O123" s="2">
        <v>95203</v>
      </c>
      <c r="P123">
        <v>0</v>
      </c>
      <c r="Q123">
        <v>0</v>
      </c>
      <c r="R123">
        <v>0</v>
      </c>
      <c r="S123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>
        <v>0</v>
      </c>
      <c r="AA123">
        <v>0</v>
      </c>
      <c r="AB123">
        <v>0</v>
      </c>
      <c r="AC123">
        <v>0</v>
      </c>
      <c r="AD123" s="2">
        <v>0</v>
      </c>
      <c r="AE123" s="2">
        <v>0</v>
      </c>
    </row>
    <row r="124" spans="1:31" x14ac:dyDescent="0.35">
      <c r="A124" t="s">
        <v>32</v>
      </c>
      <c r="B124" t="s">
        <v>33</v>
      </c>
      <c r="D124">
        <v>2016</v>
      </c>
      <c r="E124" t="s">
        <v>118</v>
      </c>
      <c r="F124" t="s">
        <v>172</v>
      </c>
      <c r="G124" s="1" t="s">
        <v>173</v>
      </c>
      <c r="H124" s="2">
        <v>563</v>
      </c>
      <c r="I124" s="2">
        <v>6</v>
      </c>
      <c r="J124" s="2">
        <v>638</v>
      </c>
      <c r="K124" s="2">
        <v>-18</v>
      </c>
      <c r="L124" s="2">
        <v>620</v>
      </c>
      <c r="M124" s="2">
        <v>82264</v>
      </c>
      <c r="N124" s="2">
        <v>-945</v>
      </c>
      <c r="O124" s="2">
        <v>81319</v>
      </c>
      <c r="P124">
        <v>1.133</v>
      </c>
      <c r="Q124">
        <v>146.1</v>
      </c>
      <c r="R124">
        <v>1.101</v>
      </c>
      <c r="S124">
        <v>144.4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>
        <v>0</v>
      </c>
      <c r="AA124">
        <v>0</v>
      </c>
      <c r="AB124">
        <v>0</v>
      </c>
      <c r="AC124">
        <v>0</v>
      </c>
      <c r="AD124" s="2">
        <v>0</v>
      </c>
      <c r="AE124" s="2">
        <v>0</v>
      </c>
    </row>
    <row r="125" spans="1:31" x14ac:dyDescent="0.35">
      <c r="A125" t="s">
        <v>32</v>
      </c>
      <c r="B125" t="s">
        <v>33</v>
      </c>
      <c r="D125">
        <v>2016</v>
      </c>
      <c r="E125" t="s">
        <v>118</v>
      </c>
      <c r="F125" t="s">
        <v>172</v>
      </c>
      <c r="G125" s="1" t="s">
        <v>174</v>
      </c>
      <c r="H125" s="2">
        <v>807</v>
      </c>
      <c r="I125" s="2">
        <v>6</v>
      </c>
      <c r="J125" s="2">
        <v>101</v>
      </c>
      <c r="K125" s="2">
        <v>-5</v>
      </c>
      <c r="L125" s="2">
        <v>96</v>
      </c>
      <c r="M125" s="2">
        <v>29014</v>
      </c>
      <c r="N125" s="2">
        <v>-260</v>
      </c>
      <c r="O125" s="2">
        <v>28754</v>
      </c>
      <c r="P125">
        <v>0.125</v>
      </c>
      <c r="Q125">
        <v>36</v>
      </c>
      <c r="R125">
        <v>0.11899999999999999</v>
      </c>
      <c r="S125">
        <v>35.6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>
        <v>0</v>
      </c>
      <c r="AA125">
        <v>0</v>
      </c>
      <c r="AB125">
        <v>0</v>
      </c>
      <c r="AC125">
        <v>0</v>
      </c>
      <c r="AD125" s="2">
        <v>0</v>
      </c>
      <c r="AE125" s="2">
        <v>0</v>
      </c>
    </row>
    <row r="126" spans="1:31" x14ac:dyDescent="0.35">
      <c r="A126" t="s">
        <v>32</v>
      </c>
      <c r="B126" t="s">
        <v>33</v>
      </c>
      <c r="D126">
        <v>2016</v>
      </c>
      <c r="E126" t="s">
        <v>118</v>
      </c>
      <c r="F126" t="s">
        <v>172</v>
      </c>
      <c r="G126" s="1" t="s">
        <v>175</v>
      </c>
      <c r="H126" s="2">
        <v>1617</v>
      </c>
      <c r="I126" s="2">
        <v>7</v>
      </c>
      <c r="J126" s="2">
        <v>2388</v>
      </c>
      <c r="K126" s="2">
        <v>3</v>
      </c>
      <c r="L126" s="2">
        <v>2391</v>
      </c>
      <c r="M126" s="2">
        <v>301651</v>
      </c>
      <c r="N126" s="2">
        <v>2217</v>
      </c>
      <c r="O126" s="2">
        <v>303868</v>
      </c>
      <c r="P126">
        <v>1.4770000000000001</v>
      </c>
      <c r="Q126">
        <v>186.5</v>
      </c>
      <c r="R126">
        <v>1.4790000000000001</v>
      </c>
      <c r="S126">
        <v>187.9</v>
      </c>
      <c r="T126" s="2">
        <v>26</v>
      </c>
      <c r="U126" s="2">
        <v>0</v>
      </c>
      <c r="V126" s="2">
        <v>26</v>
      </c>
      <c r="W126" s="2">
        <v>2834</v>
      </c>
      <c r="X126" s="2">
        <v>0</v>
      </c>
      <c r="Y126" s="2">
        <v>2834</v>
      </c>
      <c r="Z126">
        <v>1.6E-2</v>
      </c>
      <c r="AA126">
        <v>1.8</v>
      </c>
      <c r="AB126">
        <v>1.6E-2</v>
      </c>
      <c r="AC126">
        <v>1.8</v>
      </c>
      <c r="AD126" s="2">
        <v>0</v>
      </c>
      <c r="AE126" s="2">
        <v>0</v>
      </c>
    </row>
    <row r="127" spans="1:31" x14ac:dyDescent="0.35">
      <c r="A127" t="s">
        <v>32</v>
      </c>
      <c r="B127" t="s">
        <v>33</v>
      </c>
      <c r="D127">
        <v>2016</v>
      </c>
      <c r="E127" t="s">
        <v>118</v>
      </c>
      <c r="F127" t="s">
        <v>172</v>
      </c>
      <c r="G127" s="1" t="s">
        <v>176</v>
      </c>
      <c r="H127" s="2">
        <v>1675</v>
      </c>
      <c r="I127" s="2">
        <v>11</v>
      </c>
      <c r="J127" s="2">
        <v>5843</v>
      </c>
      <c r="K127" s="2">
        <v>139</v>
      </c>
      <c r="L127" s="2">
        <v>5982</v>
      </c>
      <c r="M127" s="2">
        <v>1020989</v>
      </c>
      <c r="N127" s="2">
        <v>24160</v>
      </c>
      <c r="O127" s="2">
        <v>1045149</v>
      </c>
      <c r="P127">
        <v>3.488</v>
      </c>
      <c r="Q127">
        <v>609.5</v>
      </c>
      <c r="R127">
        <v>3.5710000000000002</v>
      </c>
      <c r="S127">
        <v>624</v>
      </c>
      <c r="T127" s="2">
        <v>1299</v>
      </c>
      <c r="U127" s="2">
        <v>10</v>
      </c>
      <c r="V127" s="2">
        <v>1309</v>
      </c>
      <c r="W127" s="2">
        <v>136431</v>
      </c>
      <c r="X127" s="2">
        <v>5550</v>
      </c>
      <c r="Y127" s="2">
        <v>141981</v>
      </c>
      <c r="Z127">
        <v>0.77600000000000002</v>
      </c>
      <c r="AA127">
        <v>81.5</v>
      </c>
      <c r="AB127">
        <v>0.78100000000000003</v>
      </c>
      <c r="AC127">
        <v>84.8</v>
      </c>
      <c r="AD127" s="2">
        <v>0</v>
      </c>
      <c r="AE127" s="2">
        <v>0</v>
      </c>
    </row>
    <row r="128" spans="1:31" x14ac:dyDescent="0.35">
      <c r="A128" t="s">
        <v>32</v>
      </c>
      <c r="B128" t="s">
        <v>33</v>
      </c>
      <c r="D128">
        <v>2016</v>
      </c>
      <c r="E128" t="s">
        <v>118</v>
      </c>
      <c r="F128" t="s">
        <v>172</v>
      </c>
      <c r="G128" s="1" t="s">
        <v>177</v>
      </c>
      <c r="H128" s="2">
        <v>2311</v>
      </c>
      <c r="I128" s="2">
        <v>14</v>
      </c>
      <c r="J128" s="2">
        <v>3154</v>
      </c>
      <c r="K128" s="2">
        <v>1531</v>
      </c>
      <c r="L128" s="2">
        <v>4685</v>
      </c>
      <c r="M128" s="2">
        <v>270077</v>
      </c>
      <c r="N128" s="2">
        <v>125357</v>
      </c>
      <c r="O128" s="2">
        <v>395434</v>
      </c>
      <c r="P128">
        <v>1.365</v>
      </c>
      <c r="Q128">
        <v>116.9</v>
      </c>
      <c r="R128">
        <v>2.0270000000000001</v>
      </c>
      <c r="S128">
        <v>171.1</v>
      </c>
      <c r="T128" s="2">
        <v>56</v>
      </c>
      <c r="U128" s="2">
        <v>0</v>
      </c>
      <c r="V128" s="2">
        <v>56</v>
      </c>
      <c r="W128" s="2">
        <v>7726</v>
      </c>
      <c r="X128" s="2">
        <v>0</v>
      </c>
      <c r="Y128" s="2">
        <v>7726</v>
      </c>
      <c r="Z128">
        <v>2.4E-2</v>
      </c>
      <c r="AA128">
        <v>3.3</v>
      </c>
      <c r="AB128">
        <v>2.4E-2</v>
      </c>
      <c r="AC128">
        <v>3.3</v>
      </c>
      <c r="AD128" s="2">
        <v>0</v>
      </c>
      <c r="AE128" s="2">
        <v>0</v>
      </c>
    </row>
    <row r="129" spans="1:31" x14ac:dyDescent="0.35">
      <c r="A129" t="s">
        <v>32</v>
      </c>
      <c r="B129" t="s">
        <v>33</v>
      </c>
      <c r="D129">
        <v>2016</v>
      </c>
      <c r="E129" t="s">
        <v>118</v>
      </c>
      <c r="F129" t="s">
        <v>172</v>
      </c>
      <c r="G129" s="1" t="s">
        <v>178</v>
      </c>
      <c r="H129" s="2">
        <v>1693</v>
      </c>
      <c r="I129" s="2">
        <v>13</v>
      </c>
      <c r="J129" s="2">
        <v>6988</v>
      </c>
      <c r="K129" s="2">
        <v>0</v>
      </c>
      <c r="L129" s="2">
        <v>6988</v>
      </c>
      <c r="M129" s="2">
        <v>468922</v>
      </c>
      <c r="N129" s="2">
        <v>0</v>
      </c>
      <c r="O129" s="2">
        <v>468922</v>
      </c>
      <c r="P129">
        <v>4.1280000000000001</v>
      </c>
      <c r="Q129">
        <v>277</v>
      </c>
      <c r="R129">
        <v>4.1280000000000001</v>
      </c>
      <c r="S129">
        <v>277</v>
      </c>
      <c r="T129" s="2">
        <v>198</v>
      </c>
      <c r="U129" s="2">
        <v>0</v>
      </c>
      <c r="V129" s="2">
        <v>198</v>
      </c>
      <c r="W129" s="2">
        <v>18732</v>
      </c>
      <c r="X129" s="2">
        <v>0</v>
      </c>
      <c r="Y129" s="2">
        <v>18732</v>
      </c>
      <c r="Z129">
        <v>0.11700000000000001</v>
      </c>
      <c r="AA129">
        <v>11.1</v>
      </c>
      <c r="AB129">
        <v>0.11700000000000001</v>
      </c>
      <c r="AC129">
        <v>11.1</v>
      </c>
      <c r="AD129" s="2">
        <v>0</v>
      </c>
      <c r="AE129" s="2">
        <v>0</v>
      </c>
    </row>
    <row r="130" spans="1:31" x14ac:dyDescent="0.35">
      <c r="A130" t="s">
        <v>32</v>
      </c>
      <c r="B130" t="s">
        <v>33</v>
      </c>
      <c r="D130">
        <v>2016</v>
      </c>
      <c r="E130" t="s">
        <v>118</v>
      </c>
      <c r="F130" t="s">
        <v>172</v>
      </c>
      <c r="G130" s="1" t="s">
        <v>179</v>
      </c>
      <c r="H130" s="2">
        <v>1737</v>
      </c>
      <c r="I130" s="2">
        <v>11</v>
      </c>
      <c r="J130" s="2">
        <v>2676</v>
      </c>
      <c r="K130" s="2">
        <v>12</v>
      </c>
      <c r="L130" s="2">
        <v>2688</v>
      </c>
      <c r="M130" s="2">
        <v>339761</v>
      </c>
      <c r="N130" s="2">
        <v>6380</v>
      </c>
      <c r="O130" s="2">
        <v>346141</v>
      </c>
      <c r="P130">
        <v>1.5409999999999999</v>
      </c>
      <c r="Q130">
        <v>195.6</v>
      </c>
      <c r="R130">
        <v>1.5469999999999999</v>
      </c>
      <c r="S130">
        <v>199.3</v>
      </c>
      <c r="T130" s="2">
        <v>684</v>
      </c>
      <c r="U130" s="2">
        <v>-14</v>
      </c>
      <c r="V130" s="2">
        <v>670</v>
      </c>
      <c r="W130" s="2">
        <v>80997</v>
      </c>
      <c r="X130" s="2">
        <v>-4270</v>
      </c>
      <c r="Y130" s="2">
        <v>76727</v>
      </c>
      <c r="Z130">
        <v>0.39400000000000002</v>
      </c>
      <c r="AA130">
        <v>46.6</v>
      </c>
      <c r="AB130">
        <v>0.38600000000000001</v>
      </c>
      <c r="AC130">
        <v>44.2</v>
      </c>
      <c r="AD130" s="2">
        <v>0</v>
      </c>
      <c r="AE130" s="2">
        <v>0</v>
      </c>
    </row>
    <row r="131" spans="1:31" x14ac:dyDescent="0.35">
      <c r="A131" t="s">
        <v>32</v>
      </c>
      <c r="B131" t="s">
        <v>33</v>
      </c>
      <c r="D131">
        <v>2016</v>
      </c>
      <c r="E131" t="s">
        <v>118</v>
      </c>
      <c r="F131" t="s">
        <v>172</v>
      </c>
      <c r="G131" s="1" t="s">
        <v>180</v>
      </c>
      <c r="H131" s="2">
        <v>1753</v>
      </c>
      <c r="I131" s="2">
        <v>8</v>
      </c>
      <c r="J131" s="2">
        <v>7712</v>
      </c>
      <c r="K131" s="2">
        <v>15</v>
      </c>
      <c r="L131" s="2">
        <v>7727</v>
      </c>
      <c r="M131" s="2">
        <v>974846</v>
      </c>
      <c r="N131" s="2">
        <v>4690</v>
      </c>
      <c r="O131" s="2">
        <v>979536</v>
      </c>
      <c r="P131">
        <v>4.399</v>
      </c>
      <c r="Q131">
        <v>556.1</v>
      </c>
      <c r="R131">
        <v>4.4080000000000004</v>
      </c>
      <c r="S131">
        <v>558.79999999999995</v>
      </c>
      <c r="T131" s="2">
        <v>144</v>
      </c>
      <c r="U131" s="2">
        <v>14</v>
      </c>
      <c r="V131" s="2">
        <v>158</v>
      </c>
      <c r="W131" s="2">
        <v>13437</v>
      </c>
      <c r="X131" s="2">
        <v>4270</v>
      </c>
      <c r="Y131" s="2">
        <v>17707</v>
      </c>
      <c r="Z131">
        <v>8.2000000000000003E-2</v>
      </c>
      <c r="AA131">
        <v>7.7</v>
      </c>
      <c r="AB131">
        <v>0.09</v>
      </c>
      <c r="AC131">
        <v>10.1</v>
      </c>
      <c r="AD131" s="2">
        <v>0</v>
      </c>
      <c r="AE131" s="2">
        <v>0</v>
      </c>
    </row>
    <row r="132" spans="1:31" x14ac:dyDescent="0.35">
      <c r="A132" t="s">
        <v>32</v>
      </c>
      <c r="B132" t="s">
        <v>33</v>
      </c>
      <c r="D132">
        <v>2016</v>
      </c>
      <c r="E132" t="s">
        <v>118</v>
      </c>
      <c r="F132" t="s">
        <v>172</v>
      </c>
      <c r="G132" s="1" t="s">
        <v>181</v>
      </c>
      <c r="H132" s="2">
        <v>1110</v>
      </c>
      <c r="I132" s="2">
        <v>5</v>
      </c>
      <c r="J132" s="2">
        <v>2981</v>
      </c>
      <c r="K132" s="2">
        <v>7</v>
      </c>
      <c r="L132" s="2">
        <v>2988</v>
      </c>
      <c r="M132" s="2">
        <v>172114</v>
      </c>
      <c r="N132" s="2">
        <v>441</v>
      </c>
      <c r="O132" s="2">
        <v>172555</v>
      </c>
      <c r="P132">
        <v>2.6859999999999999</v>
      </c>
      <c r="Q132">
        <v>155.1</v>
      </c>
      <c r="R132">
        <v>2.6920000000000002</v>
      </c>
      <c r="S132">
        <v>155.5</v>
      </c>
      <c r="T132" s="2">
        <v>57</v>
      </c>
      <c r="U132" s="2">
        <v>0</v>
      </c>
      <c r="V132" s="2">
        <v>57</v>
      </c>
      <c r="W132" s="2">
        <v>4674</v>
      </c>
      <c r="X132" s="2">
        <v>0</v>
      </c>
      <c r="Y132" s="2">
        <v>4674</v>
      </c>
      <c r="Z132">
        <v>5.0999999999999997E-2</v>
      </c>
      <c r="AA132">
        <v>4.2</v>
      </c>
      <c r="AB132">
        <v>5.0999999999999997E-2</v>
      </c>
      <c r="AC132">
        <v>4.2</v>
      </c>
      <c r="AD132" s="2">
        <v>0</v>
      </c>
      <c r="AE132" s="2">
        <v>0</v>
      </c>
    </row>
    <row r="133" spans="1:31" x14ac:dyDescent="0.35">
      <c r="A133" t="s">
        <v>32</v>
      </c>
      <c r="B133" t="s">
        <v>33</v>
      </c>
      <c r="D133">
        <v>2016</v>
      </c>
      <c r="E133" t="s">
        <v>118</v>
      </c>
      <c r="F133" t="s">
        <v>172</v>
      </c>
      <c r="G133" s="1" t="s">
        <v>182</v>
      </c>
      <c r="H133" s="2">
        <v>1912</v>
      </c>
      <c r="I133" s="2">
        <v>8</v>
      </c>
      <c r="J133" s="2">
        <v>820</v>
      </c>
      <c r="K133" s="2">
        <v>385</v>
      </c>
      <c r="L133" s="2">
        <v>1205</v>
      </c>
      <c r="M133" s="2">
        <v>110461</v>
      </c>
      <c r="N133" s="2">
        <v>65538</v>
      </c>
      <c r="O133" s="2">
        <v>175999</v>
      </c>
      <c r="P133">
        <v>0.42899999999999999</v>
      </c>
      <c r="Q133">
        <v>57.8</v>
      </c>
      <c r="R133">
        <v>0.63</v>
      </c>
      <c r="S133">
        <v>92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>
        <v>0</v>
      </c>
      <c r="AA133">
        <v>0</v>
      </c>
      <c r="AB133">
        <v>0</v>
      </c>
      <c r="AC133">
        <v>0</v>
      </c>
      <c r="AD133" s="2">
        <v>0</v>
      </c>
      <c r="AE133" s="2">
        <v>0</v>
      </c>
    </row>
    <row r="134" spans="1:31" x14ac:dyDescent="0.35">
      <c r="A134" t="s">
        <v>32</v>
      </c>
      <c r="B134" t="s">
        <v>33</v>
      </c>
      <c r="D134">
        <v>2016</v>
      </c>
      <c r="E134" t="s">
        <v>118</v>
      </c>
      <c r="F134" t="s">
        <v>172</v>
      </c>
      <c r="G134" s="1" t="s">
        <v>183</v>
      </c>
      <c r="H134" s="2">
        <v>2610</v>
      </c>
      <c r="I134" s="2">
        <v>11</v>
      </c>
      <c r="J134" s="2">
        <v>273</v>
      </c>
      <c r="K134" s="2">
        <v>149</v>
      </c>
      <c r="L134" s="2">
        <v>422</v>
      </c>
      <c r="M134" s="2">
        <v>61860</v>
      </c>
      <c r="N134" s="2">
        <v>12094</v>
      </c>
      <c r="O134" s="2">
        <v>73954</v>
      </c>
      <c r="P134">
        <v>0.105</v>
      </c>
      <c r="Q134">
        <v>23.7</v>
      </c>
      <c r="R134">
        <v>0.16200000000000001</v>
      </c>
      <c r="S134">
        <v>28.3</v>
      </c>
      <c r="T134" s="2">
        <v>2</v>
      </c>
      <c r="U134" s="2">
        <v>0</v>
      </c>
      <c r="V134" s="2">
        <v>2</v>
      </c>
      <c r="W134" s="2">
        <v>94</v>
      </c>
      <c r="X134" s="2">
        <v>0</v>
      </c>
      <c r="Y134" s="2">
        <v>94</v>
      </c>
      <c r="Z134">
        <v>1E-3</v>
      </c>
      <c r="AA134">
        <v>0</v>
      </c>
      <c r="AB134">
        <v>1E-3</v>
      </c>
      <c r="AC134">
        <v>0</v>
      </c>
      <c r="AD134" s="2">
        <v>0</v>
      </c>
      <c r="AE134" s="2">
        <v>0</v>
      </c>
    </row>
    <row r="135" spans="1:31" x14ac:dyDescent="0.35">
      <c r="A135" t="s">
        <v>32</v>
      </c>
      <c r="B135" t="s">
        <v>33</v>
      </c>
      <c r="D135">
        <v>2016</v>
      </c>
      <c r="E135" t="s">
        <v>118</v>
      </c>
      <c r="F135" t="s">
        <v>172</v>
      </c>
      <c r="G135" s="1" t="s">
        <v>184</v>
      </c>
      <c r="H135" s="2">
        <v>2250</v>
      </c>
      <c r="I135" s="2">
        <v>11</v>
      </c>
      <c r="J135" s="2">
        <v>4675</v>
      </c>
      <c r="K135" s="2">
        <v>-5</v>
      </c>
      <c r="L135" s="2">
        <v>4670</v>
      </c>
      <c r="M135" s="2">
        <v>795085</v>
      </c>
      <c r="N135" s="2">
        <v>-365</v>
      </c>
      <c r="O135" s="2">
        <v>794720</v>
      </c>
      <c r="P135">
        <v>2.0779999999999998</v>
      </c>
      <c r="Q135">
        <v>353.4</v>
      </c>
      <c r="R135">
        <v>2.0760000000000001</v>
      </c>
      <c r="S135">
        <v>353.2</v>
      </c>
      <c r="T135" s="2">
        <v>245</v>
      </c>
      <c r="U135" s="2">
        <v>-5</v>
      </c>
      <c r="V135" s="2">
        <v>240</v>
      </c>
      <c r="W135" s="2">
        <v>27156</v>
      </c>
      <c r="X135" s="2">
        <v>-365</v>
      </c>
      <c r="Y135" s="2">
        <v>26791</v>
      </c>
      <c r="Z135">
        <v>0.109</v>
      </c>
      <c r="AA135">
        <v>12.1</v>
      </c>
      <c r="AB135">
        <v>0.107</v>
      </c>
      <c r="AC135">
        <v>11.9</v>
      </c>
      <c r="AD135" s="2">
        <v>0</v>
      </c>
      <c r="AE135" s="2">
        <v>0</v>
      </c>
    </row>
    <row r="136" spans="1:31" x14ac:dyDescent="0.35">
      <c r="A136" t="s">
        <v>32</v>
      </c>
      <c r="B136" t="s">
        <v>33</v>
      </c>
      <c r="D136">
        <v>2016</v>
      </c>
      <c r="E136" t="s">
        <v>118</v>
      </c>
      <c r="F136" t="s">
        <v>172</v>
      </c>
      <c r="G136" s="1" t="s">
        <v>185</v>
      </c>
      <c r="H136" s="2">
        <v>980</v>
      </c>
      <c r="I136" s="2">
        <v>14</v>
      </c>
      <c r="J136" s="2">
        <v>5833</v>
      </c>
      <c r="K136" s="2">
        <v>-2272</v>
      </c>
      <c r="L136" s="2">
        <v>3561</v>
      </c>
      <c r="M136" s="2">
        <v>654492</v>
      </c>
      <c r="N136" s="2">
        <v>-396377</v>
      </c>
      <c r="O136" s="2">
        <v>258115</v>
      </c>
      <c r="P136">
        <v>5.952</v>
      </c>
      <c r="Q136">
        <v>667.8</v>
      </c>
      <c r="R136">
        <v>3.6339999999999999</v>
      </c>
      <c r="S136">
        <v>263.39999999999998</v>
      </c>
      <c r="T136" s="2">
        <v>55</v>
      </c>
      <c r="U136" s="2">
        <v>5</v>
      </c>
      <c r="V136" s="2">
        <v>60</v>
      </c>
      <c r="W136" s="2">
        <v>6539</v>
      </c>
      <c r="X136" s="2">
        <v>365</v>
      </c>
      <c r="Y136" s="2">
        <v>6904</v>
      </c>
      <c r="Z136">
        <v>5.6000000000000001E-2</v>
      </c>
      <c r="AA136">
        <v>6.7</v>
      </c>
      <c r="AB136">
        <v>6.0999999999999999E-2</v>
      </c>
      <c r="AC136">
        <v>7</v>
      </c>
      <c r="AD136" s="2">
        <v>0</v>
      </c>
      <c r="AE136" s="2">
        <v>0</v>
      </c>
    </row>
    <row r="137" spans="1:31" x14ac:dyDescent="0.35">
      <c r="A137" t="s">
        <v>32</v>
      </c>
      <c r="B137" t="s">
        <v>33</v>
      </c>
      <c r="D137">
        <v>2016</v>
      </c>
      <c r="E137" t="s">
        <v>118</v>
      </c>
      <c r="F137" t="s">
        <v>172</v>
      </c>
      <c r="G137" s="1" t="s">
        <v>186</v>
      </c>
      <c r="H137" s="2">
        <v>1310</v>
      </c>
      <c r="I137" s="2">
        <v>11</v>
      </c>
      <c r="J137" s="2">
        <v>809</v>
      </c>
      <c r="K137" s="2">
        <v>401</v>
      </c>
      <c r="L137" s="2">
        <v>1210</v>
      </c>
      <c r="M137" s="2">
        <v>88599</v>
      </c>
      <c r="N137" s="2">
        <v>35959</v>
      </c>
      <c r="O137" s="2">
        <v>124558</v>
      </c>
      <c r="P137">
        <v>0.61799999999999999</v>
      </c>
      <c r="Q137">
        <v>67.599999999999994</v>
      </c>
      <c r="R137">
        <v>0.92400000000000004</v>
      </c>
      <c r="S137">
        <v>95.1</v>
      </c>
      <c r="T137" s="2">
        <v>0</v>
      </c>
      <c r="U137" s="2">
        <v>136</v>
      </c>
      <c r="V137" s="2">
        <v>136</v>
      </c>
      <c r="W137" s="2">
        <v>0</v>
      </c>
      <c r="X137" s="2">
        <v>10483</v>
      </c>
      <c r="Y137" s="2">
        <v>10483</v>
      </c>
      <c r="Z137">
        <v>0</v>
      </c>
      <c r="AA137">
        <v>0</v>
      </c>
      <c r="AB137">
        <v>0.104</v>
      </c>
      <c r="AC137">
        <v>8</v>
      </c>
      <c r="AD137" s="2">
        <v>0</v>
      </c>
      <c r="AE137" s="2">
        <v>0</v>
      </c>
    </row>
    <row r="138" spans="1:31" x14ac:dyDescent="0.35">
      <c r="A138" t="s">
        <v>32</v>
      </c>
      <c r="B138" t="s">
        <v>33</v>
      </c>
      <c r="D138">
        <v>2016</v>
      </c>
      <c r="E138" t="s">
        <v>118</v>
      </c>
      <c r="F138" t="s">
        <v>90</v>
      </c>
      <c r="G138" s="1" t="s">
        <v>187</v>
      </c>
      <c r="H138" s="2">
        <v>77</v>
      </c>
      <c r="I138" s="2">
        <v>3</v>
      </c>
      <c r="J138" s="2">
        <v>161</v>
      </c>
      <c r="K138" s="2">
        <v>0</v>
      </c>
      <c r="L138" s="2">
        <v>161</v>
      </c>
      <c r="M138" s="2">
        <v>24908</v>
      </c>
      <c r="N138" s="2">
        <v>0</v>
      </c>
      <c r="O138" s="2">
        <v>24908</v>
      </c>
      <c r="P138">
        <v>2.0910000000000002</v>
      </c>
      <c r="Q138">
        <v>323.5</v>
      </c>
      <c r="R138">
        <v>2.0910000000000002</v>
      </c>
      <c r="S138">
        <v>323.5</v>
      </c>
      <c r="T138" s="2">
        <v>5</v>
      </c>
      <c r="U138" s="2">
        <v>0</v>
      </c>
      <c r="V138" s="2">
        <v>5</v>
      </c>
      <c r="W138" s="2">
        <v>1025</v>
      </c>
      <c r="X138" s="2">
        <v>0</v>
      </c>
      <c r="Y138" s="2">
        <v>1025</v>
      </c>
      <c r="Z138">
        <v>6.5000000000000002E-2</v>
      </c>
      <c r="AA138">
        <v>13.3</v>
      </c>
      <c r="AB138">
        <v>6.5000000000000002E-2</v>
      </c>
      <c r="AC138">
        <v>13.3</v>
      </c>
      <c r="AD138" s="2">
        <v>0</v>
      </c>
      <c r="AE138" s="2">
        <v>0</v>
      </c>
    </row>
    <row r="139" spans="1:31" x14ac:dyDescent="0.35">
      <c r="A139" t="s">
        <v>32</v>
      </c>
      <c r="B139" t="s">
        <v>33</v>
      </c>
      <c r="D139">
        <v>2016</v>
      </c>
      <c r="E139" t="s">
        <v>118</v>
      </c>
      <c r="F139" t="s">
        <v>90</v>
      </c>
      <c r="G139" s="1" t="s">
        <v>188</v>
      </c>
      <c r="H139" s="2">
        <v>2133</v>
      </c>
      <c r="I139" s="2">
        <v>13</v>
      </c>
      <c r="J139" s="2">
        <v>3314</v>
      </c>
      <c r="K139" s="2">
        <v>-28</v>
      </c>
      <c r="L139" s="2">
        <v>3286</v>
      </c>
      <c r="M139" s="2">
        <v>236317</v>
      </c>
      <c r="N139" s="2">
        <v>-1516</v>
      </c>
      <c r="O139" s="2">
        <v>234801</v>
      </c>
      <c r="P139">
        <v>1.554</v>
      </c>
      <c r="Q139">
        <v>110.8</v>
      </c>
      <c r="R139">
        <v>1.5409999999999999</v>
      </c>
      <c r="S139">
        <v>110.1</v>
      </c>
      <c r="T139" s="2">
        <v>7</v>
      </c>
      <c r="U139" s="2">
        <v>0</v>
      </c>
      <c r="V139" s="2">
        <v>7</v>
      </c>
      <c r="W139" s="2">
        <v>3185</v>
      </c>
      <c r="X139" s="2">
        <v>0</v>
      </c>
      <c r="Y139" s="2">
        <v>3185</v>
      </c>
      <c r="Z139">
        <v>3.0000000000000001E-3</v>
      </c>
      <c r="AA139">
        <v>1.5</v>
      </c>
      <c r="AB139">
        <v>3.0000000000000001E-3</v>
      </c>
      <c r="AC139">
        <v>1.5</v>
      </c>
      <c r="AD139" s="2">
        <v>0</v>
      </c>
      <c r="AE139" s="2">
        <v>0</v>
      </c>
    </row>
    <row r="140" spans="1:31" x14ac:dyDescent="0.35">
      <c r="A140" t="s">
        <v>32</v>
      </c>
      <c r="B140" t="s">
        <v>33</v>
      </c>
      <c r="D140">
        <v>2016</v>
      </c>
      <c r="E140" t="s">
        <v>118</v>
      </c>
      <c r="F140" t="s">
        <v>90</v>
      </c>
      <c r="G140" s="1" t="s">
        <v>189</v>
      </c>
      <c r="H140" s="2">
        <v>1628</v>
      </c>
      <c r="I140" s="2">
        <v>14</v>
      </c>
      <c r="J140" s="2">
        <v>6724</v>
      </c>
      <c r="K140" s="2">
        <v>28</v>
      </c>
      <c r="L140" s="2">
        <v>6752</v>
      </c>
      <c r="M140" s="2">
        <v>1043490</v>
      </c>
      <c r="N140" s="2">
        <v>1516</v>
      </c>
      <c r="O140" s="2">
        <v>1045006</v>
      </c>
      <c r="P140">
        <v>4.13</v>
      </c>
      <c r="Q140">
        <v>641</v>
      </c>
      <c r="R140">
        <v>4.1470000000000002</v>
      </c>
      <c r="S140">
        <v>641.9</v>
      </c>
      <c r="T140" s="2">
        <v>648</v>
      </c>
      <c r="U140" s="2">
        <v>0</v>
      </c>
      <c r="V140" s="2">
        <v>648</v>
      </c>
      <c r="W140" s="2">
        <v>19420</v>
      </c>
      <c r="X140" s="2">
        <v>0</v>
      </c>
      <c r="Y140" s="2">
        <v>19420</v>
      </c>
      <c r="Z140">
        <v>0.39800000000000002</v>
      </c>
      <c r="AA140">
        <v>11.9</v>
      </c>
      <c r="AB140">
        <v>0.39800000000000002</v>
      </c>
      <c r="AC140">
        <v>11.9</v>
      </c>
      <c r="AD140" s="2">
        <v>0</v>
      </c>
      <c r="AE140" s="2">
        <v>0</v>
      </c>
    </row>
    <row r="141" spans="1:31" x14ac:dyDescent="0.35">
      <c r="A141" t="s">
        <v>32</v>
      </c>
      <c r="B141" t="s">
        <v>33</v>
      </c>
      <c r="D141">
        <v>2016</v>
      </c>
      <c r="E141" t="s">
        <v>118</v>
      </c>
      <c r="F141" t="s">
        <v>90</v>
      </c>
      <c r="G141" s="1" t="s">
        <v>190</v>
      </c>
      <c r="H141" s="2">
        <v>4018</v>
      </c>
      <c r="I141" s="2">
        <v>19</v>
      </c>
      <c r="J141" s="2">
        <v>5293</v>
      </c>
      <c r="K141" s="2">
        <v>-9</v>
      </c>
      <c r="L141" s="2">
        <v>5284</v>
      </c>
      <c r="M141" s="2">
        <v>420035</v>
      </c>
      <c r="N141" s="2">
        <v>-3448</v>
      </c>
      <c r="O141" s="2">
        <v>416587</v>
      </c>
      <c r="P141">
        <v>1.3169999999999999</v>
      </c>
      <c r="Q141">
        <v>104.5</v>
      </c>
      <c r="R141">
        <v>1.3149999999999999</v>
      </c>
      <c r="S141">
        <v>103.7</v>
      </c>
      <c r="T141" s="2">
        <v>867</v>
      </c>
      <c r="U141" s="2">
        <v>0</v>
      </c>
      <c r="V141" s="2">
        <v>867</v>
      </c>
      <c r="W141" s="2">
        <v>97731</v>
      </c>
      <c r="X141" s="2">
        <v>0</v>
      </c>
      <c r="Y141" s="2">
        <v>97731</v>
      </c>
      <c r="Z141">
        <v>0.216</v>
      </c>
      <c r="AA141">
        <v>24.3</v>
      </c>
      <c r="AB141">
        <v>0.216</v>
      </c>
      <c r="AC141">
        <v>24.3</v>
      </c>
      <c r="AD141" s="2">
        <v>0</v>
      </c>
      <c r="AE141" s="2">
        <v>0</v>
      </c>
    </row>
    <row r="142" spans="1:31" x14ac:dyDescent="0.35">
      <c r="A142" t="s">
        <v>32</v>
      </c>
      <c r="B142" t="s">
        <v>33</v>
      </c>
      <c r="D142">
        <v>2016</v>
      </c>
      <c r="E142" t="s">
        <v>118</v>
      </c>
      <c r="F142" t="s">
        <v>90</v>
      </c>
      <c r="G142" s="1" t="s">
        <v>191</v>
      </c>
      <c r="H142" s="2">
        <v>960</v>
      </c>
      <c r="I142" s="2">
        <v>8</v>
      </c>
      <c r="J142" s="2">
        <v>2317</v>
      </c>
      <c r="K142" s="2">
        <v>10</v>
      </c>
      <c r="L142" s="2">
        <v>2327</v>
      </c>
      <c r="M142" s="2">
        <v>221803</v>
      </c>
      <c r="N142" s="2">
        <v>455</v>
      </c>
      <c r="O142" s="2">
        <v>222258</v>
      </c>
      <c r="P142">
        <v>2.4140000000000001</v>
      </c>
      <c r="Q142">
        <v>231</v>
      </c>
      <c r="R142">
        <v>2.4239999999999999</v>
      </c>
      <c r="S142">
        <v>231.5</v>
      </c>
      <c r="T142" s="2">
        <v>13</v>
      </c>
      <c r="U142" s="2">
        <v>0</v>
      </c>
      <c r="V142" s="2">
        <v>13</v>
      </c>
      <c r="W142" s="2">
        <v>3198</v>
      </c>
      <c r="X142" s="2">
        <v>0</v>
      </c>
      <c r="Y142" s="2">
        <v>3198</v>
      </c>
      <c r="Z142">
        <v>1.4E-2</v>
      </c>
      <c r="AA142">
        <v>3.3</v>
      </c>
      <c r="AB142">
        <v>1.4E-2</v>
      </c>
      <c r="AC142">
        <v>3.3</v>
      </c>
      <c r="AD142" s="2">
        <v>0</v>
      </c>
      <c r="AE142" s="2">
        <v>0</v>
      </c>
    </row>
    <row r="143" spans="1:31" x14ac:dyDescent="0.35">
      <c r="A143" t="s">
        <v>32</v>
      </c>
      <c r="B143" t="s">
        <v>33</v>
      </c>
      <c r="D143">
        <v>2016</v>
      </c>
      <c r="E143" t="s">
        <v>118</v>
      </c>
      <c r="F143" t="s">
        <v>90</v>
      </c>
      <c r="G143" s="1" t="s">
        <v>192</v>
      </c>
      <c r="H143" s="2">
        <v>2103</v>
      </c>
      <c r="I143" s="2">
        <v>12</v>
      </c>
      <c r="J143" s="2">
        <v>2479</v>
      </c>
      <c r="K143" s="2">
        <v>5</v>
      </c>
      <c r="L143" s="2">
        <v>2484</v>
      </c>
      <c r="M143" s="2">
        <v>226493</v>
      </c>
      <c r="N143" s="2">
        <v>930</v>
      </c>
      <c r="O143" s="2">
        <v>227423</v>
      </c>
      <c r="P143">
        <v>1.179</v>
      </c>
      <c r="Q143">
        <v>107.7</v>
      </c>
      <c r="R143">
        <v>1.181</v>
      </c>
      <c r="S143">
        <v>108.1</v>
      </c>
      <c r="T143" s="2">
        <v>4</v>
      </c>
      <c r="U143" s="2">
        <v>0</v>
      </c>
      <c r="V143" s="2">
        <v>4</v>
      </c>
      <c r="W143" s="2">
        <v>580</v>
      </c>
      <c r="X143" s="2">
        <v>0</v>
      </c>
      <c r="Y143" s="2">
        <v>580</v>
      </c>
      <c r="Z143">
        <v>2E-3</v>
      </c>
      <c r="AA143">
        <v>0.3</v>
      </c>
      <c r="AB143">
        <v>2E-3</v>
      </c>
      <c r="AC143">
        <v>0.3</v>
      </c>
      <c r="AD143" s="2">
        <v>0</v>
      </c>
      <c r="AE143" s="2">
        <v>0</v>
      </c>
    </row>
    <row r="144" spans="1:31" x14ac:dyDescent="0.35">
      <c r="A144" t="s">
        <v>32</v>
      </c>
      <c r="B144" t="s">
        <v>33</v>
      </c>
      <c r="D144">
        <v>2016</v>
      </c>
      <c r="E144" t="s">
        <v>118</v>
      </c>
      <c r="F144" t="s">
        <v>90</v>
      </c>
      <c r="G144" s="1" t="s">
        <v>193</v>
      </c>
      <c r="H144" s="2">
        <v>1417</v>
      </c>
      <c r="I144" s="2">
        <v>14</v>
      </c>
      <c r="J144" s="2">
        <v>3627</v>
      </c>
      <c r="K144" s="2">
        <v>-385</v>
      </c>
      <c r="L144" s="2">
        <v>3242</v>
      </c>
      <c r="M144" s="2">
        <v>511051</v>
      </c>
      <c r="N144" s="2">
        <v>-44660</v>
      </c>
      <c r="O144" s="2">
        <v>466391</v>
      </c>
      <c r="P144">
        <v>2.56</v>
      </c>
      <c r="Q144">
        <v>360.7</v>
      </c>
      <c r="R144">
        <v>2.2879999999999998</v>
      </c>
      <c r="S144">
        <v>329.1</v>
      </c>
      <c r="T144" s="2">
        <v>77</v>
      </c>
      <c r="U144" s="2">
        <v>0</v>
      </c>
      <c r="V144" s="2">
        <v>77</v>
      </c>
      <c r="W144" s="2">
        <v>26877</v>
      </c>
      <c r="X144" s="2">
        <v>0</v>
      </c>
      <c r="Y144" s="2">
        <v>26877</v>
      </c>
      <c r="Z144">
        <v>5.3999999999999999E-2</v>
      </c>
      <c r="AA144">
        <v>19</v>
      </c>
      <c r="AB144">
        <v>5.3999999999999999E-2</v>
      </c>
      <c r="AC144">
        <v>19</v>
      </c>
      <c r="AD144" s="2">
        <v>0</v>
      </c>
      <c r="AE144" s="2">
        <v>0</v>
      </c>
    </row>
    <row r="145" spans="1:31" x14ac:dyDescent="0.35">
      <c r="A145" t="s">
        <v>32</v>
      </c>
      <c r="B145" t="s">
        <v>33</v>
      </c>
      <c r="D145">
        <v>2016</v>
      </c>
      <c r="E145" t="s">
        <v>118</v>
      </c>
      <c r="F145" t="s">
        <v>90</v>
      </c>
      <c r="G145" s="1" t="s">
        <v>194</v>
      </c>
      <c r="H145" s="2">
        <v>1253</v>
      </c>
      <c r="I145" s="2">
        <v>12</v>
      </c>
      <c r="J145" s="2">
        <v>4842</v>
      </c>
      <c r="K145" s="2">
        <v>-1</v>
      </c>
      <c r="L145" s="2">
        <v>4841</v>
      </c>
      <c r="M145" s="2">
        <v>345494</v>
      </c>
      <c r="N145" s="2">
        <v>-633</v>
      </c>
      <c r="O145" s="2">
        <v>344861</v>
      </c>
      <c r="P145">
        <v>3.8639999999999999</v>
      </c>
      <c r="Q145">
        <v>275.7</v>
      </c>
      <c r="R145">
        <v>3.8639999999999999</v>
      </c>
      <c r="S145">
        <v>275.2</v>
      </c>
      <c r="T145" s="2">
        <v>85</v>
      </c>
      <c r="U145" s="2">
        <v>0</v>
      </c>
      <c r="V145" s="2">
        <v>85</v>
      </c>
      <c r="W145" s="2">
        <v>34765</v>
      </c>
      <c r="X145" s="2">
        <v>0</v>
      </c>
      <c r="Y145" s="2">
        <v>34765</v>
      </c>
      <c r="Z145">
        <v>6.8000000000000005E-2</v>
      </c>
      <c r="AA145">
        <v>27.7</v>
      </c>
      <c r="AB145">
        <v>6.8000000000000005E-2</v>
      </c>
      <c r="AC145">
        <v>27.7</v>
      </c>
      <c r="AD145" s="2">
        <v>0</v>
      </c>
      <c r="AE145" s="2">
        <v>0</v>
      </c>
    </row>
    <row r="146" spans="1:31" x14ac:dyDescent="0.35">
      <c r="A146" t="s">
        <v>32</v>
      </c>
      <c r="B146" t="s">
        <v>33</v>
      </c>
      <c r="D146">
        <v>2016</v>
      </c>
      <c r="E146" t="s">
        <v>118</v>
      </c>
      <c r="F146" t="s">
        <v>90</v>
      </c>
      <c r="G146" s="1" t="s">
        <v>195</v>
      </c>
      <c r="H146" s="2">
        <v>70</v>
      </c>
      <c r="I146" s="2">
        <v>6</v>
      </c>
      <c r="J146" s="2">
        <v>2</v>
      </c>
      <c r="K146" s="2">
        <v>0</v>
      </c>
      <c r="L146" s="2">
        <v>2</v>
      </c>
      <c r="M146" s="2">
        <v>120</v>
      </c>
      <c r="N146" s="2">
        <v>0</v>
      </c>
      <c r="O146" s="2">
        <v>120</v>
      </c>
      <c r="P146">
        <v>2.9000000000000001E-2</v>
      </c>
      <c r="Q146">
        <v>1.7</v>
      </c>
      <c r="R146">
        <v>2.9000000000000001E-2</v>
      </c>
      <c r="S146">
        <v>1.7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>
        <v>0</v>
      </c>
      <c r="AA146">
        <v>0</v>
      </c>
      <c r="AB146">
        <v>0</v>
      </c>
      <c r="AC146">
        <v>0</v>
      </c>
      <c r="AD146" s="2">
        <v>0</v>
      </c>
      <c r="AE146" s="2">
        <v>0</v>
      </c>
    </row>
    <row r="147" spans="1:31" x14ac:dyDescent="0.35">
      <c r="A147" t="s">
        <v>32</v>
      </c>
      <c r="B147" t="s">
        <v>33</v>
      </c>
      <c r="D147">
        <v>2016</v>
      </c>
      <c r="E147" t="s">
        <v>118</v>
      </c>
      <c r="F147" t="s">
        <v>93</v>
      </c>
      <c r="G147" s="1" t="s">
        <v>196</v>
      </c>
      <c r="H147" s="2">
        <v>1364</v>
      </c>
      <c r="I147" s="2">
        <v>13</v>
      </c>
      <c r="J147" s="2">
        <v>3216</v>
      </c>
      <c r="K147" s="2">
        <v>0</v>
      </c>
      <c r="L147" s="2">
        <v>3216</v>
      </c>
      <c r="M147" s="2">
        <v>155125</v>
      </c>
      <c r="N147" s="2">
        <v>0</v>
      </c>
      <c r="O147" s="2">
        <v>155125</v>
      </c>
      <c r="P147">
        <v>2.3580000000000001</v>
      </c>
      <c r="Q147">
        <v>113.7</v>
      </c>
      <c r="R147">
        <v>2.3580000000000001</v>
      </c>
      <c r="S147">
        <v>113.7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>
        <v>0</v>
      </c>
      <c r="AA147">
        <v>0</v>
      </c>
      <c r="AB147">
        <v>0</v>
      </c>
      <c r="AC147">
        <v>0</v>
      </c>
      <c r="AD147" s="2">
        <v>0</v>
      </c>
      <c r="AE147" s="2">
        <v>0</v>
      </c>
    </row>
    <row r="148" spans="1:31" x14ac:dyDescent="0.35">
      <c r="A148" t="s">
        <v>32</v>
      </c>
      <c r="B148" t="s">
        <v>33</v>
      </c>
      <c r="D148">
        <v>2016</v>
      </c>
      <c r="E148" t="s">
        <v>118</v>
      </c>
      <c r="F148" t="s">
        <v>93</v>
      </c>
      <c r="G148" s="1" t="s">
        <v>197</v>
      </c>
      <c r="H148" s="2">
        <v>560</v>
      </c>
      <c r="I148" s="2">
        <v>9</v>
      </c>
      <c r="J148" s="2">
        <v>1242</v>
      </c>
      <c r="K148" s="2">
        <v>0</v>
      </c>
      <c r="L148" s="2">
        <v>1242</v>
      </c>
      <c r="M148" s="2">
        <v>82852</v>
      </c>
      <c r="N148" s="2">
        <v>0</v>
      </c>
      <c r="O148" s="2">
        <v>82852</v>
      </c>
      <c r="P148">
        <v>2.218</v>
      </c>
      <c r="Q148">
        <v>147.9</v>
      </c>
      <c r="R148">
        <v>2.218</v>
      </c>
      <c r="S148">
        <v>147.9</v>
      </c>
      <c r="T148" s="2">
        <v>47</v>
      </c>
      <c r="U148" s="2">
        <v>0</v>
      </c>
      <c r="V148" s="2">
        <v>47</v>
      </c>
      <c r="W148" s="2">
        <v>5123</v>
      </c>
      <c r="X148" s="2">
        <v>0</v>
      </c>
      <c r="Y148" s="2">
        <v>5123</v>
      </c>
      <c r="Z148">
        <v>8.4000000000000005E-2</v>
      </c>
      <c r="AA148">
        <v>9.1</v>
      </c>
      <c r="AB148">
        <v>8.4000000000000005E-2</v>
      </c>
      <c r="AC148">
        <v>9.1</v>
      </c>
      <c r="AD148" s="2">
        <v>0</v>
      </c>
      <c r="AE148" s="2">
        <v>0</v>
      </c>
    </row>
    <row r="149" spans="1:31" x14ac:dyDescent="0.35">
      <c r="A149" t="s">
        <v>32</v>
      </c>
      <c r="B149" t="s">
        <v>33</v>
      </c>
      <c r="D149">
        <v>2016</v>
      </c>
      <c r="E149" t="s">
        <v>118</v>
      </c>
      <c r="F149" t="s">
        <v>93</v>
      </c>
      <c r="G149" s="1" t="s">
        <v>198</v>
      </c>
      <c r="H149" s="2">
        <v>1001</v>
      </c>
      <c r="I149" s="2">
        <v>10</v>
      </c>
      <c r="J149" s="2">
        <v>430</v>
      </c>
      <c r="K149" s="2">
        <v>0</v>
      </c>
      <c r="L149" s="2">
        <v>430</v>
      </c>
      <c r="M149" s="2">
        <v>70866</v>
      </c>
      <c r="N149" s="2">
        <v>0</v>
      </c>
      <c r="O149" s="2">
        <v>70866</v>
      </c>
      <c r="P149">
        <v>0.43</v>
      </c>
      <c r="Q149">
        <v>70.8</v>
      </c>
      <c r="R149">
        <v>0.43</v>
      </c>
      <c r="S149">
        <v>70.8</v>
      </c>
      <c r="T149" s="2">
        <v>173</v>
      </c>
      <c r="U149" s="2">
        <v>0</v>
      </c>
      <c r="V149" s="2">
        <v>173</v>
      </c>
      <c r="W149" s="2">
        <v>21232</v>
      </c>
      <c r="X149" s="2">
        <v>0</v>
      </c>
      <c r="Y149" s="2">
        <v>21232</v>
      </c>
      <c r="Z149">
        <v>0.17299999999999999</v>
      </c>
      <c r="AA149">
        <v>21.2</v>
      </c>
      <c r="AB149">
        <v>0.17299999999999999</v>
      </c>
      <c r="AC149">
        <v>21.2</v>
      </c>
      <c r="AD149" s="2">
        <v>0</v>
      </c>
      <c r="AE149" s="2">
        <v>0</v>
      </c>
    </row>
    <row r="150" spans="1:31" x14ac:dyDescent="0.35">
      <c r="A150" t="s">
        <v>32</v>
      </c>
      <c r="B150" t="s">
        <v>33</v>
      </c>
      <c r="D150">
        <v>2016</v>
      </c>
      <c r="E150" t="s">
        <v>118</v>
      </c>
      <c r="F150" t="s">
        <v>93</v>
      </c>
      <c r="G150" s="1" t="s">
        <v>199</v>
      </c>
      <c r="H150" s="2">
        <v>987</v>
      </c>
      <c r="I150" s="2">
        <v>11</v>
      </c>
      <c r="J150" s="2">
        <v>3368</v>
      </c>
      <c r="K150" s="2">
        <v>0</v>
      </c>
      <c r="L150" s="2">
        <v>3368</v>
      </c>
      <c r="M150" s="2">
        <v>170670</v>
      </c>
      <c r="N150" s="2">
        <v>0</v>
      </c>
      <c r="O150" s="2">
        <v>170670</v>
      </c>
      <c r="P150">
        <v>3.4119999999999999</v>
      </c>
      <c r="Q150">
        <v>172.9</v>
      </c>
      <c r="R150">
        <v>3.4119999999999999</v>
      </c>
      <c r="S150">
        <v>172.9</v>
      </c>
      <c r="T150" s="2">
        <v>2079</v>
      </c>
      <c r="U150" s="2">
        <v>0</v>
      </c>
      <c r="V150" s="2">
        <v>2079</v>
      </c>
      <c r="W150" s="2">
        <v>56272</v>
      </c>
      <c r="X150" s="2">
        <v>0</v>
      </c>
      <c r="Y150" s="2">
        <v>56272</v>
      </c>
      <c r="Z150">
        <v>2.1059999999999999</v>
      </c>
      <c r="AA150">
        <v>57</v>
      </c>
      <c r="AB150">
        <v>2.1059999999999999</v>
      </c>
      <c r="AC150">
        <v>57</v>
      </c>
      <c r="AD150" s="2">
        <v>0</v>
      </c>
      <c r="AE150" s="2">
        <v>0</v>
      </c>
    </row>
    <row r="151" spans="1:31" x14ac:dyDescent="0.35">
      <c r="A151" t="s">
        <v>32</v>
      </c>
      <c r="B151" t="s">
        <v>33</v>
      </c>
      <c r="D151">
        <v>2016</v>
      </c>
      <c r="E151" t="s">
        <v>118</v>
      </c>
      <c r="F151" t="s">
        <v>93</v>
      </c>
      <c r="G151" s="1" t="s">
        <v>200</v>
      </c>
      <c r="H151" s="2">
        <v>69</v>
      </c>
      <c r="I151" s="2">
        <v>13</v>
      </c>
      <c r="J151" s="2">
        <v>397</v>
      </c>
      <c r="K151" s="2">
        <v>0</v>
      </c>
      <c r="L151" s="2">
        <v>397</v>
      </c>
      <c r="M151" s="2">
        <v>35985</v>
      </c>
      <c r="N151" s="2">
        <v>0</v>
      </c>
      <c r="O151" s="2">
        <v>35985</v>
      </c>
      <c r="P151">
        <v>5.7539999999999996</v>
      </c>
      <c r="Q151">
        <v>521.5</v>
      </c>
      <c r="R151">
        <v>5.7539999999999996</v>
      </c>
      <c r="S151">
        <v>521.5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>
        <v>0</v>
      </c>
      <c r="AA151">
        <v>0</v>
      </c>
      <c r="AB151">
        <v>0</v>
      </c>
      <c r="AC151">
        <v>0</v>
      </c>
      <c r="AD151" s="2">
        <v>0</v>
      </c>
      <c r="AE151" s="2">
        <v>0</v>
      </c>
    </row>
    <row r="152" spans="1:31" x14ac:dyDescent="0.35">
      <c r="A152" t="s">
        <v>32</v>
      </c>
      <c r="B152" t="s">
        <v>33</v>
      </c>
      <c r="D152">
        <v>2016</v>
      </c>
      <c r="E152" t="s">
        <v>118</v>
      </c>
      <c r="F152" t="s">
        <v>201</v>
      </c>
      <c r="G152" s="1" t="s">
        <v>202</v>
      </c>
      <c r="H152" s="2">
        <v>183</v>
      </c>
      <c r="I152" s="2">
        <v>2</v>
      </c>
      <c r="J152" s="2">
        <v>260</v>
      </c>
      <c r="K152" s="2">
        <v>0</v>
      </c>
      <c r="L152" s="2">
        <v>260</v>
      </c>
      <c r="M152" s="2">
        <v>24782</v>
      </c>
      <c r="N152" s="2">
        <v>0</v>
      </c>
      <c r="O152" s="2">
        <v>24782</v>
      </c>
      <c r="P152">
        <v>1.421</v>
      </c>
      <c r="Q152">
        <v>135.4</v>
      </c>
      <c r="R152">
        <v>1.421</v>
      </c>
      <c r="S152">
        <v>135.4</v>
      </c>
      <c r="T152" s="2">
        <v>30</v>
      </c>
      <c r="U152" s="2">
        <v>0</v>
      </c>
      <c r="V152" s="2">
        <v>30</v>
      </c>
      <c r="W152" s="2">
        <v>2124</v>
      </c>
      <c r="X152" s="2">
        <v>0</v>
      </c>
      <c r="Y152" s="2">
        <v>2124</v>
      </c>
      <c r="Z152">
        <v>0.16400000000000001</v>
      </c>
      <c r="AA152">
        <v>11.6</v>
      </c>
      <c r="AB152">
        <v>0.16400000000000001</v>
      </c>
      <c r="AC152">
        <v>11.6</v>
      </c>
      <c r="AD152" s="2">
        <v>0</v>
      </c>
      <c r="AE152" s="2">
        <v>0</v>
      </c>
    </row>
    <row r="153" spans="1:31" x14ac:dyDescent="0.35">
      <c r="A153" t="s">
        <v>32</v>
      </c>
      <c r="B153" t="s">
        <v>33</v>
      </c>
      <c r="D153">
        <v>2016</v>
      </c>
      <c r="E153" t="s">
        <v>118</v>
      </c>
      <c r="F153" t="s">
        <v>201</v>
      </c>
      <c r="G153" s="1" t="s">
        <v>203</v>
      </c>
      <c r="H153" s="2">
        <v>767</v>
      </c>
      <c r="I153" s="2">
        <v>9</v>
      </c>
      <c r="J153" s="2">
        <v>85</v>
      </c>
      <c r="K153" s="2">
        <v>1534</v>
      </c>
      <c r="L153" s="2">
        <v>1619</v>
      </c>
      <c r="M153" s="2">
        <v>17618</v>
      </c>
      <c r="N153" s="2">
        <v>303350</v>
      </c>
      <c r="O153" s="2">
        <v>320968</v>
      </c>
      <c r="P153">
        <v>0.111</v>
      </c>
      <c r="Q153">
        <v>23</v>
      </c>
      <c r="R153">
        <v>2.1110000000000002</v>
      </c>
      <c r="S153">
        <v>418.5</v>
      </c>
      <c r="T153" s="2">
        <v>25</v>
      </c>
      <c r="U153" s="2">
        <v>0</v>
      </c>
      <c r="V153" s="2">
        <v>25</v>
      </c>
      <c r="W153" s="2">
        <v>3590</v>
      </c>
      <c r="X153" s="2">
        <v>0</v>
      </c>
      <c r="Y153" s="2">
        <v>3590</v>
      </c>
      <c r="Z153">
        <v>3.3000000000000002E-2</v>
      </c>
      <c r="AA153">
        <v>4.7</v>
      </c>
      <c r="AB153">
        <v>3.3000000000000002E-2</v>
      </c>
      <c r="AC153">
        <v>4.7</v>
      </c>
      <c r="AD153" s="2">
        <v>0</v>
      </c>
      <c r="AE153" s="2">
        <v>0</v>
      </c>
    </row>
    <row r="154" spans="1:31" x14ac:dyDescent="0.35">
      <c r="A154" t="s">
        <v>32</v>
      </c>
      <c r="B154" t="s">
        <v>33</v>
      </c>
      <c r="D154">
        <v>2016</v>
      </c>
      <c r="E154" t="s">
        <v>118</v>
      </c>
      <c r="F154" t="s">
        <v>201</v>
      </c>
      <c r="G154" s="1" t="s">
        <v>204</v>
      </c>
      <c r="H154" s="2">
        <v>2280</v>
      </c>
      <c r="I154" s="2">
        <v>11</v>
      </c>
      <c r="J154" s="2">
        <v>7699</v>
      </c>
      <c r="K154" s="2">
        <v>-1226</v>
      </c>
      <c r="L154" s="2">
        <v>6473</v>
      </c>
      <c r="M154" s="2">
        <v>736928</v>
      </c>
      <c r="N154" s="2">
        <v>-193297</v>
      </c>
      <c r="O154" s="2">
        <v>543631</v>
      </c>
      <c r="P154">
        <v>3.3769999999999998</v>
      </c>
      <c r="Q154">
        <v>323.2</v>
      </c>
      <c r="R154">
        <v>2.839</v>
      </c>
      <c r="S154">
        <v>238.4</v>
      </c>
      <c r="T154" s="2">
        <v>3328</v>
      </c>
      <c r="U154" s="2">
        <v>-988</v>
      </c>
      <c r="V154" s="2">
        <v>2340</v>
      </c>
      <c r="W154" s="2">
        <v>306099</v>
      </c>
      <c r="X154" s="2">
        <v>-166471</v>
      </c>
      <c r="Y154" s="2">
        <v>139628</v>
      </c>
      <c r="Z154">
        <v>1.46</v>
      </c>
      <c r="AA154">
        <v>134.30000000000001</v>
      </c>
      <c r="AB154">
        <v>1.026</v>
      </c>
      <c r="AC154">
        <v>61.2</v>
      </c>
      <c r="AD154" s="2">
        <v>0</v>
      </c>
      <c r="AE154" s="2">
        <v>0</v>
      </c>
    </row>
    <row r="155" spans="1:31" x14ac:dyDescent="0.35">
      <c r="A155" t="s">
        <v>32</v>
      </c>
      <c r="B155" t="s">
        <v>33</v>
      </c>
      <c r="D155">
        <v>2016</v>
      </c>
      <c r="E155" t="s">
        <v>205</v>
      </c>
      <c r="F155" t="s">
        <v>206</v>
      </c>
      <c r="G155" s="1" t="s">
        <v>207</v>
      </c>
      <c r="H155" s="2">
        <v>3702</v>
      </c>
      <c r="I155" s="2">
        <v>2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>
        <v>0</v>
      </c>
      <c r="Q155">
        <v>0</v>
      </c>
      <c r="R155">
        <v>0</v>
      </c>
      <c r="S155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>
        <v>0</v>
      </c>
      <c r="AA155">
        <v>0</v>
      </c>
      <c r="AB155">
        <v>0</v>
      </c>
      <c r="AC155">
        <v>0</v>
      </c>
      <c r="AD155" s="2">
        <v>0</v>
      </c>
      <c r="AE155" s="2">
        <v>0</v>
      </c>
    </row>
    <row r="156" spans="1:31" x14ac:dyDescent="0.35">
      <c r="A156" t="s">
        <v>32</v>
      </c>
      <c r="B156" t="s">
        <v>33</v>
      </c>
      <c r="D156">
        <v>2016</v>
      </c>
      <c r="E156" t="s">
        <v>205</v>
      </c>
      <c r="F156" t="s">
        <v>206</v>
      </c>
      <c r="G156" s="1" t="s">
        <v>267</v>
      </c>
      <c r="H156" s="2">
        <v>1</v>
      </c>
      <c r="I156" s="2">
        <v>2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>
        <v>0</v>
      </c>
      <c r="Q156">
        <v>0</v>
      </c>
      <c r="R156">
        <v>0</v>
      </c>
      <c r="S156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>
        <v>0</v>
      </c>
      <c r="AA156">
        <v>0</v>
      </c>
      <c r="AB156">
        <v>0</v>
      </c>
      <c r="AC156">
        <v>0</v>
      </c>
      <c r="AD156" s="2">
        <v>0</v>
      </c>
      <c r="AE156" s="2">
        <v>0</v>
      </c>
    </row>
    <row r="157" spans="1:31" x14ac:dyDescent="0.35">
      <c r="A157" t="s">
        <v>32</v>
      </c>
      <c r="B157" t="s">
        <v>33</v>
      </c>
      <c r="D157">
        <v>2016</v>
      </c>
      <c r="E157" t="s">
        <v>205</v>
      </c>
      <c r="F157" t="s">
        <v>208</v>
      </c>
      <c r="G157" s="1" t="s">
        <v>209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>
        <v>0</v>
      </c>
      <c r="Q157">
        <v>0</v>
      </c>
      <c r="R157">
        <v>0</v>
      </c>
      <c r="S157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>
        <v>0</v>
      </c>
      <c r="AA157">
        <v>0</v>
      </c>
      <c r="AB157">
        <v>0</v>
      </c>
      <c r="AC157">
        <v>0</v>
      </c>
      <c r="AD157" s="2">
        <v>0</v>
      </c>
      <c r="AE157" s="2">
        <v>0</v>
      </c>
    </row>
    <row r="158" spans="1:31" x14ac:dyDescent="0.35">
      <c r="A158" t="s">
        <v>32</v>
      </c>
      <c r="B158" t="s">
        <v>33</v>
      </c>
      <c r="D158">
        <v>2016</v>
      </c>
      <c r="E158" t="s">
        <v>205</v>
      </c>
      <c r="F158" t="s">
        <v>208</v>
      </c>
      <c r="G158" s="1" t="s">
        <v>210</v>
      </c>
      <c r="H158" s="2">
        <v>1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>
        <v>0</v>
      </c>
      <c r="Q158">
        <v>0</v>
      </c>
      <c r="R158">
        <v>0</v>
      </c>
      <c r="S158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>
        <v>0</v>
      </c>
      <c r="AA158">
        <v>0</v>
      </c>
      <c r="AB158">
        <v>0</v>
      </c>
      <c r="AC158">
        <v>0</v>
      </c>
      <c r="AD158" s="2">
        <v>0</v>
      </c>
      <c r="AE158" s="2">
        <v>0</v>
      </c>
    </row>
    <row r="159" spans="1:31" x14ac:dyDescent="0.35">
      <c r="A159" t="s">
        <v>32</v>
      </c>
      <c r="B159" t="s">
        <v>33</v>
      </c>
      <c r="D159">
        <v>2016</v>
      </c>
      <c r="E159" t="s">
        <v>205</v>
      </c>
      <c r="F159" t="s">
        <v>208</v>
      </c>
      <c r="G159" s="1" t="s">
        <v>211</v>
      </c>
      <c r="H159" s="2">
        <v>4</v>
      </c>
      <c r="I159" s="2">
        <v>2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>
        <v>0</v>
      </c>
      <c r="Q159">
        <v>0</v>
      </c>
      <c r="R159">
        <v>0</v>
      </c>
      <c r="S159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>
        <v>0</v>
      </c>
      <c r="AA159">
        <v>0</v>
      </c>
      <c r="AB159">
        <v>0</v>
      </c>
      <c r="AC159">
        <v>0</v>
      </c>
      <c r="AD159" s="2">
        <v>0</v>
      </c>
      <c r="AE159" s="2">
        <v>0</v>
      </c>
    </row>
    <row r="160" spans="1:31" x14ac:dyDescent="0.35">
      <c r="A160" t="s">
        <v>32</v>
      </c>
      <c r="B160" t="s">
        <v>33</v>
      </c>
      <c r="D160">
        <v>2016</v>
      </c>
      <c r="E160" t="s">
        <v>205</v>
      </c>
      <c r="F160" t="s">
        <v>208</v>
      </c>
      <c r="G160" s="1" t="s">
        <v>212</v>
      </c>
      <c r="H160" s="2">
        <v>2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>
        <v>0</v>
      </c>
      <c r="Q160">
        <v>0</v>
      </c>
      <c r="R160">
        <v>0</v>
      </c>
      <c r="S160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>
        <v>0</v>
      </c>
      <c r="AA160">
        <v>0</v>
      </c>
      <c r="AB160">
        <v>0</v>
      </c>
      <c r="AC160">
        <v>0</v>
      </c>
      <c r="AD160" s="2">
        <v>0</v>
      </c>
      <c r="AE160" s="2">
        <v>0</v>
      </c>
    </row>
    <row r="161" spans="1:31" x14ac:dyDescent="0.35">
      <c r="A161" t="s">
        <v>32</v>
      </c>
      <c r="B161" t="s">
        <v>33</v>
      </c>
      <c r="D161">
        <v>2016</v>
      </c>
      <c r="E161" t="s">
        <v>205</v>
      </c>
      <c r="F161" t="s">
        <v>208</v>
      </c>
      <c r="G161" s="1" t="s">
        <v>213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>
        <v>0</v>
      </c>
      <c r="Q161">
        <v>0</v>
      </c>
      <c r="R161">
        <v>0</v>
      </c>
      <c r="S161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>
        <v>0</v>
      </c>
      <c r="AA161">
        <v>0</v>
      </c>
      <c r="AB161">
        <v>0</v>
      </c>
      <c r="AC161">
        <v>0</v>
      </c>
      <c r="AD161" s="2">
        <v>0</v>
      </c>
      <c r="AE161" s="2">
        <v>0</v>
      </c>
    </row>
    <row r="162" spans="1:31" x14ac:dyDescent="0.35">
      <c r="A162" t="s">
        <v>32</v>
      </c>
      <c r="B162" t="s">
        <v>33</v>
      </c>
      <c r="D162">
        <v>2016</v>
      </c>
      <c r="E162" t="s">
        <v>205</v>
      </c>
      <c r="F162" t="s">
        <v>208</v>
      </c>
      <c r="G162" s="1" t="s">
        <v>214</v>
      </c>
      <c r="H162" s="2">
        <v>4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>
        <v>0</v>
      </c>
      <c r="Q162">
        <v>0</v>
      </c>
      <c r="R162">
        <v>0</v>
      </c>
      <c r="S16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>
        <v>0</v>
      </c>
      <c r="AA162">
        <v>0</v>
      </c>
      <c r="AB162">
        <v>0</v>
      </c>
      <c r="AC162">
        <v>0</v>
      </c>
      <c r="AD162" s="2">
        <v>0</v>
      </c>
      <c r="AE162" s="2">
        <v>0</v>
      </c>
    </row>
    <row r="163" spans="1:31" x14ac:dyDescent="0.35">
      <c r="A163" t="s">
        <v>32</v>
      </c>
      <c r="B163" t="s">
        <v>33</v>
      </c>
      <c r="D163">
        <v>2016</v>
      </c>
      <c r="E163" t="s">
        <v>205</v>
      </c>
      <c r="F163" t="s">
        <v>208</v>
      </c>
      <c r="G163" s="1" t="s">
        <v>215</v>
      </c>
      <c r="H163" s="2">
        <v>848</v>
      </c>
      <c r="I163" s="2">
        <v>2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>
        <v>0</v>
      </c>
      <c r="Q163">
        <v>0</v>
      </c>
      <c r="R163">
        <v>0</v>
      </c>
      <c r="S163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>
        <v>0</v>
      </c>
      <c r="AA163">
        <v>0</v>
      </c>
      <c r="AB163">
        <v>0</v>
      </c>
      <c r="AC163">
        <v>0</v>
      </c>
      <c r="AD163" s="2">
        <v>0</v>
      </c>
      <c r="AE163" s="2">
        <v>0</v>
      </c>
    </row>
    <row r="164" spans="1:31" x14ac:dyDescent="0.35">
      <c r="A164" t="s">
        <v>32</v>
      </c>
      <c r="B164" t="s">
        <v>33</v>
      </c>
      <c r="D164">
        <v>2016</v>
      </c>
      <c r="E164" t="s">
        <v>205</v>
      </c>
      <c r="F164" t="s">
        <v>208</v>
      </c>
      <c r="G164" s="1" t="s">
        <v>217</v>
      </c>
      <c r="H164" s="2">
        <v>238</v>
      </c>
      <c r="I164" s="2">
        <v>2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>
        <v>0</v>
      </c>
      <c r="Q164">
        <v>0</v>
      </c>
      <c r="R164">
        <v>0</v>
      </c>
      <c r="S164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>
        <v>0</v>
      </c>
      <c r="AA164">
        <v>0</v>
      </c>
      <c r="AB164">
        <v>0</v>
      </c>
      <c r="AC164">
        <v>0</v>
      </c>
      <c r="AD164" s="2">
        <v>0</v>
      </c>
      <c r="AE164" s="2">
        <v>0</v>
      </c>
    </row>
    <row r="165" spans="1:31" x14ac:dyDescent="0.35">
      <c r="A165" t="s">
        <v>32</v>
      </c>
      <c r="B165" t="s">
        <v>33</v>
      </c>
      <c r="D165">
        <v>2016</v>
      </c>
      <c r="E165" t="s">
        <v>205</v>
      </c>
      <c r="F165" t="s">
        <v>208</v>
      </c>
      <c r="G165" s="1" t="s">
        <v>218</v>
      </c>
      <c r="H165" s="2">
        <v>238</v>
      </c>
      <c r="I165" s="2">
        <v>2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>
        <v>0</v>
      </c>
      <c r="Q165">
        <v>0</v>
      </c>
      <c r="R165">
        <v>0</v>
      </c>
      <c r="S165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>
        <v>0</v>
      </c>
      <c r="AA165">
        <v>0</v>
      </c>
      <c r="AB165">
        <v>0</v>
      </c>
      <c r="AC165">
        <v>0</v>
      </c>
      <c r="AD165" s="2">
        <v>0</v>
      </c>
      <c r="AE165" s="2">
        <v>0</v>
      </c>
    </row>
    <row r="166" spans="1:31" x14ac:dyDescent="0.35">
      <c r="A166" t="s">
        <v>32</v>
      </c>
      <c r="B166" t="s">
        <v>33</v>
      </c>
      <c r="D166">
        <v>2016</v>
      </c>
      <c r="E166" t="s">
        <v>205</v>
      </c>
      <c r="F166" t="s">
        <v>208</v>
      </c>
      <c r="G166" s="1" t="s">
        <v>268</v>
      </c>
      <c r="H166" s="2">
        <v>238</v>
      </c>
      <c r="I166" s="2">
        <v>2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>
        <v>0</v>
      </c>
      <c r="Q166">
        <v>0</v>
      </c>
      <c r="R166">
        <v>0</v>
      </c>
      <c r="S166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>
        <v>0</v>
      </c>
      <c r="AA166">
        <v>0</v>
      </c>
      <c r="AB166">
        <v>0</v>
      </c>
      <c r="AC166">
        <v>0</v>
      </c>
      <c r="AD166" s="2">
        <v>0</v>
      </c>
      <c r="AE166" s="2">
        <v>0</v>
      </c>
    </row>
    <row r="167" spans="1:31" x14ac:dyDescent="0.35">
      <c r="A167" t="s">
        <v>32</v>
      </c>
      <c r="B167" t="s">
        <v>33</v>
      </c>
      <c r="D167">
        <v>2016</v>
      </c>
      <c r="E167" t="s">
        <v>205</v>
      </c>
      <c r="F167" t="s">
        <v>208</v>
      </c>
      <c r="G167" s="1" t="s">
        <v>219</v>
      </c>
      <c r="H167" s="2">
        <v>3</v>
      </c>
      <c r="I167" s="2">
        <v>1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>
        <v>0</v>
      </c>
      <c r="Q167">
        <v>0</v>
      </c>
      <c r="R167">
        <v>0</v>
      </c>
      <c r="S167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>
        <v>0</v>
      </c>
      <c r="AA167">
        <v>0</v>
      </c>
      <c r="AB167">
        <v>0</v>
      </c>
      <c r="AC167">
        <v>0</v>
      </c>
      <c r="AD167" s="2">
        <v>0</v>
      </c>
      <c r="AE167" s="2">
        <v>0</v>
      </c>
    </row>
    <row r="168" spans="1:31" x14ac:dyDescent="0.35">
      <c r="A168" t="s">
        <v>32</v>
      </c>
      <c r="B168" t="s">
        <v>33</v>
      </c>
      <c r="D168">
        <v>2016</v>
      </c>
      <c r="E168" t="s">
        <v>205</v>
      </c>
      <c r="F168" t="s">
        <v>208</v>
      </c>
      <c r="G168" s="1" t="s">
        <v>220</v>
      </c>
      <c r="H168" s="2">
        <v>390</v>
      </c>
      <c r="I168" s="2">
        <v>2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>
        <v>0</v>
      </c>
      <c r="Q168">
        <v>0</v>
      </c>
      <c r="R168">
        <v>0</v>
      </c>
      <c r="S168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>
        <v>0</v>
      </c>
      <c r="AA168">
        <v>0</v>
      </c>
      <c r="AB168">
        <v>0</v>
      </c>
      <c r="AC168">
        <v>0</v>
      </c>
      <c r="AD168" s="2">
        <v>0</v>
      </c>
      <c r="AE168" s="2">
        <v>0</v>
      </c>
    </row>
    <row r="169" spans="1:31" x14ac:dyDescent="0.35">
      <c r="A169" t="s">
        <v>32</v>
      </c>
      <c r="B169" t="s">
        <v>33</v>
      </c>
      <c r="D169">
        <v>2016</v>
      </c>
      <c r="E169" t="s">
        <v>205</v>
      </c>
      <c r="F169" t="s">
        <v>208</v>
      </c>
      <c r="G169" s="1" t="s">
        <v>269</v>
      </c>
      <c r="H169" s="2">
        <v>1</v>
      </c>
      <c r="I169" s="2">
        <v>2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>
        <v>0</v>
      </c>
      <c r="Q169">
        <v>0</v>
      </c>
      <c r="R169">
        <v>0</v>
      </c>
      <c r="S169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>
        <v>0</v>
      </c>
      <c r="AA169">
        <v>0</v>
      </c>
      <c r="AB169">
        <v>0</v>
      </c>
      <c r="AC169">
        <v>0</v>
      </c>
      <c r="AD169" s="2">
        <v>0</v>
      </c>
      <c r="AE169" s="2">
        <v>0</v>
      </c>
    </row>
    <row r="170" spans="1:31" x14ac:dyDescent="0.35">
      <c r="A170" t="s">
        <v>32</v>
      </c>
      <c r="B170" t="s">
        <v>33</v>
      </c>
      <c r="D170">
        <v>2016</v>
      </c>
      <c r="E170" t="s">
        <v>205</v>
      </c>
      <c r="F170" t="s">
        <v>208</v>
      </c>
      <c r="G170" s="1" t="s">
        <v>270</v>
      </c>
      <c r="H170" s="2">
        <v>362</v>
      </c>
      <c r="I170" s="2">
        <v>2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>
        <v>0</v>
      </c>
      <c r="Q170">
        <v>0</v>
      </c>
      <c r="R170">
        <v>0</v>
      </c>
      <c r="S170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>
        <v>0</v>
      </c>
      <c r="AA170">
        <v>0</v>
      </c>
      <c r="AB170">
        <v>0</v>
      </c>
      <c r="AC170">
        <v>0</v>
      </c>
      <c r="AD170" s="2">
        <v>0</v>
      </c>
      <c r="AE170" s="2">
        <v>0</v>
      </c>
    </row>
    <row r="171" spans="1:31" x14ac:dyDescent="0.35">
      <c r="A171" t="s">
        <v>32</v>
      </c>
      <c r="B171" t="s">
        <v>33</v>
      </c>
      <c r="D171">
        <v>2016</v>
      </c>
      <c r="E171" t="s">
        <v>205</v>
      </c>
      <c r="F171" t="s">
        <v>208</v>
      </c>
      <c r="G171" s="1" t="s">
        <v>221</v>
      </c>
      <c r="H171" s="2">
        <v>293</v>
      </c>
      <c r="I171" s="2">
        <v>2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>
        <v>0</v>
      </c>
      <c r="Q171">
        <v>0</v>
      </c>
      <c r="R171">
        <v>0</v>
      </c>
      <c r="S171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>
        <v>0</v>
      </c>
      <c r="AA171">
        <v>0</v>
      </c>
      <c r="AB171">
        <v>0</v>
      </c>
      <c r="AC171">
        <v>0</v>
      </c>
      <c r="AD171" s="2">
        <v>0</v>
      </c>
      <c r="AE171" s="2">
        <v>0</v>
      </c>
    </row>
    <row r="172" spans="1:31" x14ac:dyDescent="0.35">
      <c r="A172" t="s">
        <v>32</v>
      </c>
      <c r="B172" t="s">
        <v>33</v>
      </c>
      <c r="D172">
        <v>2016</v>
      </c>
      <c r="E172" t="s">
        <v>205</v>
      </c>
      <c r="F172" t="s">
        <v>208</v>
      </c>
      <c r="G172" s="1" t="s">
        <v>222</v>
      </c>
      <c r="H172" s="2">
        <v>7</v>
      </c>
      <c r="I172" s="2">
        <v>2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>
        <v>0</v>
      </c>
      <c r="Q172">
        <v>0</v>
      </c>
      <c r="R172">
        <v>0</v>
      </c>
      <c r="S17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>
        <v>0</v>
      </c>
      <c r="AA172">
        <v>0</v>
      </c>
      <c r="AB172">
        <v>0</v>
      </c>
      <c r="AC172">
        <v>0</v>
      </c>
      <c r="AD172" s="2">
        <v>0</v>
      </c>
      <c r="AE172" s="2">
        <v>0</v>
      </c>
    </row>
    <row r="173" spans="1:31" x14ac:dyDescent="0.35">
      <c r="A173" t="s">
        <v>32</v>
      </c>
      <c r="B173" t="s">
        <v>33</v>
      </c>
      <c r="D173">
        <v>2016</v>
      </c>
      <c r="E173" t="s">
        <v>205</v>
      </c>
      <c r="F173" t="s">
        <v>208</v>
      </c>
      <c r="G173" s="1" t="s">
        <v>271</v>
      </c>
      <c r="H173" s="2">
        <v>33</v>
      </c>
      <c r="I173" s="2">
        <v>2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>
        <v>0</v>
      </c>
      <c r="Q173">
        <v>0</v>
      </c>
      <c r="R173">
        <v>0</v>
      </c>
      <c r="S173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>
        <v>0</v>
      </c>
      <c r="AA173">
        <v>0</v>
      </c>
      <c r="AB173">
        <v>0</v>
      </c>
      <c r="AC173">
        <v>0</v>
      </c>
      <c r="AD173" s="2">
        <v>0</v>
      </c>
      <c r="AE173" s="2">
        <v>0</v>
      </c>
    </row>
    <row r="174" spans="1:31" x14ac:dyDescent="0.35">
      <c r="A174" t="s">
        <v>32</v>
      </c>
      <c r="B174" t="s">
        <v>33</v>
      </c>
      <c r="D174">
        <v>2016</v>
      </c>
      <c r="E174" t="s">
        <v>205</v>
      </c>
      <c r="F174" t="s">
        <v>208</v>
      </c>
      <c r="G174" s="1" t="s">
        <v>272</v>
      </c>
      <c r="H174" s="2">
        <v>1</v>
      </c>
      <c r="I174" s="2">
        <v>1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>
        <v>0</v>
      </c>
      <c r="Q174">
        <v>0</v>
      </c>
      <c r="R174">
        <v>0</v>
      </c>
      <c r="S174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>
        <v>0</v>
      </c>
      <c r="AA174">
        <v>0</v>
      </c>
      <c r="AB174">
        <v>0</v>
      </c>
      <c r="AC174">
        <v>0</v>
      </c>
      <c r="AD174" s="2">
        <v>0</v>
      </c>
      <c r="AE174" s="2">
        <v>0</v>
      </c>
    </row>
    <row r="175" spans="1:31" x14ac:dyDescent="0.35">
      <c r="A175" t="s">
        <v>32</v>
      </c>
      <c r="B175" t="s">
        <v>33</v>
      </c>
      <c r="D175">
        <v>2016</v>
      </c>
      <c r="E175" t="s">
        <v>205</v>
      </c>
      <c r="F175" t="s">
        <v>208</v>
      </c>
      <c r="G175" s="1" t="s">
        <v>273</v>
      </c>
      <c r="H175" s="2">
        <v>100</v>
      </c>
      <c r="I175" s="2">
        <v>1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>
        <v>0</v>
      </c>
      <c r="Q175">
        <v>0</v>
      </c>
      <c r="R175">
        <v>0</v>
      </c>
      <c r="S175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>
        <v>0</v>
      </c>
      <c r="AA175">
        <v>0</v>
      </c>
      <c r="AB175">
        <v>0</v>
      </c>
      <c r="AC175">
        <v>0</v>
      </c>
      <c r="AD175" s="2">
        <v>0</v>
      </c>
      <c r="AE175" s="2">
        <v>0</v>
      </c>
    </row>
    <row r="176" spans="1:31" x14ac:dyDescent="0.35">
      <c r="A176" t="s">
        <v>32</v>
      </c>
      <c r="B176" t="s">
        <v>33</v>
      </c>
      <c r="D176">
        <v>2016</v>
      </c>
      <c r="E176" t="s">
        <v>205</v>
      </c>
      <c r="F176" t="s">
        <v>136</v>
      </c>
      <c r="G176" s="1" t="s">
        <v>224</v>
      </c>
      <c r="H176" s="2">
        <v>87</v>
      </c>
      <c r="I176" s="2">
        <v>2</v>
      </c>
      <c r="J176" s="2">
        <v>2</v>
      </c>
      <c r="K176" s="2">
        <v>0</v>
      </c>
      <c r="L176" s="2">
        <v>2</v>
      </c>
      <c r="M176" s="2">
        <v>3214</v>
      </c>
      <c r="N176" s="2">
        <v>0</v>
      </c>
      <c r="O176" s="2">
        <v>3214</v>
      </c>
      <c r="P176">
        <v>2.3E-2</v>
      </c>
      <c r="Q176">
        <v>36.9</v>
      </c>
      <c r="R176">
        <v>2.3E-2</v>
      </c>
      <c r="S176">
        <v>36.9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>
        <v>0</v>
      </c>
      <c r="AA176">
        <v>0</v>
      </c>
      <c r="AB176">
        <v>0</v>
      </c>
      <c r="AC176">
        <v>0</v>
      </c>
      <c r="AD176" s="2">
        <v>0</v>
      </c>
      <c r="AE176" s="2">
        <v>0</v>
      </c>
    </row>
    <row r="177" spans="1:31" x14ac:dyDescent="0.35">
      <c r="A177" t="s">
        <v>32</v>
      </c>
      <c r="B177" t="s">
        <v>33</v>
      </c>
      <c r="D177">
        <v>2016</v>
      </c>
      <c r="E177" t="s">
        <v>205</v>
      </c>
      <c r="F177" t="s">
        <v>136</v>
      </c>
      <c r="G177" s="1" t="s">
        <v>225</v>
      </c>
      <c r="H177" s="2">
        <v>9</v>
      </c>
      <c r="I177" s="2">
        <v>2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>
        <v>0</v>
      </c>
      <c r="Q177">
        <v>0</v>
      </c>
      <c r="R177">
        <v>0</v>
      </c>
      <c r="S177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>
        <v>0</v>
      </c>
      <c r="AA177">
        <v>0</v>
      </c>
      <c r="AB177">
        <v>0</v>
      </c>
      <c r="AC177">
        <v>0</v>
      </c>
      <c r="AD177" s="2">
        <v>0</v>
      </c>
      <c r="AE177" s="2">
        <v>0</v>
      </c>
    </row>
    <row r="178" spans="1:31" x14ac:dyDescent="0.35">
      <c r="A178" t="s">
        <v>32</v>
      </c>
      <c r="B178" t="s">
        <v>33</v>
      </c>
      <c r="D178">
        <v>2016</v>
      </c>
      <c r="E178" t="s">
        <v>205</v>
      </c>
      <c r="F178" t="s">
        <v>136</v>
      </c>
      <c r="G178" s="1" t="s">
        <v>226</v>
      </c>
      <c r="H178" s="2">
        <v>3</v>
      </c>
      <c r="I178" s="2">
        <v>3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>
        <v>0</v>
      </c>
      <c r="Q178">
        <v>0</v>
      </c>
      <c r="R178">
        <v>0</v>
      </c>
      <c r="S178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>
        <v>0</v>
      </c>
      <c r="AA178">
        <v>0</v>
      </c>
      <c r="AB178">
        <v>0</v>
      </c>
      <c r="AC178">
        <v>0</v>
      </c>
      <c r="AD178" s="2">
        <v>0</v>
      </c>
      <c r="AE178" s="2">
        <v>0</v>
      </c>
    </row>
    <row r="179" spans="1:31" x14ac:dyDescent="0.35">
      <c r="A179" t="s">
        <v>32</v>
      </c>
      <c r="B179" t="s">
        <v>33</v>
      </c>
      <c r="D179">
        <v>2016</v>
      </c>
      <c r="E179" t="s">
        <v>205</v>
      </c>
      <c r="F179" t="s">
        <v>136</v>
      </c>
      <c r="G179" s="1" t="s">
        <v>227</v>
      </c>
      <c r="H179" s="2">
        <v>2</v>
      </c>
      <c r="I179" s="2">
        <v>3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>
        <v>0</v>
      </c>
      <c r="Q179">
        <v>0</v>
      </c>
      <c r="R179">
        <v>0</v>
      </c>
      <c r="S179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>
        <v>0</v>
      </c>
      <c r="AA179">
        <v>0</v>
      </c>
      <c r="AB179">
        <v>0</v>
      </c>
      <c r="AC179">
        <v>0</v>
      </c>
      <c r="AD179" s="2">
        <v>0</v>
      </c>
      <c r="AE179" s="2">
        <v>0</v>
      </c>
    </row>
    <row r="180" spans="1:31" x14ac:dyDescent="0.35">
      <c r="A180" t="s">
        <v>32</v>
      </c>
      <c r="B180" t="s">
        <v>33</v>
      </c>
      <c r="D180">
        <v>2016</v>
      </c>
      <c r="E180" t="s">
        <v>205</v>
      </c>
      <c r="F180" t="s">
        <v>136</v>
      </c>
      <c r="G180" s="1" t="s">
        <v>228</v>
      </c>
      <c r="H180" s="2">
        <v>33</v>
      </c>
      <c r="I180" s="2">
        <v>2</v>
      </c>
      <c r="J180" s="2">
        <v>57</v>
      </c>
      <c r="K180" s="2">
        <v>0</v>
      </c>
      <c r="L180" s="2">
        <v>57</v>
      </c>
      <c r="M180" s="2">
        <v>6383</v>
      </c>
      <c r="N180" s="2">
        <v>0</v>
      </c>
      <c r="O180" s="2">
        <v>6383</v>
      </c>
      <c r="P180">
        <v>1.7270000000000001</v>
      </c>
      <c r="Q180">
        <v>193.4</v>
      </c>
      <c r="R180">
        <v>1.7270000000000001</v>
      </c>
      <c r="S180">
        <v>193.4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>
        <v>0</v>
      </c>
      <c r="AA180">
        <v>0</v>
      </c>
      <c r="AB180">
        <v>0</v>
      </c>
      <c r="AC180">
        <v>0</v>
      </c>
      <c r="AD180" s="2">
        <v>0</v>
      </c>
      <c r="AE180" s="2">
        <v>0</v>
      </c>
    </row>
    <row r="181" spans="1:31" x14ac:dyDescent="0.35">
      <c r="A181" t="s">
        <v>32</v>
      </c>
      <c r="B181" t="s">
        <v>33</v>
      </c>
      <c r="D181">
        <v>2016</v>
      </c>
      <c r="E181" t="s">
        <v>205</v>
      </c>
      <c r="F181" t="s">
        <v>136</v>
      </c>
      <c r="G181" s="1" t="s">
        <v>230</v>
      </c>
      <c r="H181" s="2">
        <v>2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>
        <v>0</v>
      </c>
      <c r="Q181">
        <v>0</v>
      </c>
      <c r="R181">
        <v>0</v>
      </c>
      <c r="S181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>
        <v>0</v>
      </c>
      <c r="AA181">
        <v>0</v>
      </c>
      <c r="AB181">
        <v>0</v>
      </c>
      <c r="AC181">
        <v>0</v>
      </c>
      <c r="AD181" s="2">
        <v>0</v>
      </c>
      <c r="AE181" s="2">
        <v>0</v>
      </c>
    </row>
    <row r="182" spans="1:31" x14ac:dyDescent="0.35">
      <c r="A182" t="s">
        <v>32</v>
      </c>
      <c r="B182" t="s">
        <v>33</v>
      </c>
      <c r="D182">
        <v>2016</v>
      </c>
      <c r="E182" t="s">
        <v>205</v>
      </c>
      <c r="F182" t="s">
        <v>136</v>
      </c>
      <c r="G182" s="1" t="s">
        <v>231</v>
      </c>
      <c r="H182" s="2">
        <v>13</v>
      </c>
      <c r="I182" s="2">
        <v>2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>
        <v>0</v>
      </c>
      <c r="Q182">
        <v>0</v>
      </c>
      <c r="R182">
        <v>0</v>
      </c>
      <c r="S18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>
        <v>0</v>
      </c>
      <c r="AA182">
        <v>0</v>
      </c>
      <c r="AB182">
        <v>0</v>
      </c>
      <c r="AC182">
        <v>0</v>
      </c>
      <c r="AD182" s="2">
        <v>0</v>
      </c>
      <c r="AE182" s="2">
        <v>0</v>
      </c>
    </row>
    <row r="183" spans="1:31" x14ac:dyDescent="0.35">
      <c r="A183" t="s">
        <v>32</v>
      </c>
      <c r="B183" t="s">
        <v>33</v>
      </c>
      <c r="D183">
        <v>2016</v>
      </c>
      <c r="E183" t="s">
        <v>205</v>
      </c>
      <c r="F183" t="s">
        <v>136</v>
      </c>
      <c r="G183" s="1" t="s">
        <v>232</v>
      </c>
      <c r="H183" s="2">
        <v>11</v>
      </c>
      <c r="I183" s="2">
        <v>2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>
        <v>0</v>
      </c>
      <c r="Q183">
        <v>0</v>
      </c>
      <c r="R183">
        <v>0</v>
      </c>
      <c r="S183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>
        <v>0</v>
      </c>
      <c r="AA183">
        <v>0</v>
      </c>
      <c r="AB183">
        <v>0</v>
      </c>
      <c r="AC183">
        <v>0</v>
      </c>
      <c r="AD183" s="2">
        <v>0</v>
      </c>
      <c r="AE183" s="2">
        <v>0</v>
      </c>
    </row>
    <row r="184" spans="1:31" x14ac:dyDescent="0.35">
      <c r="A184" t="s">
        <v>32</v>
      </c>
      <c r="B184" t="s">
        <v>33</v>
      </c>
      <c r="D184">
        <v>2016</v>
      </c>
      <c r="E184" t="s">
        <v>205</v>
      </c>
      <c r="F184" t="s">
        <v>136</v>
      </c>
      <c r="G184" s="1" t="s">
        <v>233</v>
      </c>
      <c r="H184" s="2">
        <v>1</v>
      </c>
      <c r="I184" s="2">
        <v>2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>
        <v>0</v>
      </c>
      <c r="Q184">
        <v>0</v>
      </c>
      <c r="R184">
        <v>0</v>
      </c>
      <c r="S184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>
        <v>0</v>
      </c>
      <c r="AA184">
        <v>0</v>
      </c>
      <c r="AB184">
        <v>0</v>
      </c>
      <c r="AC184">
        <v>0</v>
      </c>
      <c r="AD184" s="2">
        <v>0</v>
      </c>
      <c r="AE184" s="2">
        <v>0</v>
      </c>
    </row>
    <row r="185" spans="1:31" x14ac:dyDescent="0.35">
      <c r="A185" t="s">
        <v>32</v>
      </c>
      <c r="B185" t="s">
        <v>33</v>
      </c>
      <c r="D185">
        <v>2016</v>
      </c>
      <c r="E185" t="s">
        <v>205</v>
      </c>
      <c r="F185" t="s">
        <v>136</v>
      </c>
      <c r="G185" s="1" t="s">
        <v>234</v>
      </c>
      <c r="H185" s="2">
        <v>31</v>
      </c>
      <c r="I185" s="2">
        <v>3</v>
      </c>
      <c r="J185" s="2">
        <v>14</v>
      </c>
      <c r="K185" s="2">
        <v>2</v>
      </c>
      <c r="L185" s="2">
        <v>16</v>
      </c>
      <c r="M185" s="2">
        <v>1575</v>
      </c>
      <c r="N185" s="2">
        <v>700</v>
      </c>
      <c r="O185" s="2">
        <v>2275</v>
      </c>
      <c r="P185">
        <v>0.45200000000000001</v>
      </c>
      <c r="Q185">
        <v>50.8</v>
      </c>
      <c r="R185">
        <v>0.51600000000000001</v>
      </c>
      <c r="S185">
        <v>73.400000000000006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>
        <v>0</v>
      </c>
      <c r="AA185">
        <v>0</v>
      </c>
      <c r="AB185">
        <v>0</v>
      </c>
      <c r="AC185">
        <v>0</v>
      </c>
      <c r="AD185" s="2">
        <v>0</v>
      </c>
      <c r="AE185" s="2">
        <v>0</v>
      </c>
    </row>
    <row r="186" spans="1:31" x14ac:dyDescent="0.35">
      <c r="A186" t="s">
        <v>32</v>
      </c>
      <c r="B186" t="s">
        <v>33</v>
      </c>
      <c r="D186">
        <v>2016</v>
      </c>
      <c r="E186" t="s">
        <v>205</v>
      </c>
      <c r="F186" t="s">
        <v>136</v>
      </c>
      <c r="G186" s="1" t="s">
        <v>235</v>
      </c>
      <c r="H186" s="2">
        <v>18</v>
      </c>
      <c r="I186" s="2">
        <v>2</v>
      </c>
      <c r="J186" s="2">
        <v>7</v>
      </c>
      <c r="K186" s="2">
        <v>0</v>
      </c>
      <c r="L186" s="2">
        <v>7</v>
      </c>
      <c r="M186" s="2">
        <v>397</v>
      </c>
      <c r="N186" s="2">
        <v>0</v>
      </c>
      <c r="O186" s="2">
        <v>397</v>
      </c>
      <c r="P186">
        <v>0.38900000000000001</v>
      </c>
      <c r="Q186">
        <v>22.1</v>
      </c>
      <c r="R186">
        <v>0.38900000000000001</v>
      </c>
      <c r="S186">
        <v>22.1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>
        <v>0</v>
      </c>
      <c r="AA186">
        <v>0</v>
      </c>
      <c r="AB186">
        <v>0</v>
      </c>
      <c r="AC186">
        <v>0</v>
      </c>
      <c r="AD186" s="2">
        <v>0</v>
      </c>
      <c r="AE186" s="2">
        <v>0</v>
      </c>
    </row>
    <row r="187" spans="1:31" x14ac:dyDescent="0.35">
      <c r="A187" t="s">
        <v>32</v>
      </c>
      <c r="B187" t="s">
        <v>33</v>
      </c>
      <c r="D187">
        <v>2016</v>
      </c>
      <c r="E187" t="s">
        <v>205</v>
      </c>
      <c r="F187" t="s">
        <v>136</v>
      </c>
      <c r="G187" s="1" t="s">
        <v>236</v>
      </c>
      <c r="H187" s="2">
        <v>2</v>
      </c>
      <c r="I187" s="2">
        <v>1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>
        <v>0</v>
      </c>
      <c r="Q187">
        <v>0</v>
      </c>
      <c r="R187">
        <v>0</v>
      </c>
      <c r="S187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>
        <v>0</v>
      </c>
      <c r="AA187">
        <v>0</v>
      </c>
      <c r="AB187">
        <v>0</v>
      </c>
      <c r="AC187">
        <v>0</v>
      </c>
      <c r="AD187" s="2">
        <v>0</v>
      </c>
      <c r="AE187" s="2">
        <v>0</v>
      </c>
    </row>
    <row r="188" spans="1:31" x14ac:dyDescent="0.35">
      <c r="A188" t="s">
        <v>32</v>
      </c>
      <c r="B188" t="s">
        <v>33</v>
      </c>
      <c r="D188">
        <v>2016</v>
      </c>
      <c r="E188" t="s">
        <v>205</v>
      </c>
      <c r="F188" t="s">
        <v>136</v>
      </c>
      <c r="G188" s="1" t="s">
        <v>237</v>
      </c>
      <c r="H188" s="2">
        <v>1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>
        <v>0</v>
      </c>
      <c r="Q188">
        <v>0</v>
      </c>
      <c r="R188">
        <v>0</v>
      </c>
      <c r="S188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>
        <v>0</v>
      </c>
      <c r="AA188">
        <v>0</v>
      </c>
      <c r="AB188">
        <v>0</v>
      </c>
      <c r="AC188">
        <v>0</v>
      </c>
      <c r="AD188" s="2">
        <v>0</v>
      </c>
      <c r="AE188" s="2">
        <v>0</v>
      </c>
    </row>
    <row r="189" spans="1:31" x14ac:dyDescent="0.35">
      <c r="A189" t="s">
        <v>32</v>
      </c>
      <c r="B189" t="s">
        <v>33</v>
      </c>
      <c r="D189">
        <v>2016</v>
      </c>
      <c r="E189" t="s">
        <v>205</v>
      </c>
      <c r="F189" t="s">
        <v>159</v>
      </c>
      <c r="G189" s="1" t="s">
        <v>238</v>
      </c>
      <c r="H189" s="2">
        <v>1</v>
      </c>
      <c r="I189" s="2">
        <v>3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>
        <v>0</v>
      </c>
      <c r="Q189">
        <v>0</v>
      </c>
      <c r="R189">
        <v>0</v>
      </c>
      <c r="S189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>
        <v>0</v>
      </c>
      <c r="AA189">
        <v>0</v>
      </c>
      <c r="AB189">
        <v>0</v>
      </c>
      <c r="AC189">
        <v>0</v>
      </c>
      <c r="AD189" s="2">
        <v>0</v>
      </c>
      <c r="AE189" s="2">
        <v>0</v>
      </c>
    </row>
    <row r="190" spans="1:31" x14ac:dyDescent="0.35">
      <c r="A190" t="s">
        <v>32</v>
      </c>
      <c r="B190" t="s">
        <v>33</v>
      </c>
      <c r="D190">
        <v>2016</v>
      </c>
      <c r="E190" t="s">
        <v>205</v>
      </c>
      <c r="F190" t="s">
        <v>159</v>
      </c>
      <c r="G190" s="1" t="s">
        <v>239</v>
      </c>
      <c r="H190" s="2">
        <v>5</v>
      </c>
      <c r="I190" s="2">
        <v>4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>
        <v>0</v>
      </c>
      <c r="Q190">
        <v>0</v>
      </c>
      <c r="R190">
        <v>0</v>
      </c>
      <c r="S190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>
        <v>0</v>
      </c>
      <c r="AA190">
        <v>0</v>
      </c>
      <c r="AB190">
        <v>0</v>
      </c>
      <c r="AC190">
        <v>0</v>
      </c>
      <c r="AD190" s="2">
        <v>0</v>
      </c>
      <c r="AE190" s="2">
        <v>0</v>
      </c>
    </row>
    <row r="191" spans="1:31" x14ac:dyDescent="0.35">
      <c r="A191" t="s">
        <v>32</v>
      </c>
      <c r="B191" t="s">
        <v>33</v>
      </c>
      <c r="D191">
        <v>2016</v>
      </c>
      <c r="E191" t="s">
        <v>205</v>
      </c>
      <c r="F191" t="s">
        <v>159</v>
      </c>
      <c r="G191" s="1" t="s">
        <v>240</v>
      </c>
      <c r="H191" s="2">
        <v>7</v>
      </c>
      <c r="I191" s="2">
        <v>5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>
        <v>0</v>
      </c>
      <c r="Q191">
        <v>0</v>
      </c>
      <c r="R191">
        <v>0</v>
      </c>
      <c r="S191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>
        <v>0</v>
      </c>
      <c r="AA191">
        <v>0</v>
      </c>
      <c r="AB191">
        <v>0</v>
      </c>
      <c r="AC191">
        <v>0</v>
      </c>
      <c r="AD191" s="2">
        <v>0</v>
      </c>
      <c r="AE191" s="2">
        <v>0</v>
      </c>
    </row>
    <row r="192" spans="1:31" x14ac:dyDescent="0.35">
      <c r="A192" t="s">
        <v>32</v>
      </c>
      <c r="B192" t="s">
        <v>33</v>
      </c>
      <c r="D192">
        <v>2016</v>
      </c>
      <c r="E192" t="s">
        <v>205</v>
      </c>
      <c r="F192" t="s">
        <v>241</v>
      </c>
      <c r="G192" s="1" t="s">
        <v>242</v>
      </c>
      <c r="H192" s="2">
        <v>1154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>
        <v>0</v>
      </c>
      <c r="Q192">
        <v>0</v>
      </c>
      <c r="R192">
        <v>0</v>
      </c>
      <c r="S19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>
        <v>0</v>
      </c>
      <c r="AA192">
        <v>0</v>
      </c>
      <c r="AB192">
        <v>0</v>
      </c>
      <c r="AC192">
        <v>0</v>
      </c>
      <c r="AD192" s="2">
        <v>0</v>
      </c>
      <c r="AE192" s="2">
        <v>0</v>
      </c>
    </row>
    <row r="193" spans="1:31" x14ac:dyDescent="0.35">
      <c r="A193" t="s">
        <v>32</v>
      </c>
      <c r="B193" t="s">
        <v>33</v>
      </c>
      <c r="D193">
        <v>2016</v>
      </c>
      <c r="E193" t="s">
        <v>205</v>
      </c>
      <c r="F193" t="s">
        <v>243</v>
      </c>
      <c r="G193" s="1" t="s">
        <v>244</v>
      </c>
      <c r="H193" s="2">
        <v>336</v>
      </c>
      <c r="I193" s="2">
        <v>0</v>
      </c>
      <c r="J193" s="2">
        <v>1</v>
      </c>
      <c r="K193" s="2">
        <v>0</v>
      </c>
      <c r="L193" s="2">
        <v>1</v>
      </c>
      <c r="M193" s="2">
        <v>141</v>
      </c>
      <c r="N193" s="2">
        <v>0</v>
      </c>
      <c r="O193" s="2">
        <v>141</v>
      </c>
      <c r="P193">
        <v>3.0000000000000001E-3</v>
      </c>
      <c r="Q193">
        <v>0.4</v>
      </c>
      <c r="R193">
        <v>3.0000000000000001E-3</v>
      </c>
      <c r="S193">
        <v>0.4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>
        <v>0</v>
      </c>
      <c r="AA193">
        <v>0</v>
      </c>
      <c r="AB193">
        <v>0</v>
      </c>
      <c r="AC193">
        <v>0</v>
      </c>
      <c r="AD193" s="2">
        <v>0</v>
      </c>
      <c r="AE193" s="2">
        <v>0</v>
      </c>
    </row>
    <row r="194" spans="1:31" x14ac:dyDescent="0.35">
      <c r="A194" t="s">
        <v>32</v>
      </c>
      <c r="B194" t="s">
        <v>33</v>
      </c>
      <c r="D194">
        <v>2016</v>
      </c>
      <c r="E194" t="s">
        <v>205</v>
      </c>
      <c r="F194" t="s">
        <v>245</v>
      </c>
      <c r="G194" s="1" t="s">
        <v>246</v>
      </c>
      <c r="H194" s="2">
        <v>5449</v>
      </c>
      <c r="I194" s="2">
        <v>0</v>
      </c>
      <c r="J194" s="2">
        <v>1</v>
      </c>
      <c r="K194" s="2">
        <v>0</v>
      </c>
      <c r="L194" s="2">
        <v>1</v>
      </c>
      <c r="M194" s="2">
        <v>218</v>
      </c>
      <c r="N194" s="2">
        <v>0</v>
      </c>
      <c r="O194" s="2">
        <v>218</v>
      </c>
      <c r="P194">
        <v>0</v>
      </c>
      <c r="Q194">
        <v>0</v>
      </c>
      <c r="R194">
        <v>0</v>
      </c>
      <c r="S194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>
        <v>0</v>
      </c>
      <c r="AA194">
        <v>0</v>
      </c>
      <c r="AB194">
        <v>0</v>
      </c>
      <c r="AC194">
        <v>0</v>
      </c>
      <c r="AD194" s="2">
        <v>0</v>
      </c>
      <c r="AE194" s="2">
        <v>0</v>
      </c>
    </row>
    <row r="195" spans="1:31" x14ac:dyDescent="0.35">
      <c r="A195" t="s">
        <v>32</v>
      </c>
      <c r="B195" t="s">
        <v>33</v>
      </c>
      <c r="D195">
        <v>2016</v>
      </c>
      <c r="E195" t="s">
        <v>205</v>
      </c>
      <c r="F195" t="s">
        <v>247</v>
      </c>
      <c r="G195" s="1" t="s">
        <v>248</v>
      </c>
      <c r="H195" s="2">
        <v>265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>
        <v>0</v>
      </c>
      <c r="Q195">
        <v>0</v>
      </c>
      <c r="R195">
        <v>0</v>
      </c>
      <c r="S195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>
        <v>0</v>
      </c>
      <c r="AA195">
        <v>0</v>
      </c>
      <c r="AB195">
        <v>0</v>
      </c>
      <c r="AC195">
        <v>0</v>
      </c>
      <c r="AD195" s="2">
        <v>0</v>
      </c>
      <c r="AE195" s="2">
        <v>0</v>
      </c>
    </row>
    <row r="196" spans="1:31" x14ac:dyDescent="0.35">
      <c r="A196" t="s">
        <v>32</v>
      </c>
      <c r="B196" t="s">
        <v>33</v>
      </c>
      <c r="D196">
        <v>2016</v>
      </c>
      <c r="E196" t="s">
        <v>205</v>
      </c>
      <c r="F196" t="s">
        <v>247</v>
      </c>
      <c r="G196" s="1" t="s">
        <v>274</v>
      </c>
      <c r="H196" s="2">
        <v>1428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>
        <v>0</v>
      </c>
      <c r="Q196">
        <v>0</v>
      </c>
      <c r="R196">
        <v>0</v>
      </c>
      <c r="S196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>
        <v>0</v>
      </c>
      <c r="AA196">
        <v>0</v>
      </c>
      <c r="AB196">
        <v>0</v>
      </c>
      <c r="AC196">
        <v>0</v>
      </c>
      <c r="AD196" s="2">
        <v>0</v>
      </c>
      <c r="AE196" s="2">
        <v>0</v>
      </c>
    </row>
    <row r="197" spans="1:31" x14ac:dyDescent="0.35">
      <c r="A197" t="s">
        <v>32</v>
      </c>
      <c r="B197" t="s">
        <v>33</v>
      </c>
      <c r="D197">
        <v>2016</v>
      </c>
      <c r="E197" t="s">
        <v>205</v>
      </c>
      <c r="F197" t="s">
        <v>249</v>
      </c>
      <c r="G197" s="1" t="s">
        <v>250</v>
      </c>
      <c r="H197" s="2">
        <v>2882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>
        <v>0</v>
      </c>
      <c r="Q197">
        <v>0</v>
      </c>
      <c r="R197">
        <v>0</v>
      </c>
      <c r="S197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>
        <v>0</v>
      </c>
      <c r="AA197">
        <v>0</v>
      </c>
      <c r="AB197">
        <v>0</v>
      </c>
      <c r="AC197">
        <v>0</v>
      </c>
      <c r="AD197" s="2">
        <v>0</v>
      </c>
      <c r="AE197" s="2">
        <v>0</v>
      </c>
    </row>
    <row r="198" spans="1:31" x14ac:dyDescent="0.35">
      <c r="A198" t="s">
        <v>32</v>
      </c>
      <c r="B198" t="s">
        <v>33</v>
      </c>
      <c r="D198">
        <v>2016</v>
      </c>
      <c r="E198" t="s">
        <v>205</v>
      </c>
      <c r="F198" t="s">
        <v>251</v>
      </c>
      <c r="G198" s="1" t="s">
        <v>252</v>
      </c>
      <c r="H198" s="2">
        <v>5</v>
      </c>
      <c r="I198" s="2">
        <v>2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>
        <v>0</v>
      </c>
      <c r="Q198">
        <v>0</v>
      </c>
      <c r="R198">
        <v>0</v>
      </c>
      <c r="S198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>
        <v>0</v>
      </c>
      <c r="AA198">
        <v>0</v>
      </c>
      <c r="AB198">
        <v>0</v>
      </c>
      <c r="AC198">
        <v>0</v>
      </c>
      <c r="AD198" s="2">
        <v>0</v>
      </c>
      <c r="AE198" s="2">
        <v>0</v>
      </c>
    </row>
    <row r="199" spans="1:31" x14ac:dyDescent="0.35">
      <c r="A199" t="s">
        <v>32</v>
      </c>
      <c r="B199" t="s">
        <v>33</v>
      </c>
      <c r="D199">
        <v>2016</v>
      </c>
      <c r="E199" t="s">
        <v>205</v>
      </c>
      <c r="F199" t="s">
        <v>251</v>
      </c>
      <c r="G199" s="1" t="s">
        <v>253</v>
      </c>
      <c r="H199" s="2">
        <v>4</v>
      </c>
      <c r="I199" s="2">
        <v>4</v>
      </c>
      <c r="J199" s="2">
        <v>3</v>
      </c>
      <c r="K199" s="2">
        <v>0</v>
      </c>
      <c r="L199" s="2">
        <v>3</v>
      </c>
      <c r="M199" s="2">
        <v>384</v>
      </c>
      <c r="N199" s="2">
        <v>0</v>
      </c>
      <c r="O199" s="2">
        <v>384</v>
      </c>
      <c r="P199">
        <v>0.75</v>
      </c>
      <c r="Q199">
        <v>96</v>
      </c>
      <c r="R199">
        <v>0.75</v>
      </c>
      <c r="S199">
        <v>96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>
        <v>0</v>
      </c>
      <c r="AA199">
        <v>0</v>
      </c>
      <c r="AB199">
        <v>0</v>
      </c>
      <c r="AC199">
        <v>0</v>
      </c>
      <c r="AD199" s="2">
        <v>0</v>
      </c>
      <c r="AE199" s="2">
        <v>0</v>
      </c>
    </row>
    <row r="200" spans="1:31" x14ac:dyDescent="0.35">
      <c r="A200" t="s">
        <v>32</v>
      </c>
      <c r="B200" t="s">
        <v>33</v>
      </c>
      <c r="D200">
        <v>2016</v>
      </c>
      <c r="E200" t="s">
        <v>205</v>
      </c>
      <c r="F200" t="s">
        <v>251</v>
      </c>
      <c r="G200" s="1" t="s">
        <v>254</v>
      </c>
      <c r="H200" s="2">
        <v>4</v>
      </c>
      <c r="I200" s="2">
        <v>2</v>
      </c>
      <c r="J200" s="2">
        <v>1</v>
      </c>
      <c r="K200" s="2">
        <v>0</v>
      </c>
      <c r="L200" s="2">
        <v>1</v>
      </c>
      <c r="M200" s="2">
        <v>869</v>
      </c>
      <c r="N200" s="2">
        <v>0</v>
      </c>
      <c r="O200" s="2">
        <v>869</v>
      </c>
      <c r="P200">
        <v>0.25</v>
      </c>
      <c r="Q200">
        <v>217.3</v>
      </c>
      <c r="R200">
        <v>0.25</v>
      </c>
      <c r="S200">
        <v>217.3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>
        <v>0</v>
      </c>
      <c r="AA200">
        <v>0</v>
      </c>
      <c r="AB200">
        <v>0</v>
      </c>
      <c r="AC200">
        <v>0</v>
      </c>
      <c r="AD200" s="2">
        <v>0</v>
      </c>
      <c r="AE200" s="2">
        <v>0</v>
      </c>
    </row>
    <row r="201" spans="1:31" x14ac:dyDescent="0.35">
      <c r="A201" t="s">
        <v>32</v>
      </c>
      <c r="B201" t="s">
        <v>33</v>
      </c>
      <c r="D201">
        <v>2016</v>
      </c>
      <c r="E201" t="s">
        <v>205</v>
      </c>
      <c r="F201" t="s">
        <v>251</v>
      </c>
      <c r="G201" s="1" t="s">
        <v>255</v>
      </c>
      <c r="H201" s="2">
        <v>2</v>
      </c>
      <c r="I201" s="2">
        <v>3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>
        <v>0</v>
      </c>
      <c r="Q201">
        <v>0</v>
      </c>
      <c r="R201">
        <v>0</v>
      </c>
      <c r="S201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>
        <v>0</v>
      </c>
      <c r="AA201">
        <v>0</v>
      </c>
      <c r="AB201">
        <v>0</v>
      </c>
      <c r="AC201">
        <v>0</v>
      </c>
      <c r="AD201" s="2">
        <v>0</v>
      </c>
      <c r="AE201" s="2">
        <v>0</v>
      </c>
    </row>
    <row r="202" spans="1:31" x14ac:dyDescent="0.35">
      <c r="A202" t="s">
        <v>32</v>
      </c>
      <c r="B202" t="s">
        <v>33</v>
      </c>
      <c r="D202">
        <v>2016</v>
      </c>
      <c r="E202" t="s">
        <v>205</v>
      </c>
      <c r="F202" t="s">
        <v>251</v>
      </c>
      <c r="G202" s="1" t="s">
        <v>256</v>
      </c>
      <c r="H202" s="2">
        <v>148</v>
      </c>
      <c r="I202" s="2">
        <v>1</v>
      </c>
      <c r="J202" s="2">
        <v>149</v>
      </c>
      <c r="K202" s="2">
        <v>0</v>
      </c>
      <c r="L202" s="2">
        <v>149</v>
      </c>
      <c r="M202" s="2">
        <v>16092</v>
      </c>
      <c r="N202" s="2">
        <v>0</v>
      </c>
      <c r="O202" s="2">
        <v>16092</v>
      </c>
      <c r="P202">
        <v>1.0069999999999999</v>
      </c>
      <c r="Q202">
        <v>108.7</v>
      </c>
      <c r="R202">
        <v>1.0069999999999999</v>
      </c>
      <c r="S202">
        <v>108.7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>
        <v>0</v>
      </c>
      <c r="AA202">
        <v>0</v>
      </c>
      <c r="AB202">
        <v>0</v>
      </c>
      <c r="AC202">
        <v>0</v>
      </c>
      <c r="AD202" s="2">
        <v>0</v>
      </c>
      <c r="AE202" s="2">
        <v>0</v>
      </c>
    </row>
    <row r="203" spans="1:31" x14ac:dyDescent="0.35">
      <c r="A203" t="s">
        <v>32</v>
      </c>
      <c r="B203" t="s">
        <v>33</v>
      </c>
      <c r="D203">
        <v>2016</v>
      </c>
      <c r="E203" t="s">
        <v>205</v>
      </c>
      <c r="F203" t="s">
        <v>251</v>
      </c>
      <c r="G203" s="1" t="s">
        <v>257</v>
      </c>
      <c r="H203" s="2">
        <v>623</v>
      </c>
      <c r="I203" s="2">
        <v>2</v>
      </c>
      <c r="J203" s="2">
        <v>1718</v>
      </c>
      <c r="K203" s="2">
        <v>0</v>
      </c>
      <c r="L203" s="2">
        <v>1718</v>
      </c>
      <c r="M203" s="2">
        <v>115983</v>
      </c>
      <c r="N203" s="2">
        <v>0</v>
      </c>
      <c r="O203" s="2">
        <v>115983</v>
      </c>
      <c r="P203">
        <v>2.758</v>
      </c>
      <c r="Q203">
        <v>186.2</v>
      </c>
      <c r="R203">
        <v>2.758</v>
      </c>
      <c r="S203">
        <v>186.2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>
        <v>0</v>
      </c>
      <c r="AA203">
        <v>0</v>
      </c>
      <c r="AB203">
        <v>0</v>
      </c>
      <c r="AC203">
        <v>0</v>
      </c>
      <c r="AD203" s="2">
        <v>0</v>
      </c>
      <c r="AE203" s="2">
        <v>0</v>
      </c>
    </row>
    <row r="204" spans="1:31" x14ac:dyDescent="0.35">
      <c r="A204" t="s">
        <v>32</v>
      </c>
      <c r="B204" t="s">
        <v>33</v>
      </c>
      <c r="D204">
        <v>2016</v>
      </c>
      <c r="E204" t="s">
        <v>205</v>
      </c>
      <c r="F204" t="s">
        <v>251</v>
      </c>
      <c r="G204" s="1" t="s">
        <v>258</v>
      </c>
      <c r="H204" s="2">
        <v>34</v>
      </c>
      <c r="I204" s="2">
        <v>1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>
        <v>0</v>
      </c>
      <c r="Q204">
        <v>0</v>
      </c>
      <c r="R204">
        <v>0</v>
      </c>
      <c r="S204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>
        <v>0</v>
      </c>
      <c r="AA204">
        <v>0</v>
      </c>
      <c r="AB204">
        <v>0</v>
      </c>
      <c r="AC204">
        <v>0</v>
      </c>
      <c r="AD204" s="2">
        <v>0</v>
      </c>
      <c r="AE204" s="2">
        <v>0</v>
      </c>
    </row>
    <row r="205" spans="1:31" x14ac:dyDescent="0.35">
      <c r="A205" t="s">
        <v>32</v>
      </c>
      <c r="B205" t="s">
        <v>33</v>
      </c>
      <c r="D205">
        <v>2016</v>
      </c>
      <c r="E205" t="s">
        <v>205</v>
      </c>
      <c r="F205" t="s">
        <v>251</v>
      </c>
      <c r="G205" s="1" t="s">
        <v>259</v>
      </c>
      <c r="H205" s="2">
        <v>2</v>
      </c>
      <c r="I205" s="2">
        <v>4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>
        <v>0</v>
      </c>
      <c r="Q205">
        <v>0</v>
      </c>
      <c r="R205">
        <v>0</v>
      </c>
      <c r="S205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>
        <v>0</v>
      </c>
      <c r="AA205">
        <v>0</v>
      </c>
      <c r="AB205">
        <v>0</v>
      </c>
      <c r="AC205">
        <v>0</v>
      </c>
      <c r="AD205" s="2">
        <v>0</v>
      </c>
      <c r="AE205" s="2">
        <v>0</v>
      </c>
    </row>
    <row r="206" spans="1:31" x14ac:dyDescent="0.35">
      <c r="A206" t="s">
        <v>32</v>
      </c>
      <c r="B206" t="s">
        <v>33</v>
      </c>
      <c r="D206">
        <v>2016</v>
      </c>
      <c r="E206" t="s">
        <v>205</v>
      </c>
      <c r="F206" t="s">
        <v>251</v>
      </c>
      <c r="G206" s="1" t="s">
        <v>260</v>
      </c>
      <c r="H206" s="2">
        <v>2</v>
      </c>
      <c r="I206" s="2">
        <v>1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>
        <v>0</v>
      </c>
      <c r="Q206">
        <v>0</v>
      </c>
      <c r="R206">
        <v>0</v>
      </c>
      <c r="S206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>
        <v>0</v>
      </c>
      <c r="AA206">
        <v>0</v>
      </c>
      <c r="AB206">
        <v>0</v>
      </c>
      <c r="AC206">
        <v>0</v>
      </c>
      <c r="AD206" s="2">
        <v>0</v>
      </c>
      <c r="AE206" s="2">
        <v>0</v>
      </c>
    </row>
    <row r="207" spans="1:31" x14ac:dyDescent="0.35">
      <c r="A207" t="s">
        <v>32</v>
      </c>
      <c r="B207" t="s">
        <v>33</v>
      </c>
      <c r="D207">
        <v>2016</v>
      </c>
      <c r="E207" t="s">
        <v>205</v>
      </c>
      <c r="F207" t="s">
        <v>251</v>
      </c>
      <c r="G207" s="1" t="s">
        <v>261</v>
      </c>
      <c r="H207" s="2">
        <v>2</v>
      </c>
      <c r="I207" s="2">
        <v>2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>
        <v>0</v>
      </c>
      <c r="Q207">
        <v>0</v>
      </c>
      <c r="R207">
        <v>0</v>
      </c>
      <c r="S207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>
        <v>0</v>
      </c>
      <c r="AA207">
        <v>0</v>
      </c>
      <c r="AB207">
        <v>0</v>
      </c>
      <c r="AC207">
        <v>0</v>
      </c>
      <c r="AD207" s="2">
        <v>0</v>
      </c>
      <c r="AE207" s="2">
        <v>0</v>
      </c>
    </row>
    <row r="208" spans="1:31" x14ac:dyDescent="0.35">
      <c r="A208" t="s">
        <v>32</v>
      </c>
      <c r="B208" t="s">
        <v>33</v>
      </c>
      <c r="D208">
        <v>2016</v>
      </c>
      <c r="E208" t="s">
        <v>205</v>
      </c>
      <c r="F208" t="s">
        <v>251</v>
      </c>
      <c r="G208" s="1" t="s">
        <v>262</v>
      </c>
      <c r="H208" s="2">
        <v>5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>
        <v>0</v>
      </c>
      <c r="Q208">
        <v>0</v>
      </c>
      <c r="R208">
        <v>0</v>
      </c>
      <c r="S208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>
        <v>0</v>
      </c>
      <c r="AA208">
        <v>0</v>
      </c>
      <c r="AB208">
        <v>0</v>
      </c>
      <c r="AC208">
        <v>0</v>
      </c>
      <c r="AD208" s="2">
        <v>0</v>
      </c>
      <c r="AE208" s="2">
        <v>0</v>
      </c>
    </row>
    <row r="209" spans="1:31" x14ac:dyDescent="0.35">
      <c r="A209" t="s">
        <v>32</v>
      </c>
      <c r="B209" t="s">
        <v>33</v>
      </c>
      <c r="D209">
        <v>2016</v>
      </c>
      <c r="E209" t="s">
        <v>205</v>
      </c>
      <c r="F209" t="s">
        <v>251</v>
      </c>
      <c r="G209" s="1" t="s">
        <v>263</v>
      </c>
      <c r="H209" s="2">
        <v>1531</v>
      </c>
      <c r="I209" s="2">
        <v>3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>
        <v>0</v>
      </c>
      <c r="Q209">
        <v>0</v>
      </c>
      <c r="R209">
        <v>0</v>
      </c>
      <c r="S209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>
        <v>0</v>
      </c>
      <c r="AA209">
        <v>0</v>
      </c>
      <c r="AB209">
        <v>0</v>
      </c>
      <c r="AC209">
        <v>0</v>
      </c>
      <c r="AD209" s="2">
        <v>0</v>
      </c>
      <c r="AE209" s="2">
        <v>0</v>
      </c>
    </row>
    <row r="210" spans="1:31" x14ac:dyDescent="0.35">
      <c r="A210" t="s">
        <v>32</v>
      </c>
      <c r="B210" t="s">
        <v>33</v>
      </c>
      <c r="D210">
        <v>2016</v>
      </c>
      <c r="E210" t="s">
        <v>205</v>
      </c>
      <c r="F210" t="s">
        <v>251</v>
      </c>
      <c r="G210" s="1" t="s">
        <v>275</v>
      </c>
      <c r="H210" s="2">
        <v>3</v>
      </c>
      <c r="I210" s="2">
        <v>3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>
        <v>0</v>
      </c>
      <c r="Q210">
        <v>0</v>
      </c>
      <c r="R210">
        <v>0</v>
      </c>
      <c r="S210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>
        <v>0</v>
      </c>
      <c r="AA210">
        <v>0</v>
      </c>
      <c r="AB210">
        <v>0</v>
      </c>
      <c r="AC210">
        <v>0</v>
      </c>
      <c r="AD210" s="2">
        <v>0</v>
      </c>
      <c r="AE210" s="2">
        <v>0</v>
      </c>
    </row>
    <row r="211" spans="1:31" x14ac:dyDescent="0.35">
      <c r="A211" t="s">
        <v>32</v>
      </c>
      <c r="B211" t="s">
        <v>33</v>
      </c>
      <c r="D211">
        <v>2016</v>
      </c>
      <c r="E211" t="s">
        <v>205</v>
      </c>
      <c r="F211" t="s">
        <v>251</v>
      </c>
      <c r="G211" s="1" t="s">
        <v>276</v>
      </c>
      <c r="H211" s="2">
        <v>20</v>
      </c>
      <c r="I211" s="2">
        <v>4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>
        <v>0</v>
      </c>
      <c r="Q211">
        <v>0</v>
      </c>
      <c r="R211">
        <v>0</v>
      </c>
      <c r="S211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>
        <v>0</v>
      </c>
      <c r="AA211">
        <v>0</v>
      </c>
      <c r="AB211">
        <v>0</v>
      </c>
      <c r="AC211">
        <v>0</v>
      </c>
      <c r="AD211" s="2">
        <v>0</v>
      </c>
      <c r="AE211" s="2">
        <v>0</v>
      </c>
    </row>
    <row r="212" spans="1:31" x14ac:dyDescent="0.35">
      <c r="A212" t="s">
        <v>32</v>
      </c>
      <c r="B212" t="s">
        <v>33</v>
      </c>
      <c r="D212">
        <v>2016</v>
      </c>
      <c r="E212" t="s">
        <v>205</v>
      </c>
      <c r="F212" t="s">
        <v>251</v>
      </c>
      <c r="G212" s="1" t="s">
        <v>277</v>
      </c>
      <c r="H212" s="2">
        <v>19</v>
      </c>
      <c r="I212" s="2">
        <v>4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>
        <v>0</v>
      </c>
      <c r="Q212">
        <v>0</v>
      </c>
      <c r="R212">
        <v>0</v>
      </c>
      <c r="S21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>
        <v>0</v>
      </c>
      <c r="AA212">
        <v>0</v>
      </c>
      <c r="AB212">
        <v>0</v>
      </c>
      <c r="AC212">
        <v>0</v>
      </c>
      <c r="AD212" s="2">
        <v>0</v>
      </c>
      <c r="AE212" s="2">
        <v>0</v>
      </c>
    </row>
    <row r="213" spans="1:31" x14ac:dyDescent="0.35">
      <c r="A213" t="s">
        <v>32</v>
      </c>
      <c r="B213" t="s">
        <v>33</v>
      </c>
      <c r="D213">
        <v>2016</v>
      </c>
      <c r="E213" t="s">
        <v>205</v>
      </c>
      <c r="F213" t="s">
        <v>251</v>
      </c>
      <c r="G213" s="1" t="s">
        <v>278</v>
      </c>
      <c r="H213" s="2">
        <v>12</v>
      </c>
      <c r="I213" s="2">
        <v>4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>
        <v>0</v>
      </c>
      <c r="Q213">
        <v>0</v>
      </c>
      <c r="R213">
        <v>0</v>
      </c>
      <c r="S213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>
        <v>0</v>
      </c>
      <c r="AA213">
        <v>0</v>
      </c>
      <c r="AB213">
        <v>0</v>
      </c>
      <c r="AC213">
        <v>0</v>
      </c>
      <c r="AD213" s="2">
        <v>0</v>
      </c>
      <c r="AE213" s="2">
        <v>0</v>
      </c>
    </row>
    <row r="214" spans="1:31" x14ac:dyDescent="0.35">
      <c r="A214" t="s">
        <v>32</v>
      </c>
      <c r="B214" t="s">
        <v>33</v>
      </c>
      <c r="D214">
        <v>2016</v>
      </c>
      <c r="E214" t="s">
        <v>205</v>
      </c>
      <c r="F214" t="s">
        <v>251</v>
      </c>
      <c r="G214" s="1" t="s">
        <v>279</v>
      </c>
      <c r="H214" s="2">
        <v>1</v>
      </c>
      <c r="I214" s="2">
        <v>3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>
        <v>0</v>
      </c>
      <c r="Q214">
        <v>0</v>
      </c>
      <c r="R214">
        <v>0</v>
      </c>
      <c r="S214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>
        <v>0</v>
      </c>
      <c r="AA214">
        <v>0</v>
      </c>
      <c r="AB214">
        <v>0</v>
      </c>
      <c r="AC214">
        <v>0</v>
      </c>
      <c r="AD214" s="2">
        <v>0</v>
      </c>
      <c r="AE214" s="2">
        <v>0</v>
      </c>
    </row>
    <row r="215" spans="1:31" x14ac:dyDescent="0.35">
      <c r="A215" t="s">
        <v>32</v>
      </c>
      <c r="B215" t="s">
        <v>33</v>
      </c>
      <c r="D215">
        <v>2016</v>
      </c>
      <c r="E215" t="s">
        <v>205</v>
      </c>
      <c r="F215" t="s">
        <v>251</v>
      </c>
      <c r="G215" s="1" t="s">
        <v>280</v>
      </c>
      <c r="H215" s="2">
        <v>106</v>
      </c>
      <c r="I215" s="2">
        <v>4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>
        <v>0</v>
      </c>
      <c r="Q215">
        <v>0</v>
      </c>
      <c r="R215">
        <v>0</v>
      </c>
      <c r="S215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>
        <v>0</v>
      </c>
      <c r="AA215">
        <v>0</v>
      </c>
      <c r="AB215">
        <v>0</v>
      </c>
      <c r="AC215">
        <v>0</v>
      </c>
      <c r="AD215" s="2">
        <v>0</v>
      </c>
      <c r="AE215" s="2">
        <v>0</v>
      </c>
    </row>
  </sheetData>
  <autoFilter ref="A3:H804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05"/>
  <sheetViews>
    <sheetView tabSelected="1" topLeftCell="D1" zoomScale="82" zoomScaleNormal="82" workbookViewId="0">
      <pane ySplit="3" topLeftCell="A7" activePane="bottomLeft" state="frozen"/>
      <selection pane="bottomLeft" activeCell="R30" sqref="R30"/>
    </sheetView>
  </sheetViews>
  <sheetFormatPr defaultRowHeight="14.5" x14ac:dyDescent="0.35"/>
  <cols>
    <col min="1" max="1" width="20.81640625" customWidth="1"/>
    <col min="2" max="2" width="11.81640625" bestFit="1" customWidth="1"/>
    <col min="3" max="3" width="20" bestFit="1" customWidth="1"/>
    <col min="4" max="4" width="7.1796875" bestFit="1" customWidth="1"/>
    <col min="5" max="5" width="18.1796875" bestFit="1" customWidth="1"/>
    <col min="6" max="6" width="27" customWidth="1"/>
    <col min="7" max="7" width="12.453125" style="1" bestFit="1" customWidth="1"/>
    <col min="8" max="8" width="12.7265625" style="2" bestFit="1" customWidth="1"/>
    <col min="9" max="9" width="14.1796875" style="2" customWidth="1"/>
    <col min="10" max="10" width="8" style="2" bestFit="1" customWidth="1"/>
    <col min="11" max="11" width="7.81640625" style="2" bestFit="1" customWidth="1"/>
    <col min="12" max="12" width="8" style="2" bestFit="1" customWidth="1"/>
    <col min="13" max="13" width="10.54296875" style="2" bestFit="1" customWidth="1"/>
    <col min="14" max="14" width="9" style="2" bestFit="1" customWidth="1"/>
    <col min="15" max="15" width="10.453125" style="2" customWidth="1"/>
    <col min="16" max="16" width="7" customWidth="1"/>
    <col min="17" max="17" width="8.81640625" customWidth="1"/>
    <col min="18" max="18" width="9.453125" bestFit="1" customWidth="1"/>
    <col min="19" max="19" width="9.7265625" bestFit="1" customWidth="1"/>
    <col min="20" max="20" width="7.1796875" style="2" bestFit="1" customWidth="1"/>
    <col min="21" max="21" width="12.26953125" style="2" bestFit="1" customWidth="1"/>
    <col min="22" max="22" width="11.453125" style="2" bestFit="1" customWidth="1"/>
    <col min="23" max="23" width="10" style="2" customWidth="1"/>
    <col min="24" max="24" width="13.54296875" style="2" bestFit="1" customWidth="1"/>
    <col min="25" max="25" width="12.54296875" style="2" bestFit="1" customWidth="1"/>
    <col min="26" max="26" width="9.81640625" bestFit="1" customWidth="1"/>
    <col min="27" max="27" width="10.1796875" bestFit="1" customWidth="1"/>
    <col min="28" max="28" width="14" bestFit="1" customWidth="1"/>
    <col min="29" max="29" width="14.26953125" bestFit="1" customWidth="1"/>
    <col min="30" max="30" width="7" style="2" bestFit="1" customWidth="1"/>
    <col min="31" max="31" width="9.54296875" style="2" bestFit="1" customWidth="1"/>
  </cols>
  <sheetData>
    <row r="1" spans="1:31" x14ac:dyDescent="0.35">
      <c r="A1" t="s">
        <v>0</v>
      </c>
      <c r="P1">
        <f>SUBTOTAL(4,P4:P4000)</f>
        <v>11.571</v>
      </c>
      <c r="Q1">
        <f>SUBTOTAL(4,Q4:Q4000)</f>
        <v>2661.7</v>
      </c>
      <c r="R1">
        <f>SUBTOTAL(4,R4:R4000)</f>
        <v>7.0979999999999999</v>
      </c>
      <c r="S1">
        <f>SUBTOTAL(4,S4:S4000)</f>
        <v>2657</v>
      </c>
    </row>
    <row r="2" spans="1:31" x14ac:dyDescent="0.35">
      <c r="G2" s="1">
        <f>SUBTOTAL(3,G4:G4000)</f>
        <v>200</v>
      </c>
      <c r="H2" s="2">
        <f>SUBTOTAL(9,H4:H5000)</f>
        <v>217299</v>
      </c>
      <c r="J2" s="2">
        <f>SUBTOTAL(9,J4:J5000)</f>
        <v>322520</v>
      </c>
      <c r="K2" s="2">
        <f t="shared" ref="K2:O2" si="0">SUBTOTAL(9,K4:K5000)</f>
        <v>0</v>
      </c>
      <c r="L2" s="2">
        <f t="shared" si="0"/>
        <v>322520</v>
      </c>
      <c r="M2" s="2">
        <f t="shared" si="0"/>
        <v>36602314</v>
      </c>
      <c r="N2" s="2">
        <f t="shared" si="0"/>
        <v>0</v>
      </c>
      <c r="O2" s="2">
        <f t="shared" si="0"/>
        <v>36602314</v>
      </c>
      <c r="T2" s="2">
        <f>SUBTOTAL(9,T4:T5000)</f>
        <v>34589</v>
      </c>
      <c r="U2" s="2">
        <f t="shared" ref="U2:Y2" si="1">SUBTOTAL(9,U4:U5000)</f>
        <v>0</v>
      </c>
      <c r="V2" s="2">
        <f t="shared" si="1"/>
        <v>34589</v>
      </c>
      <c r="W2" s="2">
        <f t="shared" si="1"/>
        <v>3561036</v>
      </c>
      <c r="X2" s="2">
        <f t="shared" si="1"/>
        <v>0</v>
      </c>
      <c r="Y2" s="2">
        <f t="shared" si="1"/>
        <v>3561036</v>
      </c>
      <c r="AD2" s="2">
        <f t="shared" ref="AD2:AE2" si="2">SUBTOTAL(9,AD4:AD5000)</f>
        <v>42442</v>
      </c>
      <c r="AE2" s="2">
        <f t="shared" si="2"/>
        <v>2589791</v>
      </c>
    </row>
    <row r="3" spans="1:3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5" t="s">
        <v>30</v>
      </c>
      <c r="AE3" s="5" t="s">
        <v>31</v>
      </c>
    </row>
    <row r="4" spans="1:31" x14ac:dyDescent="0.35">
      <c r="A4" t="s">
        <v>32</v>
      </c>
      <c r="B4" t="s">
        <v>33</v>
      </c>
      <c r="D4">
        <v>2017</v>
      </c>
      <c r="E4" t="s">
        <v>34</v>
      </c>
      <c r="F4" t="s">
        <v>35</v>
      </c>
      <c r="G4" s="1" t="s">
        <v>36</v>
      </c>
      <c r="H4" s="2">
        <v>1179</v>
      </c>
      <c r="I4" s="2">
        <v>6</v>
      </c>
      <c r="J4" s="2">
        <v>234</v>
      </c>
      <c r="K4" s="2">
        <v>20</v>
      </c>
      <c r="L4" s="2">
        <v>254</v>
      </c>
      <c r="M4" s="2">
        <v>31154</v>
      </c>
      <c r="N4" s="2">
        <v>3040</v>
      </c>
      <c r="O4" s="2">
        <v>34194</v>
      </c>
      <c r="P4">
        <v>0.19800000000000001</v>
      </c>
      <c r="Q4">
        <v>26.4</v>
      </c>
      <c r="R4">
        <v>0.215</v>
      </c>
      <c r="S4">
        <v>29</v>
      </c>
      <c r="T4" s="2">
        <v>1</v>
      </c>
      <c r="U4" s="2">
        <v>0</v>
      </c>
      <c r="V4" s="2">
        <v>1</v>
      </c>
      <c r="W4" s="2">
        <v>158</v>
      </c>
      <c r="X4" s="2">
        <v>0</v>
      </c>
      <c r="Y4" s="2">
        <v>158</v>
      </c>
      <c r="Z4">
        <v>1E-3</v>
      </c>
      <c r="AA4">
        <v>0.1</v>
      </c>
      <c r="AB4">
        <v>1E-3</v>
      </c>
      <c r="AC4">
        <v>0.1</v>
      </c>
      <c r="AD4" s="2">
        <v>0</v>
      </c>
      <c r="AE4" s="2">
        <v>0</v>
      </c>
    </row>
    <row r="5" spans="1:31" x14ac:dyDescent="0.35">
      <c r="A5" t="s">
        <v>32</v>
      </c>
      <c r="B5" t="s">
        <v>33</v>
      </c>
      <c r="D5">
        <v>2017</v>
      </c>
      <c r="E5" t="s">
        <v>34</v>
      </c>
      <c r="F5" t="s">
        <v>35</v>
      </c>
      <c r="G5" s="1" t="s">
        <v>37</v>
      </c>
      <c r="H5" s="2">
        <v>2751</v>
      </c>
      <c r="I5" s="2">
        <v>13</v>
      </c>
      <c r="J5" s="2">
        <v>230</v>
      </c>
      <c r="K5" s="2">
        <v>0</v>
      </c>
      <c r="L5" s="2">
        <v>230</v>
      </c>
      <c r="M5" s="2">
        <v>46705</v>
      </c>
      <c r="N5" s="2">
        <v>0</v>
      </c>
      <c r="O5" s="2">
        <v>46705</v>
      </c>
      <c r="P5">
        <v>8.4000000000000005E-2</v>
      </c>
      <c r="Q5">
        <v>17</v>
      </c>
      <c r="R5">
        <v>8.4000000000000005E-2</v>
      </c>
      <c r="S5">
        <v>17</v>
      </c>
      <c r="T5" s="2">
        <v>32</v>
      </c>
      <c r="U5" s="2">
        <v>0</v>
      </c>
      <c r="V5" s="2">
        <v>32</v>
      </c>
      <c r="W5" s="2">
        <v>14880</v>
      </c>
      <c r="X5" s="2">
        <v>0</v>
      </c>
      <c r="Y5" s="2">
        <v>14880</v>
      </c>
      <c r="Z5">
        <v>1.2E-2</v>
      </c>
      <c r="AA5">
        <v>5.4</v>
      </c>
      <c r="AB5">
        <v>1.2E-2</v>
      </c>
      <c r="AC5">
        <v>5.4</v>
      </c>
      <c r="AD5" s="2">
        <v>0</v>
      </c>
      <c r="AE5" s="2">
        <v>0</v>
      </c>
    </row>
    <row r="6" spans="1:31" x14ac:dyDescent="0.35">
      <c r="A6" t="s">
        <v>32</v>
      </c>
      <c r="B6" t="s">
        <v>33</v>
      </c>
      <c r="D6">
        <v>2017</v>
      </c>
      <c r="E6" t="s">
        <v>34</v>
      </c>
      <c r="F6" t="s">
        <v>35</v>
      </c>
      <c r="G6" s="1" t="s">
        <v>38</v>
      </c>
      <c r="H6" s="2">
        <v>1804</v>
      </c>
      <c r="I6" s="2">
        <v>9</v>
      </c>
      <c r="J6" s="2">
        <v>78</v>
      </c>
      <c r="K6" s="2">
        <v>-20</v>
      </c>
      <c r="L6" s="2">
        <v>58</v>
      </c>
      <c r="M6" s="2">
        <v>6998</v>
      </c>
      <c r="N6" s="2">
        <v>-3040</v>
      </c>
      <c r="O6" s="2">
        <v>3958</v>
      </c>
      <c r="P6">
        <v>4.2999999999999997E-2</v>
      </c>
      <c r="Q6">
        <v>3.9</v>
      </c>
      <c r="R6">
        <v>3.2000000000000001E-2</v>
      </c>
      <c r="S6">
        <v>2.2000000000000002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>
        <v>0</v>
      </c>
      <c r="AA6">
        <v>0</v>
      </c>
      <c r="AB6">
        <v>0</v>
      </c>
      <c r="AC6">
        <v>0</v>
      </c>
      <c r="AD6" s="2">
        <v>0</v>
      </c>
      <c r="AE6" s="2">
        <v>0</v>
      </c>
    </row>
    <row r="7" spans="1:31" x14ac:dyDescent="0.35">
      <c r="A7" t="s">
        <v>32</v>
      </c>
      <c r="B7" t="s">
        <v>33</v>
      </c>
      <c r="D7">
        <v>2017</v>
      </c>
      <c r="E7" t="s">
        <v>34</v>
      </c>
      <c r="F7" t="s">
        <v>39</v>
      </c>
      <c r="G7" s="1" t="s">
        <v>40</v>
      </c>
      <c r="H7" s="2">
        <v>1216</v>
      </c>
      <c r="I7" s="2">
        <v>5</v>
      </c>
      <c r="J7" s="2">
        <v>589</v>
      </c>
      <c r="K7" s="2">
        <v>0</v>
      </c>
      <c r="L7" s="2">
        <v>589</v>
      </c>
      <c r="M7" s="2">
        <v>78409</v>
      </c>
      <c r="N7" s="2">
        <v>0</v>
      </c>
      <c r="O7" s="2">
        <v>78409</v>
      </c>
      <c r="P7">
        <v>0.48399999999999999</v>
      </c>
      <c r="Q7">
        <v>64.5</v>
      </c>
      <c r="R7">
        <v>0.48399999999999999</v>
      </c>
      <c r="S7">
        <v>64.5</v>
      </c>
      <c r="T7" s="2">
        <v>89</v>
      </c>
      <c r="U7" s="2">
        <v>0</v>
      </c>
      <c r="V7" s="2">
        <v>89</v>
      </c>
      <c r="W7" s="2">
        <v>8010</v>
      </c>
      <c r="X7" s="2">
        <v>0</v>
      </c>
      <c r="Y7" s="2">
        <v>8010</v>
      </c>
      <c r="Z7">
        <v>7.2999999999999995E-2</v>
      </c>
      <c r="AA7">
        <v>6.6</v>
      </c>
      <c r="AB7">
        <v>7.2999999999999995E-2</v>
      </c>
      <c r="AC7">
        <v>6.6</v>
      </c>
      <c r="AD7" s="2">
        <v>0</v>
      </c>
      <c r="AE7" s="2">
        <v>0</v>
      </c>
    </row>
    <row r="8" spans="1:31" x14ac:dyDescent="0.35">
      <c r="A8" t="s">
        <v>32</v>
      </c>
      <c r="B8" t="s">
        <v>33</v>
      </c>
      <c r="D8">
        <v>2017</v>
      </c>
      <c r="E8" t="s">
        <v>34</v>
      </c>
      <c r="F8" t="s">
        <v>39</v>
      </c>
      <c r="G8" s="1" t="s">
        <v>41</v>
      </c>
      <c r="H8" s="2">
        <v>2087</v>
      </c>
      <c r="I8" s="2">
        <v>14</v>
      </c>
      <c r="J8" s="2">
        <v>3405</v>
      </c>
      <c r="K8" s="2">
        <v>-2</v>
      </c>
      <c r="L8" s="2">
        <v>3403</v>
      </c>
      <c r="M8" s="2">
        <v>270148</v>
      </c>
      <c r="N8" s="2">
        <v>-200</v>
      </c>
      <c r="O8" s="2">
        <v>269948</v>
      </c>
      <c r="P8">
        <v>1.6319999999999999</v>
      </c>
      <c r="Q8">
        <v>129.4</v>
      </c>
      <c r="R8">
        <v>1.631</v>
      </c>
      <c r="S8">
        <v>129.30000000000001</v>
      </c>
      <c r="T8" s="2">
        <v>633</v>
      </c>
      <c r="U8" s="2">
        <v>0</v>
      </c>
      <c r="V8" s="2">
        <v>633</v>
      </c>
      <c r="W8" s="2">
        <v>104603</v>
      </c>
      <c r="X8" s="2">
        <v>0</v>
      </c>
      <c r="Y8" s="2">
        <v>104603</v>
      </c>
      <c r="Z8">
        <v>0.30299999999999999</v>
      </c>
      <c r="AA8">
        <v>50.1</v>
      </c>
      <c r="AB8">
        <v>0.30299999999999999</v>
      </c>
      <c r="AC8">
        <v>50.1</v>
      </c>
      <c r="AD8" s="2">
        <v>0</v>
      </c>
      <c r="AE8" s="2">
        <v>0</v>
      </c>
    </row>
    <row r="9" spans="1:31" x14ac:dyDescent="0.35">
      <c r="A9" t="s">
        <v>32</v>
      </c>
      <c r="B9" t="s">
        <v>33</v>
      </c>
      <c r="D9">
        <v>2017</v>
      </c>
      <c r="E9" t="s">
        <v>34</v>
      </c>
      <c r="F9" t="s">
        <v>39</v>
      </c>
      <c r="G9" s="1" t="s">
        <v>42</v>
      </c>
      <c r="H9" s="2">
        <v>709</v>
      </c>
      <c r="I9" s="2">
        <v>8</v>
      </c>
      <c r="J9" s="2">
        <v>48</v>
      </c>
      <c r="K9" s="2">
        <v>0</v>
      </c>
      <c r="L9" s="2">
        <v>48</v>
      </c>
      <c r="M9" s="2">
        <v>9598</v>
      </c>
      <c r="N9" s="2">
        <v>0</v>
      </c>
      <c r="O9" s="2">
        <v>9598</v>
      </c>
      <c r="P9">
        <v>6.8000000000000005E-2</v>
      </c>
      <c r="Q9">
        <v>13.5</v>
      </c>
      <c r="R9">
        <v>6.8000000000000005E-2</v>
      </c>
      <c r="S9">
        <v>13.5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>
        <v>0</v>
      </c>
      <c r="AA9">
        <v>0</v>
      </c>
      <c r="AB9">
        <v>0</v>
      </c>
      <c r="AC9">
        <v>0</v>
      </c>
      <c r="AD9" s="2">
        <v>0</v>
      </c>
      <c r="AE9" s="2">
        <v>0</v>
      </c>
    </row>
    <row r="10" spans="1:31" x14ac:dyDescent="0.35">
      <c r="A10" t="s">
        <v>32</v>
      </c>
      <c r="B10" t="s">
        <v>33</v>
      </c>
      <c r="D10">
        <v>2017</v>
      </c>
      <c r="E10" t="s">
        <v>34</v>
      </c>
      <c r="F10" t="s">
        <v>39</v>
      </c>
      <c r="G10" s="1" t="s">
        <v>43</v>
      </c>
      <c r="H10" s="2">
        <v>3802</v>
      </c>
      <c r="I10" s="2">
        <v>21</v>
      </c>
      <c r="J10" s="2">
        <v>14354</v>
      </c>
      <c r="K10" s="2">
        <v>2</v>
      </c>
      <c r="L10" s="2">
        <v>14356</v>
      </c>
      <c r="M10" s="2">
        <v>1034563</v>
      </c>
      <c r="N10" s="2">
        <v>200</v>
      </c>
      <c r="O10" s="2">
        <v>1034763</v>
      </c>
      <c r="P10">
        <v>3.7749999999999999</v>
      </c>
      <c r="Q10">
        <v>272.10000000000002</v>
      </c>
      <c r="R10">
        <v>3.7759999999999998</v>
      </c>
      <c r="S10">
        <v>272.2</v>
      </c>
      <c r="T10" s="2">
        <v>3066</v>
      </c>
      <c r="U10" s="2">
        <v>0</v>
      </c>
      <c r="V10" s="2">
        <v>3066</v>
      </c>
      <c r="W10" s="2">
        <v>216652</v>
      </c>
      <c r="X10" s="2">
        <v>0</v>
      </c>
      <c r="Y10" s="2">
        <v>216652</v>
      </c>
      <c r="Z10">
        <v>0.80600000000000005</v>
      </c>
      <c r="AA10">
        <v>57</v>
      </c>
      <c r="AB10">
        <v>0.80600000000000005</v>
      </c>
      <c r="AC10">
        <v>57</v>
      </c>
      <c r="AD10" s="2">
        <v>0</v>
      </c>
      <c r="AE10" s="2">
        <v>0</v>
      </c>
    </row>
    <row r="11" spans="1:31" x14ac:dyDescent="0.35">
      <c r="A11" t="s">
        <v>32</v>
      </c>
      <c r="B11" t="s">
        <v>33</v>
      </c>
      <c r="D11">
        <v>2017</v>
      </c>
      <c r="E11" t="s">
        <v>34</v>
      </c>
      <c r="F11" t="s">
        <v>39</v>
      </c>
      <c r="G11" s="1" t="s">
        <v>44</v>
      </c>
      <c r="H11" s="2">
        <v>1713</v>
      </c>
      <c r="I11" s="2">
        <v>8</v>
      </c>
      <c r="J11" s="2">
        <v>894</v>
      </c>
      <c r="K11" s="2">
        <v>0</v>
      </c>
      <c r="L11" s="2">
        <v>894</v>
      </c>
      <c r="M11" s="2">
        <v>144863</v>
      </c>
      <c r="N11" s="2">
        <v>0</v>
      </c>
      <c r="O11" s="2">
        <v>144863</v>
      </c>
      <c r="P11">
        <v>0.52200000000000002</v>
      </c>
      <c r="Q11">
        <v>84.6</v>
      </c>
      <c r="R11">
        <v>0.52200000000000002</v>
      </c>
      <c r="S11">
        <v>84.6</v>
      </c>
      <c r="T11" s="2">
        <v>69</v>
      </c>
      <c r="U11" s="2">
        <v>0</v>
      </c>
      <c r="V11" s="2">
        <v>69</v>
      </c>
      <c r="W11" s="2">
        <v>7032</v>
      </c>
      <c r="X11" s="2">
        <v>0</v>
      </c>
      <c r="Y11" s="2">
        <v>7032</v>
      </c>
      <c r="Z11">
        <v>0.04</v>
      </c>
      <c r="AA11">
        <v>4.0999999999999996</v>
      </c>
      <c r="AB11">
        <v>0.04</v>
      </c>
      <c r="AC11">
        <v>4.0999999999999996</v>
      </c>
      <c r="AD11" s="2">
        <v>0</v>
      </c>
      <c r="AE11" s="2">
        <v>0</v>
      </c>
    </row>
    <row r="12" spans="1:31" x14ac:dyDescent="0.35">
      <c r="A12" t="s">
        <v>32</v>
      </c>
      <c r="B12" t="s">
        <v>33</v>
      </c>
      <c r="D12">
        <v>2017</v>
      </c>
      <c r="E12" t="s">
        <v>34</v>
      </c>
      <c r="F12" t="s">
        <v>39</v>
      </c>
      <c r="G12" s="1" t="s">
        <v>45</v>
      </c>
      <c r="H12" s="2">
        <v>1029</v>
      </c>
      <c r="I12" s="2">
        <v>6</v>
      </c>
      <c r="J12" s="2">
        <v>2886</v>
      </c>
      <c r="K12" s="2">
        <v>-2094</v>
      </c>
      <c r="L12" s="2">
        <v>792</v>
      </c>
      <c r="M12" s="2">
        <v>257051</v>
      </c>
      <c r="N12" s="2">
        <v>-166127</v>
      </c>
      <c r="O12" s="2">
        <v>90924</v>
      </c>
      <c r="P12">
        <v>2.8050000000000002</v>
      </c>
      <c r="Q12">
        <v>249.8</v>
      </c>
      <c r="R12">
        <v>0.77</v>
      </c>
      <c r="S12">
        <v>88.4</v>
      </c>
      <c r="T12" s="2">
        <v>93</v>
      </c>
      <c r="U12" s="2">
        <v>0</v>
      </c>
      <c r="V12" s="2">
        <v>93</v>
      </c>
      <c r="W12" s="2">
        <v>4464</v>
      </c>
      <c r="X12" s="2">
        <v>0</v>
      </c>
      <c r="Y12" s="2">
        <v>4464</v>
      </c>
      <c r="Z12">
        <v>0.09</v>
      </c>
      <c r="AA12">
        <v>4.3</v>
      </c>
      <c r="AB12">
        <v>0.09</v>
      </c>
      <c r="AC12">
        <v>4.3</v>
      </c>
      <c r="AD12" s="2">
        <v>0</v>
      </c>
      <c r="AE12" s="2">
        <v>0</v>
      </c>
    </row>
    <row r="13" spans="1:31" x14ac:dyDescent="0.35">
      <c r="A13" t="s">
        <v>32</v>
      </c>
      <c r="B13" t="s">
        <v>33</v>
      </c>
      <c r="D13">
        <v>2017</v>
      </c>
      <c r="E13" t="s">
        <v>34</v>
      </c>
      <c r="F13" t="s">
        <v>39</v>
      </c>
      <c r="G13" s="1" t="s">
        <v>46</v>
      </c>
      <c r="H13" s="2">
        <v>2403</v>
      </c>
      <c r="I13" s="2">
        <v>17</v>
      </c>
      <c r="J13" s="2">
        <v>4690</v>
      </c>
      <c r="K13" s="2">
        <v>1992</v>
      </c>
      <c r="L13" s="2">
        <v>6682</v>
      </c>
      <c r="M13" s="2">
        <v>573340</v>
      </c>
      <c r="N13" s="2">
        <v>159395</v>
      </c>
      <c r="O13" s="2">
        <v>732735</v>
      </c>
      <c r="P13">
        <v>1.952</v>
      </c>
      <c r="Q13">
        <v>238.6</v>
      </c>
      <c r="R13">
        <v>2.7810000000000001</v>
      </c>
      <c r="S13">
        <v>304.89999999999998</v>
      </c>
      <c r="T13" s="2">
        <v>2</v>
      </c>
      <c r="U13" s="2">
        <v>0</v>
      </c>
      <c r="V13" s="2">
        <v>2</v>
      </c>
      <c r="W13" s="2">
        <v>154</v>
      </c>
      <c r="X13" s="2">
        <v>0</v>
      </c>
      <c r="Y13" s="2">
        <v>154</v>
      </c>
      <c r="Z13">
        <v>1E-3</v>
      </c>
      <c r="AA13">
        <v>0.1</v>
      </c>
      <c r="AB13">
        <v>1E-3</v>
      </c>
      <c r="AC13">
        <v>0.1</v>
      </c>
      <c r="AD13" s="2">
        <v>0</v>
      </c>
      <c r="AE13" s="2">
        <v>0</v>
      </c>
    </row>
    <row r="14" spans="1:31" x14ac:dyDescent="0.35">
      <c r="A14" t="s">
        <v>32</v>
      </c>
      <c r="B14" t="s">
        <v>33</v>
      </c>
      <c r="D14">
        <v>2017</v>
      </c>
      <c r="E14" t="s">
        <v>34</v>
      </c>
      <c r="F14" t="s">
        <v>39</v>
      </c>
      <c r="G14" s="1" t="s">
        <v>47</v>
      </c>
      <c r="H14" s="2">
        <v>868</v>
      </c>
      <c r="I14" s="2">
        <v>5</v>
      </c>
      <c r="J14" s="2">
        <v>104</v>
      </c>
      <c r="K14" s="2">
        <v>0</v>
      </c>
      <c r="L14" s="2">
        <v>104</v>
      </c>
      <c r="M14" s="2">
        <v>12394</v>
      </c>
      <c r="N14" s="2">
        <v>0</v>
      </c>
      <c r="O14" s="2">
        <v>12394</v>
      </c>
      <c r="P14">
        <v>0.12</v>
      </c>
      <c r="Q14">
        <v>14.3</v>
      </c>
      <c r="R14">
        <v>0.12</v>
      </c>
      <c r="S14">
        <v>14.3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>
        <v>0</v>
      </c>
      <c r="AA14">
        <v>0</v>
      </c>
      <c r="AB14">
        <v>0</v>
      </c>
      <c r="AC14">
        <v>0</v>
      </c>
      <c r="AD14" s="2">
        <v>0</v>
      </c>
      <c r="AE14" s="2">
        <v>0</v>
      </c>
    </row>
    <row r="15" spans="1:31" x14ac:dyDescent="0.35">
      <c r="A15" t="s">
        <v>32</v>
      </c>
      <c r="B15" t="s">
        <v>33</v>
      </c>
      <c r="D15">
        <v>2017</v>
      </c>
      <c r="E15" t="s">
        <v>34</v>
      </c>
      <c r="F15" t="s">
        <v>48</v>
      </c>
      <c r="G15" s="1" t="s">
        <v>49</v>
      </c>
      <c r="H15" s="2">
        <v>3111</v>
      </c>
      <c r="I15" s="2">
        <v>27</v>
      </c>
      <c r="J15" s="2">
        <v>13433</v>
      </c>
      <c r="K15" s="2">
        <v>0</v>
      </c>
      <c r="L15" s="2">
        <v>13433</v>
      </c>
      <c r="M15" s="2">
        <v>2107548</v>
      </c>
      <c r="N15" s="2">
        <v>0</v>
      </c>
      <c r="O15" s="2">
        <v>2107548</v>
      </c>
      <c r="P15">
        <v>4.3179999999999996</v>
      </c>
      <c r="Q15">
        <v>677.5</v>
      </c>
      <c r="R15">
        <v>4.3179999999999996</v>
      </c>
      <c r="S15">
        <v>677.5</v>
      </c>
      <c r="T15" s="2">
        <v>2812</v>
      </c>
      <c r="U15" s="2">
        <v>0</v>
      </c>
      <c r="V15" s="2">
        <v>2812</v>
      </c>
      <c r="W15" s="2">
        <v>281080</v>
      </c>
      <c r="X15" s="2">
        <v>0</v>
      </c>
      <c r="Y15" s="2">
        <v>281080</v>
      </c>
      <c r="Z15">
        <v>0.90400000000000003</v>
      </c>
      <c r="AA15">
        <v>90.4</v>
      </c>
      <c r="AB15">
        <v>0.90400000000000003</v>
      </c>
      <c r="AC15">
        <v>90.4</v>
      </c>
      <c r="AD15" s="2">
        <v>0</v>
      </c>
      <c r="AE15" s="2">
        <v>0</v>
      </c>
    </row>
    <row r="16" spans="1:31" x14ac:dyDescent="0.35">
      <c r="A16" t="s">
        <v>32</v>
      </c>
      <c r="B16" t="s">
        <v>33</v>
      </c>
      <c r="D16">
        <v>2017</v>
      </c>
      <c r="E16" t="s">
        <v>34</v>
      </c>
      <c r="F16" t="s">
        <v>48</v>
      </c>
      <c r="G16" s="1" t="s">
        <v>50</v>
      </c>
      <c r="H16" s="2">
        <v>2425</v>
      </c>
      <c r="I16" s="2">
        <v>14</v>
      </c>
      <c r="J16" s="2">
        <v>3239</v>
      </c>
      <c r="K16" s="2">
        <v>0</v>
      </c>
      <c r="L16" s="2">
        <v>3239</v>
      </c>
      <c r="M16" s="2">
        <v>232340</v>
      </c>
      <c r="N16" s="2">
        <v>0</v>
      </c>
      <c r="O16" s="2">
        <v>232340</v>
      </c>
      <c r="P16">
        <v>1.3360000000000001</v>
      </c>
      <c r="Q16">
        <v>95.8</v>
      </c>
      <c r="R16">
        <v>1.3360000000000001</v>
      </c>
      <c r="S16">
        <v>95.8</v>
      </c>
      <c r="T16" s="2">
        <v>2831</v>
      </c>
      <c r="U16" s="2">
        <v>0</v>
      </c>
      <c r="V16" s="2">
        <v>2831</v>
      </c>
      <c r="W16" s="2">
        <v>151807</v>
      </c>
      <c r="X16" s="2">
        <v>0</v>
      </c>
      <c r="Y16" s="2">
        <v>151807</v>
      </c>
      <c r="Z16">
        <v>1.167</v>
      </c>
      <c r="AA16">
        <v>62.6</v>
      </c>
      <c r="AB16">
        <v>1.167</v>
      </c>
      <c r="AC16">
        <v>62.6</v>
      </c>
      <c r="AD16" s="2">
        <v>0</v>
      </c>
      <c r="AE16" s="2">
        <v>0</v>
      </c>
    </row>
    <row r="17" spans="1:31" x14ac:dyDescent="0.35">
      <c r="A17" t="s">
        <v>32</v>
      </c>
      <c r="B17" t="s">
        <v>33</v>
      </c>
      <c r="D17">
        <v>2017</v>
      </c>
      <c r="E17" t="s">
        <v>34</v>
      </c>
      <c r="F17" t="s">
        <v>48</v>
      </c>
      <c r="G17" s="1" t="s">
        <v>51</v>
      </c>
      <c r="H17" s="2">
        <v>2749</v>
      </c>
      <c r="I17" s="2">
        <v>19</v>
      </c>
      <c r="J17" s="2">
        <v>2352</v>
      </c>
      <c r="K17" s="2">
        <v>0</v>
      </c>
      <c r="L17" s="2">
        <v>2352</v>
      </c>
      <c r="M17" s="2">
        <v>220755</v>
      </c>
      <c r="N17" s="2">
        <v>0</v>
      </c>
      <c r="O17" s="2">
        <v>220755</v>
      </c>
      <c r="P17">
        <v>0.85599999999999998</v>
      </c>
      <c r="Q17">
        <v>80.3</v>
      </c>
      <c r="R17">
        <v>0.85599999999999998</v>
      </c>
      <c r="S17">
        <v>80.3</v>
      </c>
      <c r="T17" s="2">
        <v>94</v>
      </c>
      <c r="U17" s="2">
        <v>0</v>
      </c>
      <c r="V17" s="2">
        <v>94</v>
      </c>
      <c r="W17" s="2">
        <v>11484</v>
      </c>
      <c r="X17" s="2">
        <v>0</v>
      </c>
      <c r="Y17" s="2">
        <v>11484</v>
      </c>
      <c r="Z17">
        <v>3.4000000000000002E-2</v>
      </c>
      <c r="AA17">
        <v>4.2</v>
      </c>
      <c r="AB17">
        <v>3.4000000000000002E-2</v>
      </c>
      <c r="AC17">
        <v>4.2</v>
      </c>
      <c r="AD17" s="2">
        <v>0</v>
      </c>
      <c r="AE17" s="2">
        <v>0</v>
      </c>
    </row>
    <row r="18" spans="1:31" x14ac:dyDescent="0.35">
      <c r="A18" t="s">
        <v>32</v>
      </c>
      <c r="B18" t="s">
        <v>33</v>
      </c>
      <c r="D18">
        <v>2017</v>
      </c>
      <c r="E18" t="s">
        <v>34</v>
      </c>
      <c r="F18" t="s">
        <v>48</v>
      </c>
      <c r="G18" s="1" t="s">
        <v>52</v>
      </c>
      <c r="H18" s="2">
        <v>1443</v>
      </c>
      <c r="I18" s="2">
        <v>46</v>
      </c>
      <c r="J18" s="2">
        <v>861</v>
      </c>
      <c r="K18" s="2">
        <v>0</v>
      </c>
      <c r="L18" s="2">
        <v>861</v>
      </c>
      <c r="M18" s="2">
        <v>202632</v>
      </c>
      <c r="N18" s="2">
        <v>0</v>
      </c>
      <c r="O18" s="2">
        <v>202632</v>
      </c>
      <c r="P18">
        <v>0.59699999999999998</v>
      </c>
      <c r="Q18">
        <v>140.4</v>
      </c>
      <c r="R18">
        <v>0.59699999999999998</v>
      </c>
      <c r="S18">
        <v>140.4</v>
      </c>
      <c r="T18" s="2">
        <v>82</v>
      </c>
      <c r="U18" s="2">
        <v>0</v>
      </c>
      <c r="V18" s="2">
        <v>82</v>
      </c>
      <c r="W18" s="2">
        <v>34665</v>
      </c>
      <c r="X18" s="2">
        <v>0</v>
      </c>
      <c r="Y18" s="2">
        <v>34665</v>
      </c>
      <c r="Z18">
        <v>5.7000000000000002E-2</v>
      </c>
      <c r="AA18">
        <v>24</v>
      </c>
      <c r="AB18">
        <v>5.7000000000000002E-2</v>
      </c>
      <c r="AC18">
        <v>24</v>
      </c>
      <c r="AD18" s="2">
        <v>0</v>
      </c>
      <c r="AE18" s="2">
        <v>0</v>
      </c>
    </row>
    <row r="19" spans="1:31" x14ac:dyDescent="0.35">
      <c r="A19" t="s">
        <v>32</v>
      </c>
      <c r="B19" t="s">
        <v>33</v>
      </c>
      <c r="D19">
        <v>2017</v>
      </c>
      <c r="E19" t="s">
        <v>34</v>
      </c>
      <c r="F19" t="s">
        <v>48</v>
      </c>
      <c r="G19" s="1" t="s">
        <v>53</v>
      </c>
      <c r="H19" s="2">
        <v>2651</v>
      </c>
      <c r="I19" s="2">
        <v>19</v>
      </c>
      <c r="J19" s="2">
        <v>1243</v>
      </c>
      <c r="K19" s="2">
        <v>102</v>
      </c>
      <c r="L19" s="2">
        <v>1345</v>
      </c>
      <c r="M19" s="2">
        <v>179423</v>
      </c>
      <c r="N19" s="2">
        <v>6732</v>
      </c>
      <c r="O19" s="2">
        <v>186155</v>
      </c>
      <c r="P19">
        <v>0.46899999999999997</v>
      </c>
      <c r="Q19">
        <v>67.7</v>
      </c>
      <c r="R19">
        <v>0.50700000000000001</v>
      </c>
      <c r="S19">
        <v>70.2</v>
      </c>
      <c r="T19" s="2">
        <v>6</v>
      </c>
      <c r="U19" s="2">
        <v>0</v>
      </c>
      <c r="V19" s="2">
        <v>6</v>
      </c>
      <c r="W19" s="2">
        <v>2100</v>
      </c>
      <c r="X19" s="2">
        <v>0</v>
      </c>
      <c r="Y19" s="2">
        <v>2100</v>
      </c>
      <c r="Z19">
        <v>2E-3</v>
      </c>
      <c r="AA19">
        <v>0.8</v>
      </c>
      <c r="AB19">
        <v>2E-3</v>
      </c>
      <c r="AC19">
        <v>0.8</v>
      </c>
      <c r="AD19" s="2">
        <v>0</v>
      </c>
      <c r="AE19" s="2">
        <v>0</v>
      </c>
    </row>
    <row r="20" spans="1:31" x14ac:dyDescent="0.35">
      <c r="A20" t="s">
        <v>32</v>
      </c>
      <c r="B20" t="s">
        <v>33</v>
      </c>
      <c r="D20">
        <v>2017</v>
      </c>
      <c r="E20" t="s">
        <v>34</v>
      </c>
      <c r="F20" t="s">
        <v>48</v>
      </c>
      <c r="G20" s="1" t="s">
        <v>54</v>
      </c>
      <c r="H20" s="2">
        <v>3016</v>
      </c>
      <c r="I20" s="2">
        <v>16</v>
      </c>
      <c r="J20" s="2">
        <v>1341</v>
      </c>
      <c r="K20" s="2">
        <v>0</v>
      </c>
      <c r="L20" s="2">
        <v>1341</v>
      </c>
      <c r="M20" s="2">
        <v>315880</v>
      </c>
      <c r="N20" s="2">
        <v>0</v>
      </c>
      <c r="O20" s="2">
        <v>315880</v>
      </c>
      <c r="P20">
        <v>0.44500000000000001</v>
      </c>
      <c r="Q20">
        <v>104.7</v>
      </c>
      <c r="R20">
        <v>0.44500000000000001</v>
      </c>
      <c r="S20">
        <v>104.7</v>
      </c>
      <c r="T20" s="2">
        <v>790</v>
      </c>
      <c r="U20" s="2">
        <v>0</v>
      </c>
      <c r="V20" s="2">
        <v>790</v>
      </c>
      <c r="W20" s="2">
        <v>193468</v>
      </c>
      <c r="X20" s="2">
        <v>0</v>
      </c>
      <c r="Y20" s="2">
        <v>193468</v>
      </c>
      <c r="Z20">
        <v>0.26200000000000001</v>
      </c>
      <c r="AA20">
        <v>64.099999999999994</v>
      </c>
      <c r="AB20">
        <v>0.26200000000000001</v>
      </c>
      <c r="AC20">
        <v>64.099999999999994</v>
      </c>
      <c r="AD20" s="2">
        <v>0</v>
      </c>
      <c r="AE20" s="2">
        <v>0</v>
      </c>
    </row>
    <row r="21" spans="1:31" x14ac:dyDescent="0.35">
      <c r="A21" t="s">
        <v>32</v>
      </c>
      <c r="B21" t="s">
        <v>33</v>
      </c>
      <c r="D21">
        <v>2017</v>
      </c>
      <c r="E21" t="s">
        <v>55</v>
      </c>
      <c r="F21" t="s">
        <v>56</v>
      </c>
      <c r="G21" s="1" t="s">
        <v>57</v>
      </c>
      <c r="H21" s="2">
        <v>2091</v>
      </c>
      <c r="I21" s="2">
        <v>12</v>
      </c>
      <c r="J21" s="2">
        <v>154</v>
      </c>
      <c r="K21" s="2">
        <v>4173</v>
      </c>
      <c r="L21" s="2">
        <v>4327</v>
      </c>
      <c r="M21" s="2">
        <v>13333</v>
      </c>
      <c r="N21" s="2">
        <v>497205</v>
      </c>
      <c r="O21" s="2">
        <v>510538</v>
      </c>
      <c r="P21">
        <v>7.3999999999999996E-2</v>
      </c>
      <c r="Q21">
        <v>6.4</v>
      </c>
      <c r="R21">
        <v>2.069</v>
      </c>
      <c r="S21">
        <v>244.2</v>
      </c>
      <c r="T21" s="2">
        <v>0</v>
      </c>
      <c r="U21" s="2">
        <v>347</v>
      </c>
      <c r="V21" s="2">
        <v>347</v>
      </c>
      <c r="W21" s="2">
        <v>0</v>
      </c>
      <c r="X21" s="2">
        <v>49391</v>
      </c>
      <c r="Y21" s="2">
        <v>49391</v>
      </c>
      <c r="Z21">
        <v>0</v>
      </c>
      <c r="AA21">
        <v>0</v>
      </c>
      <c r="AB21">
        <v>0.16600000000000001</v>
      </c>
      <c r="AC21">
        <v>23.6</v>
      </c>
      <c r="AD21" s="2">
        <v>0</v>
      </c>
      <c r="AE21" s="2">
        <v>0</v>
      </c>
    </row>
    <row r="22" spans="1:31" x14ac:dyDescent="0.35">
      <c r="A22" t="s">
        <v>32</v>
      </c>
      <c r="B22" t="s">
        <v>33</v>
      </c>
      <c r="D22">
        <v>2017</v>
      </c>
      <c r="E22" t="s">
        <v>55</v>
      </c>
      <c r="F22" t="s">
        <v>56</v>
      </c>
      <c r="G22" s="1" t="s">
        <v>58</v>
      </c>
      <c r="H22" s="2">
        <v>105</v>
      </c>
      <c r="I22" s="2">
        <v>7</v>
      </c>
      <c r="J22" s="2">
        <v>0</v>
      </c>
      <c r="K22" s="2">
        <v>333</v>
      </c>
      <c r="L22" s="2">
        <v>333</v>
      </c>
      <c r="M22" s="2">
        <v>0</v>
      </c>
      <c r="N22" s="2">
        <v>33711</v>
      </c>
      <c r="O22" s="2">
        <v>33711</v>
      </c>
      <c r="P22">
        <v>0</v>
      </c>
      <c r="Q22">
        <v>0</v>
      </c>
      <c r="R22">
        <v>3.1709999999999998</v>
      </c>
      <c r="S22">
        <v>321.10000000000002</v>
      </c>
      <c r="T22" s="2">
        <v>0</v>
      </c>
      <c r="U22" s="2">
        <v>16</v>
      </c>
      <c r="V22" s="2">
        <v>16</v>
      </c>
      <c r="W22" s="2">
        <v>0</v>
      </c>
      <c r="X22" s="2">
        <v>2144</v>
      </c>
      <c r="Y22" s="2">
        <v>2144</v>
      </c>
      <c r="Z22">
        <v>0</v>
      </c>
      <c r="AA22">
        <v>0</v>
      </c>
      <c r="AB22">
        <v>0.152</v>
      </c>
      <c r="AC22">
        <v>20.399999999999999</v>
      </c>
      <c r="AD22" s="2">
        <v>0</v>
      </c>
      <c r="AE22" s="2">
        <v>0</v>
      </c>
    </row>
    <row r="23" spans="1:31" x14ac:dyDescent="0.35">
      <c r="A23" t="s">
        <v>32</v>
      </c>
      <c r="B23" t="s">
        <v>33</v>
      </c>
      <c r="D23">
        <v>2017</v>
      </c>
      <c r="E23" t="s">
        <v>55</v>
      </c>
      <c r="F23" t="s">
        <v>56</v>
      </c>
      <c r="G23" s="1" t="s">
        <v>59</v>
      </c>
      <c r="H23" s="2">
        <v>1756</v>
      </c>
      <c r="I23" s="2">
        <v>12</v>
      </c>
      <c r="J23" s="2">
        <v>509</v>
      </c>
      <c r="K23" s="2">
        <v>81</v>
      </c>
      <c r="L23" s="2">
        <v>590</v>
      </c>
      <c r="M23" s="2">
        <v>68711</v>
      </c>
      <c r="N23" s="2">
        <v>18873</v>
      </c>
      <c r="O23" s="2">
        <v>87584</v>
      </c>
      <c r="P23">
        <v>0.28999999999999998</v>
      </c>
      <c r="Q23">
        <v>39.1</v>
      </c>
      <c r="R23">
        <v>0.33600000000000002</v>
      </c>
      <c r="S23">
        <v>49.9</v>
      </c>
      <c r="T23" s="2">
        <v>81</v>
      </c>
      <c r="U23" s="2">
        <v>0</v>
      </c>
      <c r="V23" s="2">
        <v>81</v>
      </c>
      <c r="W23" s="2">
        <v>17091</v>
      </c>
      <c r="X23" s="2">
        <v>0</v>
      </c>
      <c r="Y23" s="2">
        <v>17091</v>
      </c>
      <c r="Z23">
        <v>4.5999999999999999E-2</v>
      </c>
      <c r="AA23">
        <v>9.6999999999999993</v>
      </c>
      <c r="AB23">
        <v>4.5999999999999999E-2</v>
      </c>
      <c r="AC23">
        <v>9.6999999999999993</v>
      </c>
      <c r="AD23" s="2">
        <v>0</v>
      </c>
      <c r="AE23" s="2">
        <v>0</v>
      </c>
    </row>
    <row r="24" spans="1:31" x14ac:dyDescent="0.35">
      <c r="A24" t="s">
        <v>32</v>
      </c>
      <c r="B24" t="s">
        <v>33</v>
      </c>
      <c r="D24">
        <v>2017</v>
      </c>
      <c r="E24" t="s">
        <v>55</v>
      </c>
      <c r="F24" t="s">
        <v>56</v>
      </c>
      <c r="G24" s="1" t="s">
        <v>60</v>
      </c>
      <c r="H24" s="2">
        <v>170</v>
      </c>
      <c r="I24" s="2">
        <v>9</v>
      </c>
      <c r="J24" s="2">
        <v>881</v>
      </c>
      <c r="K24" s="2">
        <v>-348</v>
      </c>
      <c r="L24" s="2">
        <v>533</v>
      </c>
      <c r="M24" s="2">
        <v>82656</v>
      </c>
      <c r="N24" s="2">
        <v>-34307</v>
      </c>
      <c r="O24" s="2">
        <v>48349</v>
      </c>
      <c r="P24">
        <v>5.1820000000000004</v>
      </c>
      <c r="Q24">
        <v>486.2</v>
      </c>
      <c r="R24">
        <v>3.1349999999999998</v>
      </c>
      <c r="S24">
        <v>284.39999999999998</v>
      </c>
      <c r="T24" s="2">
        <v>17</v>
      </c>
      <c r="U24" s="2">
        <v>-16</v>
      </c>
      <c r="V24" s="2">
        <v>1</v>
      </c>
      <c r="W24" s="2">
        <v>2328</v>
      </c>
      <c r="X24" s="2">
        <v>-2144</v>
      </c>
      <c r="Y24" s="2">
        <v>184</v>
      </c>
      <c r="Z24">
        <v>0.1</v>
      </c>
      <c r="AA24">
        <v>13.7</v>
      </c>
      <c r="AB24">
        <v>6.0000000000000001E-3</v>
      </c>
      <c r="AC24">
        <v>1.1000000000000001</v>
      </c>
      <c r="AD24" s="2">
        <v>0</v>
      </c>
      <c r="AE24" s="2">
        <v>0</v>
      </c>
    </row>
    <row r="25" spans="1:31" x14ac:dyDescent="0.35">
      <c r="A25" t="s">
        <v>32</v>
      </c>
      <c r="B25" t="s">
        <v>33</v>
      </c>
      <c r="D25">
        <v>2017</v>
      </c>
      <c r="E25" t="s">
        <v>55</v>
      </c>
      <c r="F25" t="s">
        <v>56</v>
      </c>
      <c r="G25" s="1" t="s">
        <v>61</v>
      </c>
      <c r="H25" s="2">
        <v>728</v>
      </c>
      <c r="I25" s="2">
        <v>7</v>
      </c>
      <c r="J25" s="2">
        <v>221</v>
      </c>
      <c r="K25" s="2">
        <v>-39</v>
      </c>
      <c r="L25" s="2">
        <v>182</v>
      </c>
      <c r="M25" s="2">
        <v>33445</v>
      </c>
      <c r="N25" s="2">
        <v>-2223</v>
      </c>
      <c r="O25" s="2">
        <v>31222</v>
      </c>
      <c r="P25">
        <v>0.30399999999999999</v>
      </c>
      <c r="Q25">
        <v>45.9</v>
      </c>
      <c r="R25">
        <v>0.25</v>
      </c>
      <c r="S25">
        <v>42.9</v>
      </c>
      <c r="T25" s="2">
        <v>30</v>
      </c>
      <c r="U25" s="2">
        <v>0</v>
      </c>
      <c r="V25" s="2">
        <v>30</v>
      </c>
      <c r="W25" s="2">
        <v>2394</v>
      </c>
      <c r="X25" s="2">
        <v>0</v>
      </c>
      <c r="Y25" s="2">
        <v>2394</v>
      </c>
      <c r="Z25">
        <v>4.1000000000000002E-2</v>
      </c>
      <c r="AA25">
        <v>3.3</v>
      </c>
      <c r="AB25">
        <v>4.1000000000000002E-2</v>
      </c>
      <c r="AC25">
        <v>3.3</v>
      </c>
      <c r="AD25" s="2">
        <v>0</v>
      </c>
      <c r="AE25" s="2">
        <v>0</v>
      </c>
    </row>
    <row r="26" spans="1:31" x14ac:dyDescent="0.35">
      <c r="A26" t="s">
        <v>32</v>
      </c>
      <c r="B26" t="s">
        <v>33</v>
      </c>
      <c r="D26">
        <v>2017</v>
      </c>
      <c r="E26" t="s">
        <v>55</v>
      </c>
      <c r="F26" t="s">
        <v>56</v>
      </c>
      <c r="G26" s="1" t="s">
        <v>62</v>
      </c>
      <c r="H26" s="2">
        <v>1030</v>
      </c>
      <c r="I26" s="2">
        <v>12</v>
      </c>
      <c r="J26" s="2">
        <v>2223</v>
      </c>
      <c r="K26" s="2">
        <v>-1647</v>
      </c>
      <c r="L26" s="2">
        <v>576</v>
      </c>
      <c r="M26" s="2">
        <v>485321</v>
      </c>
      <c r="N26" s="2">
        <v>-353110</v>
      </c>
      <c r="O26" s="2">
        <v>132211</v>
      </c>
      <c r="P26">
        <v>2.1579999999999999</v>
      </c>
      <c r="Q26">
        <v>471.2</v>
      </c>
      <c r="R26">
        <v>0.55900000000000005</v>
      </c>
      <c r="S26">
        <v>128.4</v>
      </c>
      <c r="T26" s="2">
        <v>347</v>
      </c>
      <c r="U26" s="2">
        <v>-347</v>
      </c>
      <c r="V26" s="2">
        <v>0</v>
      </c>
      <c r="W26" s="2">
        <v>49391</v>
      </c>
      <c r="X26" s="2">
        <v>-49391</v>
      </c>
      <c r="Y26" s="2">
        <v>0</v>
      </c>
      <c r="Z26">
        <v>0.33700000000000002</v>
      </c>
      <c r="AA26">
        <v>48</v>
      </c>
      <c r="AB26">
        <v>0</v>
      </c>
      <c r="AC26">
        <v>0</v>
      </c>
      <c r="AD26" s="2">
        <v>0</v>
      </c>
      <c r="AE26" s="2">
        <v>0</v>
      </c>
    </row>
    <row r="27" spans="1:31" x14ac:dyDescent="0.35">
      <c r="A27" t="s">
        <v>32</v>
      </c>
      <c r="B27" t="s">
        <v>33</v>
      </c>
      <c r="D27">
        <v>2017</v>
      </c>
      <c r="E27" t="s">
        <v>55</v>
      </c>
      <c r="F27" t="s">
        <v>56</v>
      </c>
      <c r="G27" s="1" t="s">
        <v>63</v>
      </c>
      <c r="H27" s="2">
        <v>1729</v>
      </c>
      <c r="I27" s="2">
        <v>14</v>
      </c>
      <c r="J27" s="2">
        <v>11830</v>
      </c>
      <c r="K27" s="2">
        <v>-2315</v>
      </c>
      <c r="L27" s="2">
        <v>9515</v>
      </c>
      <c r="M27" s="2">
        <v>693734</v>
      </c>
      <c r="N27" s="2">
        <v>-128989</v>
      </c>
      <c r="O27" s="2">
        <v>564745</v>
      </c>
      <c r="P27">
        <v>6.8419999999999996</v>
      </c>
      <c r="Q27">
        <v>401.2</v>
      </c>
      <c r="R27">
        <v>5.5030000000000001</v>
      </c>
      <c r="S27">
        <v>326.60000000000002</v>
      </c>
      <c r="T27" s="2">
        <v>1288</v>
      </c>
      <c r="U27" s="2">
        <v>-12</v>
      </c>
      <c r="V27" s="2">
        <v>1276</v>
      </c>
      <c r="W27" s="2">
        <v>15343</v>
      </c>
      <c r="X27" s="2">
        <v>-120</v>
      </c>
      <c r="Y27" s="2">
        <v>15223</v>
      </c>
      <c r="Z27">
        <v>0.745</v>
      </c>
      <c r="AA27">
        <v>8.9</v>
      </c>
      <c r="AB27">
        <v>0.73799999999999999</v>
      </c>
      <c r="AC27">
        <v>8.8000000000000007</v>
      </c>
      <c r="AD27" s="2">
        <v>0</v>
      </c>
      <c r="AE27" s="2">
        <v>0</v>
      </c>
    </row>
    <row r="28" spans="1:31" x14ac:dyDescent="0.35">
      <c r="A28" t="s">
        <v>32</v>
      </c>
      <c r="B28" t="s">
        <v>33</v>
      </c>
      <c r="D28">
        <v>2017</v>
      </c>
      <c r="E28" t="s">
        <v>55</v>
      </c>
      <c r="F28" t="s">
        <v>56</v>
      </c>
      <c r="G28" s="1" t="s">
        <v>64</v>
      </c>
      <c r="H28" s="2">
        <v>3106</v>
      </c>
      <c r="I28" s="2">
        <v>0</v>
      </c>
      <c r="J28" s="2">
        <v>3696</v>
      </c>
      <c r="K28" s="2">
        <v>-168</v>
      </c>
      <c r="L28" s="2">
        <v>3528</v>
      </c>
      <c r="M28" s="2">
        <v>239533</v>
      </c>
      <c r="N28" s="2">
        <v>1472</v>
      </c>
      <c r="O28" s="2">
        <v>241005</v>
      </c>
      <c r="P28">
        <v>1.19</v>
      </c>
      <c r="Q28">
        <v>77.099999999999994</v>
      </c>
      <c r="R28">
        <v>1.1359999999999999</v>
      </c>
      <c r="S28">
        <v>77.599999999999994</v>
      </c>
      <c r="T28" s="2">
        <v>46</v>
      </c>
      <c r="U28" s="2">
        <v>0</v>
      </c>
      <c r="V28" s="2">
        <v>46</v>
      </c>
      <c r="W28" s="2">
        <v>11571</v>
      </c>
      <c r="X28" s="2">
        <v>0</v>
      </c>
      <c r="Y28" s="2">
        <v>11571</v>
      </c>
      <c r="Z28">
        <v>1.4999999999999999E-2</v>
      </c>
      <c r="AA28">
        <v>3.7</v>
      </c>
      <c r="AB28">
        <v>1.4999999999999999E-2</v>
      </c>
      <c r="AC28">
        <v>3.7</v>
      </c>
      <c r="AD28" s="2">
        <v>0</v>
      </c>
      <c r="AE28" s="2">
        <v>0</v>
      </c>
    </row>
    <row r="29" spans="1:31" x14ac:dyDescent="0.35">
      <c r="A29" t="s">
        <v>32</v>
      </c>
      <c r="B29" t="s">
        <v>33</v>
      </c>
      <c r="D29">
        <v>2017</v>
      </c>
      <c r="E29" t="s">
        <v>55</v>
      </c>
      <c r="F29" t="s">
        <v>56</v>
      </c>
      <c r="G29" s="1" t="s">
        <v>65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>
        <v>0</v>
      </c>
      <c r="Q29">
        <v>0</v>
      </c>
      <c r="R29">
        <v>0</v>
      </c>
      <c r="S29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>
        <v>0</v>
      </c>
      <c r="AA29">
        <v>0</v>
      </c>
      <c r="AB29">
        <v>0</v>
      </c>
      <c r="AC29">
        <v>0</v>
      </c>
      <c r="AD29" s="2">
        <v>0</v>
      </c>
      <c r="AE29" s="2">
        <v>0</v>
      </c>
    </row>
    <row r="30" spans="1:31" x14ac:dyDescent="0.35">
      <c r="A30" t="s">
        <v>32</v>
      </c>
      <c r="B30" t="s">
        <v>33</v>
      </c>
      <c r="D30">
        <v>2017</v>
      </c>
      <c r="E30" t="s">
        <v>55</v>
      </c>
      <c r="F30" t="s">
        <v>56</v>
      </c>
      <c r="G30" s="1" t="s">
        <v>66</v>
      </c>
      <c r="H30" s="2">
        <v>336</v>
      </c>
      <c r="I30" s="2">
        <v>7</v>
      </c>
      <c r="J30" s="2">
        <v>1878</v>
      </c>
      <c r="K30" s="2">
        <v>-52</v>
      </c>
      <c r="L30" s="2">
        <v>1826</v>
      </c>
      <c r="M30" s="2">
        <v>154350</v>
      </c>
      <c r="N30" s="2">
        <v>-3432</v>
      </c>
      <c r="O30" s="2">
        <v>150918</v>
      </c>
      <c r="P30">
        <v>5.5890000000000004</v>
      </c>
      <c r="Q30">
        <v>459.4</v>
      </c>
      <c r="R30">
        <v>5.4349999999999996</v>
      </c>
      <c r="S30">
        <v>449.2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>
        <v>0</v>
      </c>
      <c r="AA30">
        <v>0</v>
      </c>
      <c r="AB30">
        <v>0</v>
      </c>
      <c r="AC30">
        <v>0</v>
      </c>
      <c r="AD30" s="2">
        <v>0</v>
      </c>
      <c r="AE30" s="2">
        <v>0</v>
      </c>
    </row>
    <row r="31" spans="1:31" x14ac:dyDescent="0.35">
      <c r="A31" t="s">
        <v>32</v>
      </c>
      <c r="B31" t="s">
        <v>33</v>
      </c>
      <c r="D31">
        <v>2017</v>
      </c>
      <c r="E31" t="s">
        <v>55</v>
      </c>
      <c r="F31" t="s">
        <v>56</v>
      </c>
      <c r="G31" s="1" t="s">
        <v>67</v>
      </c>
      <c r="H31" s="2">
        <v>710</v>
      </c>
      <c r="I31" s="2">
        <v>16</v>
      </c>
      <c r="J31" s="2">
        <v>2479</v>
      </c>
      <c r="K31" s="2">
        <v>0</v>
      </c>
      <c r="L31" s="2">
        <v>2479</v>
      </c>
      <c r="M31" s="2">
        <v>285733</v>
      </c>
      <c r="N31" s="2">
        <v>0</v>
      </c>
      <c r="O31" s="2">
        <v>285733</v>
      </c>
      <c r="P31">
        <v>3.492</v>
      </c>
      <c r="Q31">
        <v>402.4</v>
      </c>
      <c r="R31">
        <v>3.492</v>
      </c>
      <c r="S31">
        <v>402.4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>
        <v>0</v>
      </c>
      <c r="AA31">
        <v>0</v>
      </c>
      <c r="AB31">
        <v>0</v>
      </c>
      <c r="AC31">
        <v>0</v>
      </c>
      <c r="AD31" s="2">
        <v>0</v>
      </c>
      <c r="AE31" s="2">
        <v>0</v>
      </c>
    </row>
    <row r="32" spans="1:31" x14ac:dyDescent="0.35">
      <c r="A32" t="s">
        <v>32</v>
      </c>
      <c r="B32" t="s">
        <v>33</v>
      </c>
      <c r="D32">
        <v>2017</v>
      </c>
      <c r="E32" t="s">
        <v>55</v>
      </c>
      <c r="F32" t="s">
        <v>68</v>
      </c>
      <c r="G32" s="1" t="s">
        <v>69</v>
      </c>
      <c r="H32" s="2">
        <v>1612</v>
      </c>
      <c r="I32" s="2">
        <v>19</v>
      </c>
      <c r="J32" s="2">
        <v>2176</v>
      </c>
      <c r="K32" s="2">
        <v>-16</v>
      </c>
      <c r="L32" s="2">
        <v>2160</v>
      </c>
      <c r="M32" s="2">
        <v>168966</v>
      </c>
      <c r="N32" s="2">
        <v>-1200</v>
      </c>
      <c r="O32" s="2">
        <v>167766</v>
      </c>
      <c r="P32">
        <v>1.35</v>
      </c>
      <c r="Q32">
        <v>104.8</v>
      </c>
      <c r="R32">
        <v>1.34</v>
      </c>
      <c r="S32">
        <v>104.1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>
        <v>0</v>
      </c>
      <c r="AA32">
        <v>0</v>
      </c>
      <c r="AB32">
        <v>0</v>
      </c>
      <c r="AC32">
        <v>0</v>
      </c>
      <c r="AD32" s="2">
        <v>0</v>
      </c>
      <c r="AE32" s="2">
        <v>0</v>
      </c>
    </row>
    <row r="33" spans="1:31" x14ac:dyDescent="0.35">
      <c r="A33" t="s">
        <v>32</v>
      </c>
      <c r="B33" t="s">
        <v>33</v>
      </c>
      <c r="D33">
        <v>2017</v>
      </c>
      <c r="E33" t="s">
        <v>55</v>
      </c>
      <c r="F33" t="s">
        <v>68</v>
      </c>
      <c r="G33" s="1" t="s">
        <v>70</v>
      </c>
      <c r="H33" s="2">
        <v>2824</v>
      </c>
      <c r="I33" s="2">
        <v>31</v>
      </c>
      <c r="J33" s="2">
        <v>1012</v>
      </c>
      <c r="K33" s="2">
        <v>111</v>
      </c>
      <c r="L33" s="2">
        <v>1123</v>
      </c>
      <c r="M33" s="2">
        <v>166521</v>
      </c>
      <c r="N33" s="2">
        <v>9546</v>
      </c>
      <c r="O33" s="2">
        <v>176067</v>
      </c>
      <c r="P33">
        <v>0.35799999999999998</v>
      </c>
      <c r="Q33">
        <v>59</v>
      </c>
      <c r="R33">
        <v>0.39800000000000002</v>
      </c>
      <c r="S33">
        <v>62.3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>
        <v>0</v>
      </c>
      <c r="AA33">
        <v>0</v>
      </c>
      <c r="AB33">
        <v>0</v>
      </c>
      <c r="AC33">
        <v>0</v>
      </c>
      <c r="AD33" s="2">
        <v>0</v>
      </c>
      <c r="AE33" s="2">
        <v>0</v>
      </c>
    </row>
    <row r="34" spans="1:31" x14ac:dyDescent="0.35">
      <c r="A34" t="s">
        <v>32</v>
      </c>
      <c r="B34" t="s">
        <v>33</v>
      </c>
      <c r="D34">
        <v>2017</v>
      </c>
      <c r="E34" t="s">
        <v>55</v>
      </c>
      <c r="F34" t="s">
        <v>68</v>
      </c>
      <c r="G34" s="1" t="s">
        <v>71</v>
      </c>
      <c r="H34" s="2">
        <v>502</v>
      </c>
      <c r="I34" s="2">
        <v>15</v>
      </c>
      <c r="J34" s="2">
        <v>3465</v>
      </c>
      <c r="K34" s="2">
        <v>1</v>
      </c>
      <c r="L34" s="2">
        <v>3466</v>
      </c>
      <c r="M34" s="2">
        <v>240445</v>
      </c>
      <c r="N34" s="2">
        <v>1242</v>
      </c>
      <c r="O34" s="2">
        <v>241687</v>
      </c>
      <c r="P34">
        <v>6.9020000000000001</v>
      </c>
      <c r="Q34">
        <v>479</v>
      </c>
      <c r="R34">
        <v>6.9039999999999999</v>
      </c>
      <c r="S34">
        <v>481.4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>
        <v>0</v>
      </c>
      <c r="AA34">
        <v>0</v>
      </c>
      <c r="AB34">
        <v>0</v>
      </c>
      <c r="AC34">
        <v>0</v>
      </c>
      <c r="AD34" s="2">
        <v>0</v>
      </c>
      <c r="AE34" s="2">
        <v>0</v>
      </c>
    </row>
    <row r="35" spans="1:31" x14ac:dyDescent="0.35">
      <c r="A35" t="s">
        <v>32</v>
      </c>
      <c r="B35" t="s">
        <v>33</v>
      </c>
      <c r="D35">
        <v>2017</v>
      </c>
      <c r="E35" t="s">
        <v>55</v>
      </c>
      <c r="F35" t="s">
        <v>68</v>
      </c>
      <c r="G35" s="1" t="s">
        <v>72</v>
      </c>
      <c r="H35" s="2">
        <v>2245</v>
      </c>
      <c r="I35" s="2">
        <v>23</v>
      </c>
      <c r="J35" s="2">
        <v>3130</v>
      </c>
      <c r="K35" s="2">
        <v>0</v>
      </c>
      <c r="L35" s="2">
        <v>3130</v>
      </c>
      <c r="M35" s="2">
        <v>208899</v>
      </c>
      <c r="N35" s="2">
        <v>0</v>
      </c>
      <c r="O35" s="2">
        <v>208899</v>
      </c>
      <c r="P35">
        <v>1.3939999999999999</v>
      </c>
      <c r="Q35">
        <v>93.1</v>
      </c>
      <c r="R35">
        <v>1.3939999999999999</v>
      </c>
      <c r="S35">
        <v>93.1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>
        <v>0</v>
      </c>
      <c r="AA35">
        <v>0</v>
      </c>
      <c r="AB35">
        <v>0</v>
      </c>
      <c r="AC35">
        <v>0</v>
      </c>
      <c r="AD35" s="2">
        <v>0</v>
      </c>
      <c r="AE35" s="2">
        <v>0</v>
      </c>
    </row>
    <row r="36" spans="1:31" x14ac:dyDescent="0.35">
      <c r="A36" t="s">
        <v>32</v>
      </c>
      <c r="B36" t="s">
        <v>33</v>
      </c>
      <c r="D36">
        <v>2017</v>
      </c>
      <c r="E36" t="s">
        <v>55</v>
      </c>
      <c r="F36" t="s">
        <v>68</v>
      </c>
      <c r="G36" s="1" t="s">
        <v>73</v>
      </c>
      <c r="H36" s="2">
        <v>3178</v>
      </c>
      <c r="I36" s="2">
        <v>20</v>
      </c>
      <c r="J36" s="2">
        <v>2419</v>
      </c>
      <c r="K36" s="2">
        <v>-111</v>
      </c>
      <c r="L36" s="2">
        <v>2308</v>
      </c>
      <c r="M36" s="2">
        <v>268621</v>
      </c>
      <c r="N36" s="2">
        <v>-9546</v>
      </c>
      <c r="O36" s="2">
        <v>259075</v>
      </c>
      <c r="P36">
        <v>0.76100000000000001</v>
      </c>
      <c r="Q36">
        <v>84.5</v>
      </c>
      <c r="R36">
        <v>0.72599999999999998</v>
      </c>
      <c r="S36">
        <v>81.5</v>
      </c>
      <c r="T36" s="2">
        <v>50</v>
      </c>
      <c r="U36" s="2">
        <v>0</v>
      </c>
      <c r="V36" s="2">
        <v>50</v>
      </c>
      <c r="W36" s="2">
        <v>6200</v>
      </c>
      <c r="X36" s="2">
        <v>0</v>
      </c>
      <c r="Y36" s="2">
        <v>6200</v>
      </c>
      <c r="Z36">
        <v>1.6E-2</v>
      </c>
      <c r="AA36">
        <v>2</v>
      </c>
      <c r="AB36">
        <v>1.6E-2</v>
      </c>
      <c r="AC36">
        <v>2</v>
      </c>
      <c r="AD36" s="2">
        <v>0</v>
      </c>
      <c r="AE36" s="2">
        <v>0</v>
      </c>
    </row>
    <row r="37" spans="1:31" x14ac:dyDescent="0.35">
      <c r="A37" t="s">
        <v>32</v>
      </c>
      <c r="B37" t="s">
        <v>33</v>
      </c>
      <c r="D37">
        <v>2017</v>
      </c>
      <c r="E37" t="s">
        <v>55</v>
      </c>
      <c r="F37" t="s">
        <v>68</v>
      </c>
      <c r="G37" s="1" t="s">
        <v>74</v>
      </c>
      <c r="H37" s="2">
        <v>1656</v>
      </c>
      <c r="I37" s="2">
        <v>15</v>
      </c>
      <c r="J37" s="2">
        <v>2936</v>
      </c>
      <c r="K37" s="2">
        <v>0</v>
      </c>
      <c r="L37" s="2">
        <v>2936</v>
      </c>
      <c r="M37" s="2">
        <v>209798</v>
      </c>
      <c r="N37" s="2">
        <v>0</v>
      </c>
      <c r="O37" s="2">
        <v>209798</v>
      </c>
      <c r="P37">
        <v>1.7729999999999999</v>
      </c>
      <c r="Q37">
        <v>126.7</v>
      </c>
      <c r="R37">
        <v>1.7729999999999999</v>
      </c>
      <c r="S37">
        <v>126.7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>
        <v>0</v>
      </c>
      <c r="AA37">
        <v>0</v>
      </c>
      <c r="AB37">
        <v>0</v>
      </c>
      <c r="AC37">
        <v>0</v>
      </c>
      <c r="AD37" s="2">
        <v>0</v>
      </c>
      <c r="AE37" s="2">
        <v>0</v>
      </c>
    </row>
    <row r="38" spans="1:31" x14ac:dyDescent="0.35">
      <c r="A38" t="s">
        <v>32</v>
      </c>
      <c r="B38" t="s">
        <v>33</v>
      </c>
      <c r="D38">
        <v>2017</v>
      </c>
      <c r="E38" t="s">
        <v>55</v>
      </c>
      <c r="F38" t="s">
        <v>68</v>
      </c>
      <c r="G38" s="1" t="s">
        <v>75</v>
      </c>
      <c r="H38" s="2">
        <v>1625</v>
      </c>
      <c r="I38" s="2">
        <v>22</v>
      </c>
      <c r="J38" s="2">
        <v>941</v>
      </c>
      <c r="K38" s="2">
        <v>0</v>
      </c>
      <c r="L38" s="2">
        <v>941</v>
      </c>
      <c r="M38" s="2">
        <v>177057</v>
      </c>
      <c r="N38" s="2">
        <v>0</v>
      </c>
      <c r="O38" s="2">
        <v>177057</v>
      </c>
      <c r="P38">
        <v>0.57899999999999996</v>
      </c>
      <c r="Q38">
        <v>109</v>
      </c>
      <c r="R38">
        <v>0.57899999999999996</v>
      </c>
      <c r="S38">
        <v>109</v>
      </c>
      <c r="T38" s="2">
        <v>45</v>
      </c>
      <c r="U38" s="2">
        <v>0</v>
      </c>
      <c r="V38" s="2">
        <v>45</v>
      </c>
      <c r="W38" s="2">
        <v>6930</v>
      </c>
      <c r="X38" s="2">
        <v>0</v>
      </c>
      <c r="Y38" s="2">
        <v>6930</v>
      </c>
      <c r="Z38">
        <v>2.8000000000000001E-2</v>
      </c>
      <c r="AA38">
        <v>4.3</v>
      </c>
      <c r="AB38">
        <v>2.8000000000000001E-2</v>
      </c>
      <c r="AC38">
        <v>4.3</v>
      </c>
      <c r="AD38" s="2">
        <v>0</v>
      </c>
      <c r="AE38" s="2">
        <v>0</v>
      </c>
    </row>
    <row r="39" spans="1:31" x14ac:dyDescent="0.35">
      <c r="A39" t="s">
        <v>32</v>
      </c>
      <c r="B39" t="s">
        <v>33</v>
      </c>
      <c r="D39">
        <v>2017</v>
      </c>
      <c r="E39" t="s">
        <v>55</v>
      </c>
      <c r="F39" t="s">
        <v>68</v>
      </c>
      <c r="G39" s="1" t="s">
        <v>76</v>
      </c>
      <c r="H39" s="2">
        <v>1186</v>
      </c>
      <c r="I39" s="2">
        <v>11</v>
      </c>
      <c r="J39" s="2">
        <v>1469</v>
      </c>
      <c r="K39" s="2">
        <v>0</v>
      </c>
      <c r="L39" s="2">
        <v>1469</v>
      </c>
      <c r="M39" s="2">
        <v>109954</v>
      </c>
      <c r="N39" s="2">
        <v>0</v>
      </c>
      <c r="O39" s="2">
        <v>109954</v>
      </c>
      <c r="P39">
        <v>1.2390000000000001</v>
      </c>
      <c r="Q39">
        <v>92.7</v>
      </c>
      <c r="R39">
        <v>1.2390000000000001</v>
      </c>
      <c r="S39">
        <v>92.7</v>
      </c>
      <c r="T39" s="2">
        <v>1197</v>
      </c>
      <c r="U39" s="2">
        <v>0</v>
      </c>
      <c r="V39" s="2">
        <v>1197</v>
      </c>
      <c r="W39" s="2">
        <v>34167</v>
      </c>
      <c r="X39" s="2">
        <v>0</v>
      </c>
      <c r="Y39" s="2">
        <v>34167</v>
      </c>
      <c r="Z39">
        <v>1.0089999999999999</v>
      </c>
      <c r="AA39">
        <v>28.8</v>
      </c>
      <c r="AB39">
        <v>1.0089999999999999</v>
      </c>
      <c r="AC39">
        <v>28.8</v>
      </c>
      <c r="AD39" s="2">
        <v>0</v>
      </c>
      <c r="AE39" s="2">
        <v>0</v>
      </c>
    </row>
    <row r="40" spans="1:31" x14ac:dyDescent="0.35">
      <c r="A40" t="s">
        <v>32</v>
      </c>
      <c r="B40" t="s">
        <v>33</v>
      </c>
      <c r="D40">
        <v>2017</v>
      </c>
      <c r="E40" t="s">
        <v>55</v>
      </c>
      <c r="F40" t="s">
        <v>77</v>
      </c>
      <c r="G40" s="1" t="s">
        <v>78</v>
      </c>
      <c r="H40" s="2">
        <v>96</v>
      </c>
      <c r="I40" s="2">
        <v>15</v>
      </c>
      <c r="J40" s="2">
        <v>457</v>
      </c>
      <c r="K40" s="2">
        <v>0</v>
      </c>
      <c r="L40" s="2">
        <v>457</v>
      </c>
      <c r="M40" s="2">
        <v>77912</v>
      </c>
      <c r="N40" s="2">
        <v>0</v>
      </c>
      <c r="O40" s="2">
        <v>77912</v>
      </c>
      <c r="P40">
        <v>4.76</v>
      </c>
      <c r="Q40">
        <v>811.6</v>
      </c>
      <c r="R40">
        <v>4.76</v>
      </c>
      <c r="S40">
        <v>811.6</v>
      </c>
      <c r="T40" s="2">
        <v>145</v>
      </c>
      <c r="U40" s="2">
        <v>0</v>
      </c>
      <c r="V40" s="2">
        <v>145</v>
      </c>
      <c r="W40" s="2">
        <v>28348</v>
      </c>
      <c r="X40" s="2">
        <v>0</v>
      </c>
      <c r="Y40" s="2">
        <v>28348</v>
      </c>
      <c r="Z40">
        <v>1.51</v>
      </c>
      <c r="AA40">
        <v>295.3</v>
      </c>
      <c r="AB40">
        <v>1.51</v>
      </c>
      <c r="AC40">
        <v>295.3</v>
      </c>
      <c r="AD40" s="2">
        <v>0</v>
      </c>
      <c r="AE40" s="2">
        <v>0</v>
      </c>
    </row>
    <row r="41" spans="1:31" x14ac:dyDescent="0.35">
      <c r="A41" t="s">
        <v>32</v>
      </c>
      <c r="B41" t="s">
        <v>33</v>
      </c>
      <c r="D41">
        <v>2017</v>
      </c>
      <c r="E41" t="s">
        <v>55</v>
      </c>
      <c r="F41" t="s">
        <v>77</v>
      </c>
      <c r="G41" s="1" t="s">
        <v>79</v>
      </c>
      <c r="H41" s="2">
        <v>56</v>
      </c>
      <c r="I41" s="2">
        <v>7</v>
      </c>
      <c r="J41" s="2">
        <v>291</v>
      </c>
      <c r="K41" s="2">
        <v>-3</v>
      </c>
      <c r="L41" s="2">
        <v>288</v>
      </c>
      <c r="M41" s="2">
        <v>149056</v>
      </c>
      <c r="N41" s="2">
        <v>-266</v>
      </c>
      <c r="O41" s="2">
        <v>148790</v>
      </c>
      <c r="P41">
        <v>5.1959999999999997</v>
      </c>
      <c r="Q41">
        <v>2661.7</v>
      </c>
      <c r="R41">
        <v>5.1429999999999998</v>
      </c>
      <c r="S41">
        <v>2657</v>
      </c>
      <c r="T41" s="2">
        <v>21</v>
      </c>
      <c r="U41" s="2">
        <v>0</v>
      </c>
      <c r="V41" s="2">
        <v>21</v>
      </c>
      <c r="W41" s="2">
        <v>5439</v>
      </c>
      <c r="X41" s="2">
        <v>0</v>
      </c>
      <c r="Y41" s="2">
        <v>5439</v>
      </c>
      <c r="Z41">
        <v>0.375</v>
      </c>
      <c r="AA41">
        <v>97.1</v>
      </c>
      <c r="AB41">
        <v>0.375</v>
      </c>
      <c r="AC41">
        <v>97.1</v>
      </c>
      <c r="AD41" s="2">
        <v>0</v>
      </c>
      <c r="AE41" s="2">
        <v>0</v>
      </c>
    </row>
    <row r="42" spans="1:31" x14ac:dyDescent="0.35">
      <c r="A42" t="s">
        <v>32</v>
      </c>
      <c r="B42" t="s">
        <v>33</v>
      </c>
      <c r="D42">
        <v>2017</v>
      </c>
      <c r="E42" t="s">
        <v>55</v>
      </c>
      <c r="F42" t="s">
        <v>77</v>
      </c>
      <c r="G42" s="1" t="s">
        <v>80</v>
      </c>
      <c r="H42" s="2">
        <v>714</v>
      </c>
      <c r="I42" s="2">
        <v>30</v>
      </c>
      <c r="J42" s="2">
        <v>2743</v>
      </c>
      <c r="K42" s="2">
        <v>0</v>
      </c>
      <c r="L42" s="2">
        <v>2743</v>
      </c>
      <c r="M42" s="2">
        <v>459532</v>
      </c>
      <c r="N42" s="2">
        <v>0</v>
      </c>
      <c r="O42" s="2">
        <v>459532</v>
      </c>
      <c r="P42">
        <v>3.8420000000000001</v>
      </c>
      <c r="Q42">
        <v>643.6</v>
      </c>
      <c r="R42">
        <v>3.8420000000000001</v>
      </c>
      <c r="S42">
        <v>643.6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>
        <v>0</v>
      </c>
      <c r="AA42">
        <v>0</v>
      </c>
      <c r="AB42">
        <v>0</v>
      </c>
      <c r="AC42">
        <v>0</v>
      </c>
      <c r="AD42" s="2">
        <v>0</v>
      </c>
      <c r="AE42" s="2">
        <v>0</v>
      </c>
    </row>
    <row r="43" spans="1:31" x14ac:dyDescent="0.35">
      <c r="A43" t="s">
        <v>32</v>
      </c>
      <c r="B43" t="s">
        <v>33</v>
      </c>
      <c r="D43">
        <v>2017</v>
      </c>
      <c r="E43" t="s">
        <v>55</v>
      </c>
      <c r="F43" t="s">
        <v>77</v>
      </c>
      <c r="G43" s="1" t="s">
        <v>81</v>
      </c>
      <c r="H43" s="2">
        <v>2374</v>
      </c>
      <c r="I43" s="2">
        <v>28</v>
      </c>
      <c r="J43" s="2">
        <v>5834</v>
      </c>
      <c r="K43" s="2">
        <v>-265</v>
      </c>
      <c r="L43" s="2">
        <v>5569</v>
      </c>
      <c r="M43" s="2">
        <v>556238</v>
      </c>
      <c r="N43" s="2">
        <v>-19138</v>
      </c>
      <c r="O43" s="2">
        <v>537100</v>
      </c>
      <c r="P43">
        <v>2.4569999999999999</v>
      </c>
      <c r="Q43">
        <v>234.3</v>
      </c>
      <c r="R43">
        <v>2.3460000000000001</v>
      </c>
      <c r="S43">
        <v>226.2</v>
      </c>
      <c r="T43" s="2">
        <v>2595</v>
      </c>
      <c r="U43" s="2">
        <v>-199</v>
      </c>
      <c r="V43" s="2">
        <v>2396</v>
      </c>
      <c r="W43" s="2">
        <v>152432</v>
      </c>
      <c r="X43" s="2">
        <v>-11172</v>
      </c>
      <c r="Y43" s="2">
        <v>141260</v>
      </c>
      <c r="Z43">
        <v>1.093</v>
      </c>
      <c r="AA43">
        <v>64.2</v>
      </c>
      <c r="AB43">
        <v>1.0089999999999999</v>
      </c>
      <c r="AC43">
        <v>59.5</v>
      </c>
      <c r="AD43" s="2">
        <v>0</v>
      </c>
      <c r="AE43" s="2">
        <v>0</v>
      </c>
    </row>
    <row r="44" spans="1:31" x14ac:dyDescent="0.35">
      <c r="A44" t="s">
        <v>32</v>
      </c>
      <c r="B44" t="s">
        <v>33</v>
      </c>
      <c r="D44">
        <v>2017</v>
      </c>
      <c r="E44" t="s">
        <v>55</v>
      </c>
      <c r="F44" t="s">
        <v>77</v>
      </c>
      <c r="G44" s="1" t="s">
        <v>82</v>
      </c>
      <c r="H44" s="2">
        <v>2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>
        <v>0</v>
      </c>
      <c r="Q44">
        <v>0</v>
      </c>
      <c r="R44">
        <v>0</v>
      </c>
      <c r="S44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>
        <v>0</v>
      </c>
      <c r="AA44">
        <v>0</v>
      </c>
      <c r="AB44">
        <v>0</v>
      </c>
      <c r="AC44">
        <v>0</v>
      </c>
      <c r="AD44" s="2">
        <v>0</v>
      </c>
      <c r="AE44" s="2">
        <v>0</v>
      </c>
    </row>
    <row r="45" spans="1:31" x14ac:dyDescent="0.35">
      <c r="A45" t="s">
        <v>32</v>
      </c>
      <c r="B45" t="s">
        <v>33</v>
      </c>
      <c r="D45">
        <v>2017</v>
      </c>
      <c r="E45" t="s">
        <v>55</v>
      </c>
      <c r="F45" t="s">
        <v>77</v>
      </c>
      <c r="G45" s="1" t="s">
        <v>83</v>
      </c>
      <c r="H45" s="2">
        <v>1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>
        <v>0</v>
      </c>
      <c r="Q45">
        <v>0</v>
      </c>
      <c r="R45">
        <v>0</v>
      </c>
      <c r="S45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>
        <v>0</v>
      </c>
      <c r="AA45">
        <v>0</v>
      </c>
      <c r="AB45">
        <v>0</v>
      </c>
      <c r="AC45">
        <v>0</v>
      </c>
      <c r="AD45" s="2">
        <v>0</v>
      </c>
      <c r="AE45" s="2">
        <v>0</v>
      </c>
    </row>
    <row r="46" spans="1:31" x14ac:dyDescent="0.35">
      <c r="A46" t="s">
        <v>32</v>
      </c>
      <c r="B46" t="s">
        <v>33</v>
      </c>
      <c r="D46">
        <v>2017</v>
      </c>
      <c r="E46" t="s">
        <v>55</v>
      </c>
      <c r="F46" t="s">
        <v>84</v>
      </c>
      <c r="G46" s="1" t="s">
        <v>85</v>
      </c>
      <c r="H46" s="2">
        <v>812</v>
      </c>
      <c r="I46" s="2">
        <v>10</v>
      </c>
      <c r="J46" s="2">
        <v>527</v>
      </c>
      <c r="K46" s="2">
        <v>0</v>
      </c>
      <c r="L46" s="2">
        <v>527</v>
      </c>
      <c r="M46" s="2">
        <v>105279</v>
      </c>
      <c r="N46" s="2">
        <v>0</v>
      </c>
      <c r="O46" s="2">
        <v>105279</v>
      </c>
      <c r="P46">
        <v>0.64900000000000002</v>
      </c>
      <c r="Q46">
        <v>129.69999999999999</v>
      </c>
      <c r="R46">
        <v>0.64900000000000002</v>
      </c>
      <c r="S46">
        <v>129.69999999999999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>
        <v>0</v>
      </c>
      <c r="AA46">
        <v>0</v>
      </c>
      <c r="AB46">
        <v>0</v>
      </c>
      <c r="AC46">
        <v>0</v>
      </c>
      <c r="AD46" s="2">
        <v>0</v>
      </c>
      <c r="AE46" s="2">
        <v>0</v>
      </c>
    </row>
    <row r="47" spans="1:31" x14ac:dyDescent="0.35">
      <c r="A47" t="s">
        <v>32</v>
      </c>
      <c r="B47" t="s">
        <v>33</v>
      </c>
      <c r="D47">
        <v>2017</v>
      </c>
      <c r="E47" t="s">
        <v>55</v>
      </c>
      <c r="F47" t="s">
        <v>84</v>
      </c>
      <c r="G47" s="1" t="s">
        <v>86</v>
      </c>
      <c r="H47" s="2">
        <v>304</v>
      </c>
      <c r="I47" s="2">
        <v>10</v>
      </c>
      <c r="J47" s="2">
        <v>452</v>
      </c>
      <c r="K47" s="2">
        <v>-408</v>
      </c>
      <c r="L47" s="2">
        <v>44</v>
      </c>
      <c r="M47" s="2">
        <v>12218</v>
      </c>
      <c r="N47" s="2">
        <v>-7344</v>
      </c>
      <c r="O47" s="2">
        <v>4874</v>
      </c>
      <c r="P47">
        <v>1.4870000000000001</v>
      </c>
      <c r="Q47">
        <v>40.200000000000003</v>
      </c>
      <c r="R47">
        <v>0.14499999999999999</v>
      </c>
      <c r="S47">
        <v>16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>
        <v>0</v>
      </c>
      <c r="AA47">
        <v>0</v>
      </c>
      <c r="AB47">
        <v>0</v>
      </c>
      <c r="AC47">
        <v>0</v>
      </c>
      <c r="AD47" s="2">
        <v>0</v>
      </c>
      <c r="AE47" s="2">
        <v>0</v>
      </c>
    </row>
    <row r="48" spans="1:31" x14ac:dyDescent="0.35">
      <c r="A48" t="s">
        <v>32</v>
      </c>
      <c r="B48" t="s">
        <v>33</v>
      </c>
      <c r="D48">
        <v>2017</v>
      </c>
      <c r="E48" t="s">
        <v>55</v>
      </c>
      <c r="F48" t="s">
        <v>84</v>
      </c>
      <c r="G48" s="1" t="s">
        <v>87</v>
      </c>
      <c r="H48" s="2">
        <v>1</v>
      </c>
      <c r="I48" s="2">
        <v>6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>
        <v>0</v>
      </c>
      <c r="Q48">
        <v>0</v>
      </c>
      <c r="R48">
        <v>0</v>
      </c>
      <c r="S48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>
        <v>0</v>
      </c>
      <c r="AA48">
        <v>0</v>
      </c>
      <c r="AB48">
        <v>0</v>
      </c>
      <c r="AC48">
        <v>0</v>
      </c>
      <c r="AD48" s="2">
        <v>0</v>
      </c>
      <c r="AE48" s="2">
        <v>0</v>
      </c>
    </row>
    <row r="49" spans="1:31" x14ac:dyDescent="0.35">
      <c r="A49" t="s">
        <v>32</v>
      </c>
      <c r="B49" t="s">
        <v>33</v>
      </c>
      <c r="D49">
        <v>2017</v>
      </c>
      <c r="E49" t="s">
        <v>55</v>
      </c>
      <c r="F49" t="s">
        <v>84</v>
      </c>
      <c r="G49" s="1" t="s">
        <v>88</v>
      </c>
      <c r="H49" s="2">
        <v>848</v>
      </c>
      <c r="I49" s="2">
        <v>11</v>
      </c>
      <c r="J49" s="2">
        <v>26</v>
      </c>
      <c r="K49" s="2">
        <v>0</v>
      </c>
      <c r="L49" s="2">
        <v>26</v>
      </c>
      <c r="M49" s="2">
        <v>3202</v>
      </c>
      <c r="N49" s="2">
        <v>0</v>
      </c>
      <c r="O49" s="2">
        <v>3202</v>
      </c>
      <c r="P49">
        <v>3.1E-2</v>
      </c>
      <c r="Q49">
        <v>3.8</v>
      </c>
      <c r="R49">
        <v>3.1E-2</v>
      </c>
      <c r="S49">
        <v>3.8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>
        <v>0</v>
      </c>
      <c r="AA49">
        <v>0</v>
      </c>
      <c r="AB49">
        <v>0</v>
      </c>
      <c r="AC49">
        <v>0</v>
      </c>
      <c r="AD49" s="2">
        <v>0</v>
      </c>
      <c r="AE49" s="2">
        <v>0</v>
      </c>
    </row>
    <row r="50" spans="1:31" x14ac:dyDescent="0.35">
      <c r="A50" t="s">
        <v>32</v>
      </c>
      <c r="B50" t="s">
        <v>33</v>
      </c>
      <c r="D50">
        <v>2017</v>
      </c>
      <c r="E50" t="s">
        <v>55</v>
      </c>
      <c r="F50" t="s">
        <v>84</v>
      </c>
      <c r="G50" s="1" t="s">
        <v>89</v>
      </c>
      <c r="H50" s="2">
        <v>1216</v>
      </c>
      <c r="I50" s="2">
        <v>14</v>
      </c>
      <c r="J50" s="2">
        <v>602</v>
      </c>
      <c r="K50" s="2">
        <v>408</v>
      </c>
      <c r="L50" s="2">
        <v>1010</v>
      </c>
      <c r="M50" s="2">
        <v>116574</v>
      </c>
      <c r="N50" s="2">
        <v>7344</v>
      </c>
      <c r="O50" s="2">
        <v>123918</v>
      </c>
      <c r="P50">
        <v>0.495</v>
      </c>
      <c r="Q50">
        <v>95.9</v>
      </c>
      <c r="R50">
        <v>0.83099999999999996</v>
      </c>
      <c r="S50">
        <v>101.9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>
        <v>0</v>
      </c>
      <c r="AA50">
        <v>0</v>
      </c>
      <c r="AB50">
        <v>0</v>
      </c>
      <c r="AC50">
        <v>0</v>
      </c>
      <c r="AD50" s="2">
        <v>0</v>
      </c>
      <c r="AE50" s="2">
        <v>0</v>
      </c>
    </row>
    <row r="51" spans="1:31" x14ac:dyDescent="0.35">
      <c r="A51" t="s">
        <v>32</v>
      </c>
      <c r="B51" t="s">
        <v>33</v>
      </c>
      <c r="D51">
        <v>2017</v>
      </c>
      <c r="E51" t="s">
        <v>55</v>
      </c>
      <c r="F51" t="s">
        <v>90</v>
      </c>
      <c r="G51" s="1" t="s">
        <v>91</v>
      </c>
      <c r="H51" s="2">
        <v>1497</v>
      </c>
      <c r="I51" s="2">
        <v>12</v>
      </c>
      <c r="J51" s="2">
        <v>4041</v>
      </c>
      <c r="K51" s="2">
        <v>1</v>
      </c>
      <c r="L51" s="2">
        <v>4042</v>
      </c>
      <c r="M51" s="2">
        <v>606135</v>
      </c>
      <c r="N51" s="2">
        <v>-2633</v>
      </c>
      <c r="O51" s="2">
        <v>603502</v>
      </c>
      <c r="P51">
        <v>2.6989999999999998</v>
      </c>
      <c r="Q51">
        <v>404.9</v>
      </c>
      <c r="R51">
        <v>2.7</v>
      </c>
      <c r="S51">
        <v>403.1</v>
      </c>
      <c r="T51" s="2">
        <v>1</v>
      </c>
      <c r="U51" s="2">
        <v>0</v>
      </c>
      <c r="V51" s="2">
        <v>1</v>
      </c>
      <c r="W51" s="2">
        <v>96</v>
      </c>
      <c r="X51" s="2">
        <v>0</v>
      </c>
      <c r="Y51" s="2">
        <v>96</v>
      </c>
      <c r="Z51">
        <v>1E-3</v>
      </c>
      <c r="AA51">
        <v>0.1</v>
      </c>
      <c r="AB51">
        <v>1E-3</v>
      </c>
      <c r="AC51">
        <v>0.1</v>
      </c>
      <c r="AD51" s="2">
        <v>0</v>
      </c>
      <c r="AE51" s="2">
        <v>0</v>
      </c>
    </row>
    <row r="52" spans="1:31" x14ac:dyDescent="0.35">
      <c r="A52" t="s">
        <v>32</v>
      </c>
      <c r="B52" t="s">
        <v>33</v>
      </c>
      <c r="D52">
        <v>2017</v>
      </c>
      <c r="E52" t="s">
        <v>55</v>
      </c>
      <c r="F52" t="s">
        <v>90</v>
      </c>
      <c r="G52" s="1" t="s">
        <v>92</v>
      </c>
      <c r="H52" s="2">
        <v>1983</v>
      </c>
      <c r="I52" s="2">
        <v>10</v>
      </c>
      <c r="J52" s="2">
        <v>777</v>
      </c>
      <c r="K52" s="2">
        <v>-1</v>
      </c>
      <c r="L52" s="2">
        <v>776</v>
      </c>
      <c r="M52" s="2">
        <v>93400</v>
      </c>
      <c r="N52" s="2">
        <v>2633</v>
      </c>
      <c r="O52" s="2">
        <v>96033</v>
      </c>
      <c r="P52">
        <v>0.39200000000000002</v>
      </c>
      <c r="Q52">
        <v>47.1</v>
      </c>
      <c r="R52">
        <v>0.39100000000000001</v>
      </c>
      <c r="S52">
        <v>48.4</v>
      </c>
      <c r="T52" s="2">
        <v>12</v>
      </c>
      <c r="U52" s="2">
        <v>0</v>
      </c>
      <c r="V52" s="2">
        <v>12</v>
      </c>
      <c r="W52" s="2">
        <v>3446</v>
      </c>
      <c r="X52" s="2">
        <v>0</v>
      </c>
      <c r="Y52" s="2">
        <v>3446</v>
      </c>
      <c r="Z52">
        <v>6.0000000000000001E-3</v>
      </c>
      <c r="AA52">
        <v>1.7</v>
      </c>
      <c r="AB52">
        <v>6.0000000000000001E-3</v>
      </c>
      <c r="AC52">
        <v>1.7</v>
      </c>
      <c r="AD52" s="2">
        <v>0</v>
      </c>
      <c r="AE52" s="2">
        <v>0</v>
      </c>
    </row>
    <row r="53" spans="1:31" x14ac:dyDescent="0.35">
      <c r="A53" t="s">
        <v>32</v>
      </c>
      <c r="B53" t="s">
        <v>33</v>
      </c>
      <c r="D53">
        <v>2017</v>
      </c>
      <c r="E53" t="s">
        <v>55</v>
      </c>
      <c r="F53" t="s">
        <v>93</v>
      </c>
      <c r="G53" s="1" t="s">
        <v>94</v>
      </c>
      <c r="H53" s="2">
        <v>659</v>
      </c>
      <c r="I53" s="2">
        <v>7</v>
      </c>
      <c r="J53" s="2">
        <v>194</v>
      </c>
      <c r="K53" s="2">
        <v>0</v>
      </c>
      <c r="L53" s="2">
        <v>194</v>
      </c>
      <c r="M53" s="2">
        <v>28960</v>
      </c>
      <c r="N53" s="2">
        <v>0</v>
      </c>
      <c r="O53" s="2">
        <v>28960</v>
      </c>
      <c r="P53">
        <v>0.29399999999999998</v>
      </c>
      <c r="Q53">
        <v>43.9</v>
      </c>
      <c r="R53">
        <v>0.29399999999999998</v>
      </c>
      <c r="S53">
        <v>43.9</v>
      </c>
      <c r="T53" s="2">
        <v>22</v>
      </c>
      <c r="U53" s="2">
        <v>0</v>
      </c>
      <c r="V53" s="2">
        <v>22</v>
      </c>
      <c r="W53" s="2">
        <v>3850</v>
      </c>
      <c r="X53" s="2">
        <v>0</v>
      </c>
      <c r="Y53" s="2">
        <v>3850</v>
      </c>
      <c r="Z53">
        <v>3.3000000000000002E-2</v>
      </c>
      <c r="AA53">
        <v>5.8</v>
      </c>
      <c r="AB53">
        <v>3.3000000000000002E-2</v>
      </c>
      <c r="AC53">
        <v>5.8</v>
      </c>
      <c r="AD53" s="2">
        <v>640</v>
      </c>
      <c r="AE53" s="2">
        <v>29440</v>
      </c>
    </row>
    <row r="54" spans="1:31" x14ac:dyDescent="0.35">
      <c r="A54" t="s">
        <v>32</v>
      </c>
      <c r="B54" t="s">
        <v>33</v>
      </c>
      <c r="D54">
        <v>2017</v>
      </c>
      <c r="E54" t="s">
        <v>55</v>
      </c>
      <c r="F54" t="s">
        <v>93</v>
      </c>
      <c r="G54" s="1" t="s">
        <v>95</v>
      </c>
      <c r="H54" s="2">
        <v>644</v>
      </c>
      <c r="I54" s="2">
        <v>5</v>
      </c>
      <c r="J54" s="2">
        <v>262</v>
      </c>
      <c r="K54" s="2">
        <v>53</v>
      </c>
      <c r="L54" s="2">
        <v>315</v>
      </c>
      <c r="M54" s="2">
        <v>36804</v>
      </c>
      <c r="N54" s="2">
        <v>6206</v>
      </c>
      <c r="O54" s="2">
        <v>43010</v>
      </c>
      <c r="P54">
        <v>0.40699999999999997</v>
      </c>
      <c r="Q54">
        <v>57.1</v>
      </c>
      <c r="R54">
        <v>0.48899999999999999</v>
      </c>
      <c r="S54">
        <v>66.8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>
        <v>0</v>
      </c>
      <c r="AA54">
        <v>0</v>
      </c>
      <c r="AB54">
        <v>0</v>
      </c>
      <c r="AC54">
        <v>0</v>
      </c>
      <c r="AD54" s="2">
        <v>0</v>
      </c>
      <c r="AE54" s="2">
        <v>0</v>
      </c>
    </row>
    <row r="55" spans="1:31" x14ac:dyDescent="0.35">
      <c r="A55" t="s">
        <v>32</v>
      </c>
      <c r="B55" t="s">
        <v>33</v>
      </c>
      <c r="D55">
        <v>2017</v>
      </c>
      <c r="E55" t="s">
        <v>55</v>
      </c>
      <c r="F55" t="s">
        <v>93</v>
      </c>
      <c r="G55" s="1" t="s">
        <v>96</v>
      </c>
      <c r="H55" s="2">
        <v>793</v>
      </c>
      <c r="I55" s="2">
        <v>8</v>
      </c>
      <c r="J55" s="2">
        <v>544</v>
      </c>
      <c r="K55" s="2">
        <v>0</v>
      </c>
      <c r="L55" s="2">
        <v>544</v>
      </c>
      <c r="M55" s="2">
        <v>134353</v>
      </c>
      <c r="N55" s="2">
        <v>0</v>
      </c>
      <c r="O55" s="2">
        <v>134353</v>
      </c>
      <c r="P55">
        <v>0.68600000000000005</v>
      </c>
      <c r="Q55">
        <v>169.4</v>
      </c>
      <c r="R55">
        <v>0.68600000000000005</v>
      </c>
      <c r="S55">
        <v>169.4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>
        <v>0</v>
      </c>
      <c r="AA55">
        <v>0</v>
      </c>
      <c r="AB55">
        <v>0</v>
      </c>
      <c r="AC55">
        <v>0</v>
      </c>
      <c r="AD55" s="2">
        <v>770</v>
      </c>
      <c r="AE55" s="2">
        <v>36190</v>
      </c>
    </row>
    <row r="56" spans="1:31" x14ac:dyDescent="0.35">
      <c r="A56" t="s">
        <v>32</v>
      </c>
      <c r="B56" t="s">
        <v>33</v>
      </c>
      <c r="D56">
        <v>2017</v>
      </c>
      <c r="E56" t="s">
        <v>55</v>
      </c>
      <c r="F56" t="s">
        <v>93</v>
      </c>
      <c r="G56" s="1" t="s">
        <v>97</v>
      </c>
      <c r="H56" s="2">
        <v>1140</v>
      </c>
      <c r="I56" s="2">
        <v>9</v>
      </c>
      <c r="J56" s="2">
        <v>1017</v>
      </c>
      <c r="K56" s="2">
        <v>-171</v>
      </c>
      <c r="L56" s="2">
        <v>846</v>
      </c>
      <c r="M56" s="2">
        <v>105840</v>
      </c>
      <c r="N56" s="2">
        <v>-19464</v>
      </c>
      <c r="O56" s="2">
        <v>86376</v>
      </c>
      <c r="P56">
        <v>0.89200000000000002</v>
      </c>
      <c r="Q56">
        <v>92.8</v>
      </c>
      <c r="R56">
        <v>0.74199999999999999</v>
      </c>
      <c r="S56">
        <v>75.8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>
        <v>0</v>
      </c>
      <c r="AA56">
        <v>0</v>
      </c>
      <c r="AB56">
        <v>0</v>
      </c>
      <c r="AC56">
        <v>0</v>
      </c>
      <c r="AD56" s="2">
        <v>1188</v>
      </c>
      <c r="AE56" s="2">
        <v>57024</v>
      </c>
    </row>
    <row r="57" spans="1:31" x14ac:dyDescent="0.35">
      <c r="A57" t="s">
        <v>32</v>
      </c>
      <c r="B57" t="s">
        <v>33</v>
      </c>
      <c r="D57">
        <v>2017</v>
      </c>
      <c r="E57" t="s">
        <v>55</v>
      </c>
      <c r="F57" t="s">
        <v>93</v>
      </c>
      <c r="G57" s="1" t="s">
        <v>98</v>
      </c>
      <c r="H57" s="2">
        <v>7</v>
      </c>
      <c r="I57" s="2">
        <v>2</v>
      </c>
      <c r="J57" s="2">
        <v>81</v>
      </c>
      <c r="K57" s="2">
        <v>-55</v>
      </c>
      <c r="L57" s="2">
        <v>26</v>
      </c>
      <c r="M57" s="2">
        <v>11761</v>
      </c>
      <c r="N57" s="2">
        <v>-7004</v>
      </c>
      <c r="O57" s="2">
        <v>4757</v>
      </c>
      <c r="P57">
        <v>11.571</v>
      </c>
      <c r="Q57">
        <v>1680.1</v>
      </c>
      <c r="R57">
        <v>3.714</v>
      </c>
      <c r="S57">
        <v>679.6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>
        <v>0</v>
      </c>
      <c r="AA57">
        <v>0</v>
      </c>
      <c r="AB57">
        <v>0</v>
      </c>
      <c r="AC57">
        <v>0</v>
      </c>
      <c r="AD57" s="2">
        <v>618</v>
      </c>
      <c r="AE57" s="2">
        <v>29664</v>
      </c>
    </row>
    <row r="58" spans="1:31" x14ac:dyDescent="0.35">
      <c r="A58" t="s">
        <v>32</v>
      </c>
      <c r="B58" t="s">
        <v>33</v>
      </c>
      <c r="D58">
        <v>2017</v>
      </c>
      <c r="E58" t="s">
        <v>55</v>
      </c>
      <c r="F58" t="s">
        <v>93</v>
      </c>
      <c r="G58" s="1" t="s">
        <v>99</v>
      </c>
      <c r="H58" s="2">
        <v>492</v>
      </c>
      <c r="I58" s="2">
        <v>7</v>
      </c>
      <c r="J58" s="2">
        <v>492</v>
      </c>
      <c r="K58" s="2">
        <v>0</v>
      </c>
      <c r="L58" s="2">
        <v>492</v>
      </c>
      <c r="M58" s="2">
        <v>36153</v>
      </c>
      <c r="N58" s="2">
        <v>0</v>
      </c>
      <c r="O58" s="2">
        <v>36153</v>
      </c>
      <c r="P58">
        <v>1</v>
      </c>
      <c r="Q58">
        <v>73.5</v>
      </c>
      <c r="R58">
        <v>1</v>
      </c>
      <c r="S58">
        <v>73.5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>
        <v>0</v>
      </c>
      <c r="AA58">
        <v>0</v>
      </c>
      <c r="AB58">
        <v>0</v>
      </c>
      <c r="AC58">
        <v>0</v>
      </c>
      <c r="AD58" s="2">
        <v>486</v>
      </c>
      <c r="AE58" s="2">
        <v>23328</v>
      </c>
    </row>
    <row r="59" spans="1:31" x14ac:dyDescent="0.35">
      <c r="A59" t="s">
        <v>32</v>
      </c>
      <c r="B59" t="s">
        <v>33</v>
      </c>
      <c r="D59">
        <v>2017</v>
      </c>
      <c r="E59" t="s">
        <v>55</v>
      </c>
      <c r="F59" t="s">
        <v>100</v>
      </c>
      <c r="G59" s="1" t="s">
        <v>101</v>
      </c>
      <c r="H59" s="2">
        <v>1279</v>
      </c>
      <c r="I59" s="2">
        <v>23</v>
      </c>
      <c r="J59" s="2">
        <v>1325</v>
      </c>
      <c r="K59" s="2">
        <v>268</v>
      </c>
      <c r="L59" s="2">
        <v>1593</v>
      </c>
      <c r="M59" s="2">
        <v>145529</v>
      </c>
      <c r="N59" s="2">
        <v>19387</v>
      </c>
      <c r="O59" s="2">
        <v>164916</v>
      </c>
      <c r="P59">
        <v>1.036</v>
      </c>
      <c r="Q59">
        <v>113.8</v>
      </c>
      <c r="R59">
        <v>1.246</v>
      </c>
      <c r="S59">
        <v>128.9</v>
      </c>
      <c r="T59" s="2">
        <v>198</v>
      </c>
      <c r="U59" s="2">
        <v>199</v>
      </c>
      <c r="V59" s="2">
        <v>397</v>
      </c>
      <c r="W59" s="2">
        <v>12334</v>
      </c>
      <c r="X59" s="2">
        <v>11172</v>
      </c>
      <c r="Y59" s="2">
        <v>23506</v>
      </c>
      <c r="Z59">
        <v>0.155</v>
      </c>
      <c r="AA59">
        <v>9.6</v>
      </c>
      <c r="AB59">
        <v>0.31</v>
      </c>
      <c r="AC59">
        <v>18.399999999999999</v>
      </c>
      <c r="AD59" s="2">
        <v>0</v>
      </c>
      <c r="AE59" s="2">
        <v>0</v>
      </c>
    </row>
    <row r="60" spans="1:31" x14ac:dyDescent="0.35">
      <c r="A60" t="s">
        <v>32</v>
      </c>
      <c r="B60" t="s">
        <v>33</v>
      </c>
      <c r="D60">
        <v>2017</v>
      </c>
      <c r="E60" t="s">
        <v>55</v>
      </c>
      <c r="F60" t="s">
        <v>100</v>
      </c>
      <c r="G60" s="1" t="s">
        <v>102</v>
      </c>
      <c r="H60" s="2">
        <v>853</v>
      </c>
      <c r="I60" s="2">
        <v>14</v>
      </c>
      <c r="J60" s="2">
        <v>3465</v>
      </c>
      <c r="K60" s="2">
        <v>-344</v>
      </c>
      <c r="L60" s="2">
        <v>3121</v>
      </c>
      <c r="M60" s="2">
        <v>303087</v>
      </c>
      <c r="N60" s="2">
        <v>17738</v>
      </c>
      <c r="O60" s="2">
        <v>320825</v>
      </c>
      <c r="P60">
        <v>4.0620000000000003</v>
      </c>
      <c r="Q60">
        <v>355.3</v>
      </c>
      <c r="R60">
        <v>3.6589999999999998</v>
      </c>
      <c r="S60">
        <v>376.1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>
        <v>0</v>
      </c>
      <c r="AA60">
        <v>0</v>
      </c>
      <c r="AB60">
        <v>0</v>
      </c>
      <c r="AC60">
        <v>0</v>
      </c>
      <c r="AD60" s="2">
        <v>0</v>
      </c>
      <c r="AE60" s="2">
        <v>0</v>
      </c>
    </row>
    <row r="61" spans="1:31" x14ac:dyDescent="0.35">
      <c r="A61" t="s">
        <v>32</v>
      </c>
      <c r="B61" t="s">
        <v>33</v>
      </c>
      <c r="D61">
        <v>2017</v>
      </c>
      <c r="E61" t="s">
        <v>55</v>
      </c>
      <c r="F61" t="s">
        <v>100</v>
      </c>
      <c r="G61" s="1" t="s">
        <v>103</v>
      </c>
      <c r="H61" s="2">
        <v>159</v>
      </c>
      <c r="I61" s="2">
        <v>19</v>
      </c>
      <c r="J61" s="2">
        <v>12</v>
      </c>
      <c r="K61" s="2">
        <v>0</v>
      </c>
      <c r="L61" s="2">
        <v>12</v>
      </c>
      <c r="M61" s="2">
        <v>1128</v>
      </c>
      <c r="N61" s="2">
        <v>0</v>
      </c>
      <c r="O61" s="2">
        <v>1128</v>
      </c>
      <c r="P61">
        <v>7.4999999999999997E-2</v>
      </c>
      <c r="Q61">
        <v>7.1</v>
      </c>
      <c r="R61">
        <v>7.4999999999999997E-2</v>
      </c>
      <c r="S61">
        <v>7.1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>
        <v>0</v>
      </c>
      <c r="AA61">
        <v>0</v>
      </c>
      <c r="AB61">
        <v>0</v>
      </c>
      <c r="AC61">
        <v>0</v>
      </c>
      <c r="AD61" s="2">
        <v>0</v>
      </c>
      <c r="AE61" s="2">
        <v>0</v>
      </c>
    </row>
    <row r="62" spans="1:31" x14ac:dyDescent="0.35">
      <c r="A62" t="s">
        <v>32</v>
      </c>
      <c r="B62" t="s">
        <v>33</v>
      </c>
      <c r="D62">
        <v>2017</v>
      </c>
      <c r="E62" t="s">
        <v>55</v>
      </c>
      <c r="F62" t="s">
        <v>100</v>
      </c>
      <c r="G62" s="1" t="s">
        <v>104</v>
      </c>
      <c r="H62" s="2">
        <v>1394</v>
      </c>
      <c r="I62" s="2">
        <v>13</v>
      </c>
      <c r="J62" s="2">
        <v>1758</v>
      </c>
      <c r="K62" s="2">
        <v>0</v>
      </c>
      <c r="L62" s="2">
        <v>1758</v>
      </c>
      <c r="M62" s="2">
        <v>829660</v>
      </c>
      <c r="N62" s="2">
        <v>0</v>
      </c>
      <c r="O62" s="2">
        <v>829660</v>
      </c>
      <c r="P62">
        <v>1.2609999999999999</v>
      </c>
      <c r="Q62">
        <v>595.20000000000005</v>
      </c>
      <c r="R62">
        <v>1.2609999999999999</v>
      </c>
      <c r="S62">
        <v>595.20000000000005</v>
      </c>
      <c r="T62" s="2">
        <v>1</v>
      </c>
      <c r="U62" s="2">
        <v>0</v>
      </c>
      <c r="V62" s="2">
        <v>1</v>
      </c>
      <c r="W62" s="2">
        <v>175</v>
      </c>
      <c r="X62" s="2">
        <v>0</v>
      </c>
      <c r="Y62" s="2">
        <v>175</v>
      </c>
      <c r="Z62">
        <v>1E-3</v>
      </c>
      <c r="AA62">
        <v>0.1</v>
      </c>
      <c r="AB62">
        <v>1E-3</v>
      </c>
      <c r="AC62">
        <v>0.1</v>
      </c>
      <c r="AD62" s="2">
        <v>0</v>
      </c>
      <c r="AE62" s="2">
        <v>0</v>
      </c>
    </row>
    <row r="63" spans="1:31" x14ac:dyDescent="0.35">
      <c r="A63" t="s">
        <v>32</v>
      </c>
      <c r="B63" t="s">
        <v>33</v>
      </c>
      <c r="D63">
        <v>2017</v>
      </c>
      <c r="E63" t="s">
        <v>55</v>
      </c>
      <c r="F63" t="s">
        <v>100</v>
      </c>
      <c r="G63" s="1" t="s">
        <v>105</v>
      </c>
      <c r="H63" s="2">
        <v>1213</v>
      </c>
      <c r="I63" s="2">
        <v>35</v>
      </c>
      <c r="J63" s="2">
        <v>1937</v>
      </c>
      <c r="K63" s="2">
        <v>-1</v>
      </c>
      <c r="L63" s="2">
        <v>1936</v>
      </c>
      <c r="M63" s="2">
        <v>188786</v>
      </c>
      <c r="N63" s="2">
        <v>-1242</v>
      </c>
      <c r="O63" s="2">
        <v>187544</v>
      </c>
      <c r="P63">
        <v>1.597</v>
      </c>
      <c r="Q63">
        <v>155.6</v>
      </c>
      <c r="R63">
        <v>1.5960000000000001</v>
      </c>
      <c r="S63">
        <v>154.6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>
        <v>0</v>
      </c>
      <c r="AA63">
        <v>0</v>
      </c>
      <c r="AB63">
        <v>0</v>
      </c>
      <c r="AC63">
        <v>0</v>
      </c>
      <c r="AD63" s="2">
        <v>0</v>
      </c>
      <c r="AE63" s="2">
        <v>0</v>
      </c>
    </row>
    <row r="64" spans="1:31" x14ac:dyDescent="0.35">
      <c r="A64" t="s">
        <v>32</v>
      </c>
      <c r="B64" t="s">
        <v>33</v>
      </c>
      <c r="D64">
        <v>2017</v>
      </c>
      <c r="E64" t="s">
        <v>55</v>
      </c>
      <c r="F64" t="s">
        <v>100</v>
      </c>
      <c r="G64" s="1" t="s">
        <v>106</v>
      </c>
      <c r="H64" s="2">
        <v>1904</v>
      </c>
      <c r="I64" s="2">
        <v>20</v>
      </c>
      <c r="J64" s="2">
        <v>975</v>
      </c>
      <c r="K64" s="2">
        <v>-96</v>
      </c>
      <c r="L64" s="2">
        <v>879</v>
      </c>
      <c r="M64" s="2">
        <v>90059</v>
      </c>
      <c r="N64" s="2">
        <v>-12549</v>
      </c>
      <c r="O64" s="2">
        <v>77510</v>
      </c>
      <c r="P64">
        <v>0.51200000000000001</v>
      </c>
      <c r="Q64">
        <v>47.3</v>
      </c>
      <c r="R64">
        <v>0.46200000000000002</v>
      </c>
      <c r="S64">
        <v>40.700000000000003</v>
      </c>
      <c r="T64" s="2">
        <v>2</v>
      </c>
      <c r="U64" s="2">
        <v>0</v>
      </c>
      <c r="V64" s="2">
        <v>2</v>
      </c>
      <c r="W64" s="2">
        <v>152</v>
      </c>
      <c r="X64" s="2">
        <v>0</v>
      </c>
      <c r="Y64" s="2">
        <v>152</v>
      </c>
      <c r="Z64">
        <v>1E-3</v>
      </c>
      <c r="AA64">
        <v>0.1</v>
      </c>
      <c r="AB64">
        <v>1E-3</v>
      </c>
      <c r="AC64">
        <v>0.1</v>
      </c>
      <c r="AD64" s="2">
        <v>0</v>
      </c>
      <c r="AE64" s="2">
        <v>0</v>
      </c>
    </row>
    <row r="65" spans="1:31" x14ac:dyDescent="0.35">
      <c r="A65" t="s">
        <v>32</v>
      </c>
      <c r="B65" t="s">
        <v>33</v>
      </c>
      <c r="D65">
        <v>2017</v>
      </c>
      <c r="E65" t="s">
        <v>55</v>
      </c>
      <c r="F65" t="s">
        <v>100</v>
      </c>
      <c r="G65" s="1" t="s">
        <v>107</v>
      </c>
      <c r="H65" s="2">
        <v>66</v>
      </c>
      <c r="I65" s="2">
        <v>9</v>
      </c>
      <c r="J65" s="2">
        <v>282</v>
      </c>
      <c r="K65" s="2">
        <v>-78</v>
      </c>
      <c r="L65" s="2">
        <v>204</v>
      </c>
      <c r="M65" s="2">
        <v>21368</v>
      </c>
      <c r="N65" s="2">
        <v>-7566</v>
      </c>
      <c r="O65" s="2">
        <v>13802</v>
      </c>
      <c r="P65">
        <v>4.2729999999999997</v>
      </c>
      <c r="Q65">
        <v>323.8</v>
      </c>
      <c r="R65">
        <v>3.0910000000000002</v>
      </c>
      <c r="S65">
        <v>209.1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>
        <v>0</v>
      </c>
      <c r="AA65">
        <v>0</v>
      </c>
      <c r="AB65">
        <v>0</v>
      </c>
      <c r="AC65">
        <v>0</v>
      </c>
      <c r="AD65" s="2">
        <v>0</v>
      </c>
      <c r="AE65" s="2">
        <v>0</v>
      </c>
    </row>
    <row r="66" spans="1:31" x14ac:dyDescent="0.35">
      <c r="A66" t="s">
        <v>32</v>
      </c>
      <c r="B66" t="s">
        <v>33</v>
      </c>
      <c r="D66">
        <v>2017</v>
      </c>
      <c r="E66" t="s">
        <v>55</v>
      </c>
      <c r="F66" t="s">
        <v>100</v>
      </c>
      <c r="G66" s="1" t="s">
        <v>108</v>
      </c>
      <c r="H66" s="2">
        <v>1063</v>
      </c>
      <c r="I66" s="2">
        <v>21</v>
      </c>
      <c r="J66" s="2">
        <v>5634</v>
      </c>
      <c r="K66" s="2">
        <v>16</v>
      </c>
      <c r="L66" s="2">
        <v>5650</v>
      </c>
      <c r="M66" s="2">
        <v>426130</v>
      </c>
      <c r="N66" s="2">
        <v>1200</v>
      </c>
      <c r="O66" s="2">
        <v>427330</v>
      </c>
      <c r="P66">
        <v>5.3</v>
      </c>
      <c r="Q66">
        <v>400.9</v>
      </c>
      <c r="R66">
        <v>5.3150000000000004</v>
      </c>
      <c r="S66">
        <v>402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>
        <v>0</v>
      </c>
      <c r="AA66">
        <v>0</v>
      </c>
      <c r="AB66">
        <v>0</v>
      </c>
      <c r="AC66">
        <v>0</v>
      </c>
      <c r="AD66" s="2">
        <v>0</v>
      </c>
      <c r="AE66" s="2">
        <v>0</v>
      </c>
    </row>
    <row r="67" spans="1:31" x14ac:dyDescent="0.35">
      <c r="A67" t="s">
        <v>32</v>
      </c>
      <c r="B67" t="s">
        <v>33</v>
      </c>
      <c r="D67">
        <v>2017</v>
      </c>
      <c r="E67" t="s">
        <v>55</v>
      </c>
      <c r="F67" t="s">
        <v>100</v>
      </c>
      <c r="G67" s="1" t="s">
        <v>109</v>
      </c>
      <c r="H67" s="2">
        <v>993</v>
      </c>
      <c r="I67" s="2">
        <v>11</v>
      </c>
      <c r="J67" s="2">
        <v>2070</v>
      </c>
      <c r="K67" s="2">
        <v>126</v>
      </c>
      <c r="L67" s="2">
        <v>2196</v>
      </c>
      <c r="M67" s="2">
        <v>765619</v>
      </c>
      <c r="N67" s="2">
        <v>16998</v>
      </c>
      <c r="O67" s="2">
        <v>782617</v>
      </c>
      <c r="P67">
        <v>2.085</v>
      </c>
      <c r="Q67">
        <v>771</v>
      </c>
      <c r="R67">
        <v>2.2109999999999999</v>
      </c>
      <c r="S67">
        <v>788.1</v>
      </c>
      <c r="T67" s="2">
        <v>67</v>
      </c>
      <c r="U67" s="2">
        <v>0</v>
      </c>
      <c r="V67" s="2">
        <v>67</v>
      </c>
      <c r="W67" s="2">
        <v>5896</v>
      </c>
      <c r="X67" s="2">
        <v>0</v>
      </c>
      <c r="Y67" s="2">
        <v>5896</v>
      </c>
      <c r="Z67">
        <v>6.7000000000000004E-2</v>
      </c>
      <c r="AA67">
        <v>5.9</v>
      </c>
      <c r="AB67">
        <v>6.7000000000000004E-2</v>
      </c>
      <c r="AC67">
        <v>5.9</v>
      </c>
      <c r="AD67" s="2">
        <v>735</v>
      </c>
      <c r="AE67" s="2">
        <v>56595</v>
      </c>
    </row>
    <row r="68" spans="1:31" x14ac:dyDescent="0.35">
      <c r="A68" t="s">
        <v>32</v>
      </c>
      <c r="B68" t="s">
        <v>33</v>
      </c>
      <c r="D68">
        <v>2017</v>
      </c>
      <c r="E68" t="s">
        <v>55</v>
      </c>
      <c r="F68" t="s">
        <v>100</v>
      </c>
      <c r="G68" s="1" t="s">
        <v>110</v>
      </c>
      <c r="H68" s="2">
        <v>739</v>
      </c>
      <c r="I68" s="2">
        <v>18</v>
      </c>
      <c r="J68" s="2">
        <v>4111</v>
      </c>
      <c r="K68" s="2">
        <v>100</v>
      </c>
      <c r="L68" s="2">
        <v>4211</v>
      </c>
      <c r="M68" s="2">
        <v>339808</v>
      </c>
      <c r="N68" s="2">
        <v>6566</v>
      </c>
      <c r="O68" s="2">
        <v>346374</v>
      </c>
      <c r="P68">
        <v>5.5629999999999997</v>
      </c>
      <c r="Q68">
        <v>459.8</v>
      </c>
      <c r="R68">
        <v>5.6980000000000004</v>
      </c>
      <c r="S68">
        <v>468.7</v>
      </c>
      <c r="T68" s="2">
        <v>2</v>
      </c>
      <c r="U68" s="2">
        <v>0</v>
      </c>
      <c r="V68" s="2">
        <v>2</v>
      </c>
      <c r="W68" s="2">
        <v>868</v>
      </c>
      <c r="X68" s="2">
        <v>0</v>
      </c>
      <c r="Y68" s="2">
        <v>868</v>
      </c>
      <c r="Z68">
        <v>3.0000000000000001E-3</v>
      </c>
      <c r="AA68">
        <v>1.2</v>
      </c>
      <c r="AB68">
        <v>3.0000000000000001E-3</v>
      </c>
      <c r="AC68">
        <v>1.2</v>
      </c>
      <c r="AD68" s="2">
        <v>0</v>
      </c>
      <c r="AE68" s="2">
        <v>0</v>
      </c>
    </row>
    <row r="69" spans="1:31" x14ac:dyDescent="0.35">
      <c r="A69" t="s">
        <v>32</v>
      </c>
      <c r="B69" t="s">
        <v>33</v>
      </c>
      <c r="D69">
        <v>2017</v>
      </c>
      <c r="E69" t="s">
        <v>55</v>
      </c>
      <c r="F69" t="s">
        <v>100</v>
      </c>
      <c r="G69" s="1" t="s">
        <v>111</v>
      </c>
      <c r="H69" s="2">
        <v>445</v>
      </c>
      <c r="I69" s="2">
        <v>8</v>
      </c>
      <c r="J69" s="2">
        <v>1596</v>
      </c>
      <c r="K69" s="2">
        <v>344</v>
      </c>
      <c r="L69" s="2">
        <v>1940</v>
      </c>
      <c r="M69" s="2">
        <v>136910</v>
      </c>
      <c r="N69" s="2">
        <v>-17738</v>
      </c>
      <c r="O69" s="2">
        <v>119172</v>
      </c>
      <c r="P69">
        <v>3.5870000000000002</v>
      </c>
      <c r="Q69">
        <v>307.7</v>
      </c>
      <c r="R69">
        <v>4.3600000000000003</v>
      </c>
      <c r="S69">
        <v>267.8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>
        <v>0</v>
      </c>
      <c r="AA69">
        <v>0</v>
      </c>
      <c r="AB69">
        <v>0</v>
      </c>
      <c r="AC69">
        <v>0</v>
      </c>
      <c r="AD69" s="2">
        <v>0</v>
      </c>
      <c r="AE69" s="2">
        <v>0</v>
      </c>
    </row>
    <row r="70" spans="1:31" x14ac:dyDescent="0.35">
      <c r="A70" t="s">
        <v>32</v>
      </c>
      <c r="B70" t="s">
        <v>33</v>
      </c>
      <c r="D70">
        <v>2017</v>
      </c>
      <c r="E70" t="s">
        <v>55</v>
      </c>
      <c r="F70" t="s">
        <v>112</v>
      </c>
      <c r="G70" s="1" t="s">
        <v>113</v>
      </c>
      <c r="H70" s="2">
        <v>601</v>
      </c>
      <c r="I70" s="2">
        <v>11</v>
      </c>
      <c r="J70" s="2">
        <v>57</v>
      </c>
      <c r="K70" s="2">
        <v>0</v>
      </c>
      <c r="L70" s="2">
        <v>57</v>
      </c>
      <c r="M70" s="2">
        <v>5865</v>
      </c>
      <c r="N70" s="2">
        <v>0</v>
      </c>
      <c r="O70" s="2">
        <v>5865</v>
      </c>
      <c r="P70">
        <v>9.5000000000000001E-2</v>
      </c>
      <c r="Q70">
        <v>9.8000000000000007</v>
      </c>
      <c r="R70">
        <v>9.5000000000000001E-2</v>
      </c>
      <c r="S70">
        <v>9.8000000000000007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>
        <v>0</v>
      </c>
      <c r="AA70">
        <v>0</v>
      </c>
      <c r="AB70">
        <v>0</v>
      </c>
      <c r="AC70">
        <v>0</v>
      </c>
      <c r="AD70" s="2">
        <v>0</v>
      </c>
      <c r="AE70" s="2">
        <v>0</v>
      </c>
    </row>
    <row r="71" spans="1:31" x14ac:dyDescent="0.35">
      <c r="A71" t="s">
        <v>32</v>
      </c>
      <c r="B71" t="s">
        <v>33</v>
      </c>
      <c r="D71">
        <v>2017</v>
      </c>
      <c r="E71" t="s">
        <v>55</v>
      </c>
      <c r="F71" t="s">
        <v>112</v>
      </c>
      <c r="G71" s="1" t="s">
        <v>114</v>
      </c>
      <c r="H71" s="2">
        <v>33</v>
      </c>
      <c r="I71" s="2">
        <v>3</v>
      </c>
      <c r="J71" s="2">
        <v>1</v>
      </c>
      <c r="K71" s="2">
        <v>0</v>
      </c>
      <c r="L71" s="2">
        <v>1</v>
      </c>
      <c r="M71" s="2">
        <v>154</v>
      </c>
      <c r="N71" s="2">
        <v>0</v>
      </c>
      <c r="O71" s="2">
        <v>154</v>
      </c>
      <c r="P71">
        <v>0.03</v>
      </c>
      <c r="Q71">
        <v>4.7</v>
      </c>
      <c r="R71">
        <v>0.03</v>
      </c>
      <c r="S71">
        <v>4.7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>
        <v>0</v>
      </c>
      <c r="AA71">
        <v>0</v>
      </c>
      <c r="AB71">
        <v>0</v>
      </c>
      <c r="AC71">
        <v>0</v>
      </c>
      <c r="AD71" s="2">
        <v>0</v>
      </c>
      <c r="AE71" s="2">
        <v>0</v>
      </c>
    </row>
    <row r="72" spans="1:31" x14ac:dyDescent="0.35">
      <c r="A72" t="s">
        <v>32</v>
      </c>
      <c r="B72" t="s">
        <v>33</v>
      </c>
      <c r="D72">
        <v>2017</v>
      </c>
      <c r="E72" t="s">
        <v>55</v>
      </c>
      <c r="F72" t="s">
        <v>112</v>
      </c>
      <c r="G72" s="1" t="s">
        <v>115</v>
      </c>
      <c r="H72" s="2">
        <v>607</v>
      </c>
      <c r="I72" s="2">
        <v>9</v>
      </c>
      <c r="J72" s="2">
        <v>1013</v>
      </c>
      <c r="K72" s="2">
        <v>-16</v>
      </c>
      <c r="L72" s="2">
        <v>997</v>
      </c>
      <c r="M72" s="2">
        <v>195903</v>
      </c>
      <c r="N72" s="2">
        <v>-4989</v>
      </c>
      <c r="O72" s="2">
        <v>190914</v>
      </c>
      <c r="P72">
        <v>1.669</v>
      </c>
      <c r="Q72">
        <v>322.7</v>
      </c>
      <c r="R72">
        <v>1.643</v>
      </c>
      <c r="S72">
        <v>314.5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>
        <v>0</v>
      </c>
      <c r="AA72">
        <v>0</v>
      </c>
      <c r="AB72">
        <v>0</v>
      </c>
      <c r="AC72">
        <v>0</v>
      </c>
      <c r="AD72" s="2">
        <v>0</v>
      </c>
      <c r="AE72" s="2">
        <v>0</v>
      </c>
    </row>
    <row r="73" spans="1:31" x14ac:dyDescent="0.35">
      <c r="A73" t="s">
        <v>32</v>
      </c>
      <c r="B73" t="s">
        <v>33</v>
      </c>
      <c r="D73">
        <v>2017</v>
      </c>
      <c r="E73" t="s">
        <v>55</v>
      </c>
      <c r="F73" t="s">
        <v>112</v>
      </c>
      <c r="G73" s="1" t="s">
        <v>116</v>
      </c>
      <c r="H73" s="2">
        <v>2150</v>
      </c>
      <c r="I73" s="2">
        <v>20</v>
      </c>
      <c r="J73" s="2">
        <v>6808</v>
      </c>
      <c r="K73" s="2">
        <v>7</v>
      </c>
      <c r="L73" s="2">
        <v>6815</v>
      </c>
      <c r="M73" s="2">
        <v>770642</v>
      </c>
      <c r="N73" s="2">
        <v>721</v>
      </c>
      <c r="O73" s="2">
        <v>771363</v>
      </c>
      <c r="P73">
        <v>3.1669999999999998</v>
      </c>
      <c r="Q73">
        <v>358.4</v>
      </c>
      <c r="R73">
        <v>3.17</v>
      </c>
      <c r="S73">
        <v>358.8</v>
      </c>
      <c r="T73" s="2">
        <v>73</v>
      </c>
      <c r="U73" s="2">
        <v>0</v>
      </c>
      <c r="V73" s="2">
        <v>73</v>
      </c>
      <c r="W73" s="2">
        <v>19418</v>
      </c>
      <c r="X73" s="2">
        <v>0</v>
      </c>
      <c r="Y73" s="2">
        <v>19418</v>
      </c>
      <c r="Z73">
        <v>3.4000000000000002E-2</v>
      </c>
      <c r="AA73">
        <v>9</v>
      </c>
      <c r="AB73">
        <v>3.4000000000000002E-2</v>
      </c>
      <c r="AC73">
        <v>9</v>
      </c>
      <c r="AD73" s="2">
        <v>0</v>
      </c>
      <c r="AE73" s="2">
        <v>0</v>
      </c>
    </row>
    <row r="74" spans="1:31" x14ac:dyDescent="0.35">
      <c r="A74" t="s">
        <v>32</v>
      </c>
      <c r="B74" t="s">
        <v>33</v>
      </c>
      <c r="D74">
        <v>2017</v>
      </c>
      <c r="E74" t="s">
        <v>55</v>
      </c>
      <c r="F74" t="s">
        <v>112</v>
      </c>
      <c r="G74" s="1" t="s">
        <v>117</v>
      </c>
      <c r="H74" s="2">
        <v>2127</v>
      </c>
      <c r="I74" s="2">
        <v>17</v>
      </c>
      <c r="J74" s="2">
        <v>2940</v>
      </c>
      <c r="K74" s="2">
        <v>55</v>
      </c>
      <c r="L74" s="2">
        <v>2995</v>
      </c>
      <c r="M74" s="2">
        <v>188225</v>
      </c>
      <c r="N74" s="2">
        <v>5592</v>
      </c>
      <c r="O74" s="2">
        <v>193817</v>
      </c>
      <c r="P74">
        <v>1.3819999999999999</v>
      </c>
      <c r="Q74">
        <v>88.5</v>
      </c>
      <c r="R74">
        <v>1.4079999999999999</v>
      </c>
      <c r="S74">
        <v>91.1</v>
      </c>
      <c r="T74" s="2">
        <v>83</v>
      </c>
      <c r="U74" s="2">
        <v>9</v>
      </c>
      <c r="V74" s="2">
        <v>92</v>
      </c>
      <c r="W74" s="2">
        <v>7223</v>
      </c>
      <c r="X74" s="2">
        <v>90</v>
      </c>
      <c r="Y74" s="2">
        <v>7313</v>
      </c>
      <c r="Z74">
        <v>3.9E-2</v>
      </c>
      <c r="AA74">
        <v>3.4</v>
      </c>
      <c r="AB74">
        <v>4.2999999999999997E-2</v>
      </c>
      <c r="AC74">
        <v>3.4</v>
      </c>
      <c r="AD74" s="2">
        <v>0</v>
      </c>
      <c r="AE74" s="2">
        <v>0</v>
      </c>
    </row>
    <row r="75" spans="1:31" x14ac:dyDescent="0.35">
      <c r="A75" t="s">
        <v>32</v>
      </c>
      <c r="B75" t="s">
        <v>33</v>
      </c>
      <c r="D75">
        <v>2017</v>
      </c>
      <c r="E75" t="s">
        <v>118</v>
      </c>
      <c r="F75" t="s">
        <v>56</v>
      </c>
      <c r="G75" s="1" t="s">
        <v>119</v>
      </c>
      <c r="H75" s="2">
        <v>2336</v>
      </c>
      <c r="I75" s="2">
        <v>14</v>
      </c>
      <c r="J75" s="2">
        <v>9537</v>
      </c>
      <c r="K75" s="2">
        <v>659</v>
      </c>
      <c r="L75" s="2">
        <v>10196</v>
      </c>
      <c r="M75" s="2">
        <v>1570389</v>
      </c>
      <c r="N75" s="2">
        <v>61599</v>
      </c>
      <c r="O75" s="2">
        <v>1631988</v>
      </c>
      <c r="P75">
        <v>4.0830000000000002</v>
      </c>
      <c r="Q75">
        <v>672.3</v>
      </c>
      <c r="R75">
        <v>4.3650000000000002</v>
      </c>
      <c r="S75">
        <v>698.6</v>
      </c>
      <c r="T75" s="2">
        <v>2248</v>
      </c>
      <c r="U75" s="2">
        <v>3</v>
      </c>
      <c r="V75" s="2">
        <v>2251</v>
      </c>
      <c r="W75" s="2">
        <v>467584</v>
      </c>
      <c r="X75" s="2">
        <v>30</v>
      </c>
      <c r="Y75" s="2">
        <v>467614</v>
      </c>
      <c r="Z75">
        <v>0.96199999999999997</v>
      </c>
      <c r="AA75">
        <v>200.2</v>
      </c>
      <c r="AB75">
        <v>0.96399999999999997</v>
      </c>
      <c r="AC75">
        <v>200.2</v>
      </c>
      <c r="AD75" s="2">
        <v>0</v>
      </c>
      <c r="AE75" s="2">
        <v>0</v>
      </c>
    </row>
    <row r="76" spans="1:31" x14ac:dyDescent="0.35">
      <c r="A76" t="s">
        <v>32</v>
      </c>
      <c r="B76" t="s">
        <v>33</v>
      </c>
      <c r="D76">
        <v>2017</v>
      </c>
      <c r="E76" t="s">
        <v>118</v>
      </c>
      <c r="F76" t="s">
        <v>56</v>
      </c>
      <c r="G76" s="1" t="s">
        <v>120</v>
      </c>
      <c r="H76" s="2">
        <v>2363</v>
      </c>
      <c r="I76" s="2">
        <v>12</v>
      </c>
      <c r="J76" s="2">
        <v>4785</v>
      </c>
      <c r="K76" s="2">
        <v>-342</v>
      </c>
      <c r="L76" s="2">
        <v>4443</v>
      </c>
      <c r="M76" s="2">
        <v>628892</v>
      </c>
      <c r="N76" s="2">
        <v>-38803</v>
      </c>
      <c r="O76" s="2">
        <v>590089</v>
      </c>
      <c r="P76">
        <v>2.0249999999999999</v>
      </c>
      <c r="Q76">
        <v>266.10000000000002</v>
      </c>
      <c r="R76">
        <v>1.88</v>
      </c>
      <c r="S76">
        <v>249.7</v>
      </c>
      <c r="T76" s="2">
        <v>458</v>
      </c>
      <c r="U76" s="2">
        <v>0</v>
      </c>
      <c r="V76" s="2">
        <v>458</v>
      </c>
      <c r="W76" s="2">
        <v>75667</v>
      </c>
      <c r="X76" s="2">
        <v>0</v>
      </c>
      <c r="Y76" s="2">
        <v>75667</v>
      </c>
      <c r="Z76">
        <v>0.19400000000000001</v>
      </c>
      <c r="AA76">
        <v>32</v>
      </c>
      <c r="AB76">
        <v>0.19400000000000001</v>
      </c>
      <c r="AC76">
        <v>32</v>
      </c>
      <c r="AD76" s="2">
        <v>0</v>
      </c>
      <c r="AE76" s="2">
        <v>0</v>
      </c>
    </row>
    <row r="77" spans="1:31" x14ac:dyDescent="0.35">
      <c r="A77" t="s">
        <v>32</v>
      </c>
      <c r="B77" t="s">
        <v>33</v>
      </c>
      <c r="D77">
        <v>2017</v>
      </c>
      <c r="E77" t="s">
        <v>118</v>
      </c>
      <c r="F77" t="s">
        <v>56</v>
      </c>
      <c r="G77" s="1" t="s">
        <v>121</v>
      </c>
      <c r="H77" s="2">
        <v>1844</v>
      </c>
      <c r="I77" s="2">
        <v>11</v>
      </c>
      <c r="J77" s="2">
        <v>3274</v>
      </c>
      <c r="K77" s="2">
        <v>-74</v>
      </c>
      <c r="L77" s="2">
        <v>3200</v>
      </c>
      <c r="M77" s="2">
        <v>189918</v>
      </c>
      <c r="N77" s="2">
        <v>-18145</v>
      </c>
      <c r="O77" s="2">
        <v>171773</v>
      </c>
      <c r="P77">
        <v>1.7749999999999999</v>
      </c>
      <c r="Q77">
        <v>103</v>
      </c>
      <c r="R77">
        <v>1.7350000000000001</v>
      </c>
      <c r="S77">
        <v>93.2</v>
      </c>
      <c r="T77" s="2">
        <v>11</v>
      </c>
      <c r="U77" s="2">
        <v>0</v>
      </c>
      <c r="V77" s="2">
        <v>11</v>
      </c>
      <c r="W77" s="2">
        <v>763</v>
      </c>
      <c r="X77" s="2">
        <v>0</v>
      </c>
      <c r="Y77" s="2">
        <v>763</v>
      </c>
      <c r="Z77">
        <v>6.0000000000000001E-3</v>
      </c>
      <c r="AA77">
        <v>0.4</v>
      </c>
      <c r="AB77">
        <v>6.0000000000000001E-3</v>
      </c>
      <c r="AC77">
        <v>0.4</v>
      </c>
      <c r="AD77" s="2">
        <v>0</v>
      </c>
      <c r="AE77" s="2">
        <v>0</v>
      </c>
    </row>
    <row r="78" spans="1:31" x14ac:dyDescent="0.35">
      <c r="A78" t="s">
        <v>32</v>
      </c>
      <c r="B78" t="s">
        <v>33</v>
      </c>
      <c r="D78">
        <v>2017</v>
      </c>
      <c r="E78" t="s">
        <v>118</v>
      </c>
      <c r="F78" t="s">
        <v>122</v>
      </c>
      <c r="G78" s="1" t="s">
        <v>123</v>
      </c>
      <c r="H78" s="2">
        <v>312</v>
      </c>
      <c r="I78" s="2">
        <v>6</v>
      </c>
      <c r="J78" s="2">
        <v>619</v>
      </c>
      <c r="K78" s="2">
        <v>0</v>
      </c>
      <c r="L78" s="2">
        <v>619</v>
      </c>
      <c r="M78" s="2">
        <v>14534</v>
      </c>
      <c r="N78" s="2">
        <v>0</v>
      </c>
      <c r="O78" s="2">
        <v>14534</v>
      </c>
      <c r="P78">
        <v>1.984</v>
      </c>
      <c r="Q78">
        <v>46.6</v>
      </c>
      <c r="R78">
        <v>1.984</v>
      </c>
      <c r="S78">
        <v>46.6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>
        <v>0</v>
      </c>
      <c r="AA78">
        <v>0</v>
      </c>
      <c r="AB78">
        <v>0</v>
      </c>
      <c r="AC78">
        <v>0</v>
      </c>
      <c r="AD78" s="2">
        <v>304</v>
      </c>
      <c r="AE78" s="2">
        <v>28272</v>
      </c>
    </row>
    <row r="79" spans="1:31" x14ac:dyDescent="0.35">
      <c r="A79" t="s">
        <v>32</v>
      </c>
      <c r="B79" t="s">
        <v>33</v>
      </c>
      <c r="D79">
        <v>2017</v>
      </c>
      <c r="E79" t="s">
        <v>118</v>
      </c>
      <c r="F79" t="s">
        <v>122</v>
      </c>
      <c r="G79" s="1" t="s">
        <v>124</v>
      </c>
      <c r="H79" s="2">
        <v>529</v>
      </c>
      <c r="I79" s="2">
        <v>6</v>
      </c>
      <c r="J79" s="2">
        <v>287</v>
      </c>
      <c r="K79" s="2">
        <v>-188</v>
      </c>
      <c r="L79" s="2">
        <v>99</v>
      </c>
      <c r="M79" s="2">
        <v>48462</v>
      </c>
      <c r="N79" s="2">
        <v>-28333</v>
      </c>
      <c r="O79" s="2">
        <v>20129</v>
      </c>
      <c r="P79">
        <v>0.54300000000000004</v>
      </c>
      <c r="Q79">
        <v>91.6</v>
      </c>
      <c r="R79">
        <v>0.187</v>
      </c>
      <c r="S79">
        <v>38.1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>
        <v>0</v>
      </c>
      <c r="AA79">
        <v>0</v>
      </c>
      <c r="AB79">
        <v>0</v>
      </c>
      <c r="AC79">
        <v>0</v>
      </c>
      <c r="AD79" s="2">
        <v>521</v>
      </c>
      <c r="AE79" s="2">
        <v>53142</v>
      </c>
    </row>
    <row r="80" spans="1:31" x14ac:dyDescent="0.35">
      <c r="A80" t="s">
        <v>32</v>
      </c>
      <c r="B80" t="s">
        <v>33</v>
      </c>
      <c r="D80">
        <v>2017</v>
      </c>
      <c r="E80" t="s">
        <v>118</v>
      </c>
      <c r="F80" t="s">
        <v>122</v>
      </c>
      <c r="G80" s="1" t="s">
        <v>125</v>
      </c>
      <c r="H80" s="2">
        <v>482</v>
      </c>
      <c r="I80" s="2">
        <v>6</v>
      </c>
      <c r="J80" s="2">
        <v>678</v>
      </c>
      <c r="K80" s="2">
        <v>156</v>
      </c>
      <c r="L80" s="2">
        <v>834</v>
      </c>
      <c r="M80" s="2">
        <v>60823</v>
      </c>
      <c r="N80" s="2">
        <v>17240</v>
      </c>
      <c r="O80" s="2">
        <v>78063</v>
      </c>
      <c r="P80">
        <v>1.407</v>
      </c>
      <c r="Q80">
        <v>126.2</v>
      </c>
      <c r="R80">
        <v>1.73</v>
      </c>
      <c r="S80">
        <v>162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>
        <v>0</v>
      </c>
      <c r="AA80">
        <v>0</v>
      </c>
      <c r="AB80">
        <v>0</v>
      </c>
      <c r="AC80">
        <v>0</v>
      </c>
      <c r="AD80" s="2">
        <v>477</v>
      </c>
      <c r="AE80" s="2">
        <v>46746</v>
      </c>
    </row>
    <row r="81" spans="1:31" x14ac:dyDescent="0.35">
      <c r="A81" t="s">
        <v>32</v>
      </c>
      <c r="B81" t="s">
        <v>33</v>
      </c>
      <c r="D81">
        <v>2017</v>
      </c>
      <c r="E81" t="s">
        <v>118</v>
      </c>
      <c r="F81" t="s">
        <v>122</v>
      </c>
      <c r="G81" s="1" t="s">
        <v>126</v>
      </c>
      <c r="H81" s="2">
        <v>697</v>
      </c>
      <c r="I81" s="2">
        <v>10</v>
      </c>
      <c r="J81" s="2">
        <v>747</v>
      </c>
      <c r="K81" s="2">
        <v>27</v>
      </c>
      <c r="L81" s="2">
        <v>774</v>
      </c>
      <c r="M81" s="2">
        <v>432196</v>
      </c>
      <c r="N81" s="2">
        <v>5</v>
      </c>
      <c r="O81" s="2">
        <v>432201</v>
      </c>
      <c r="P81">
        <v>1.0720000000000001</v>
      </c>
      <c r="Q81">
        <v>620.1</v>
      </c>
      <c r="R81">
        <v>1.1100000000000001</v>
      </c>
      <c r="S81">
        <v>620.1</v>
      </c>
      <c r="T81" s="2">
        <v>31</v>
      </c>
      <c r="U81" s="2">
        <v>-8</v>
      </c>
      <c r="V81" s="2">
        <v>23</v>
      </c>
      <c r="W81" s="2">
        <v>18073</v>
      </c>
      <c r="X81" s="2">
        <v>-4664</v>
      </c>
      <c r="Y81" s="2">
        <v>13409</v>
      </c>
      <c r="Z81">
        <v>4.3999999999999997E-2</v>
      </c>
      <c r="AA81">
        <v>25.9</v>
      </c>
      <c r="AB81">
        <v>3.3000000000000002E-2</v>
      </c>
      <c r="AC81">
        <v>19.2</v>
      </c>
      <c r="AD81" s="2">
        <v>680</v>
      </c>
      <c r="AE81" s="2">
        <v>70720</v>
      </c>
    </row>
    <row r="82" spans="1:31" x14ac:dyDescent="0.35">
      <c r="A82" t="s">
        <v>32</v>
      </c>
      <c r="B82" t="s">
        <v>33</v>
      </c>
      <c r="D82">
        <v>2017</v>
      </c>
      <c r="E82" t="s">
        <v>118</v>
      </c>
      <c r="F82" t="s">
        <v>122</v>
      </c>
      <c r="G82" s="1" t="s">
        <v>127</v>
      </c>
      <c r="H82" s="2">
        <v>509</v>
      </c>
      <c r="I82" s="2">
        <v>5</v>
      </c>
      <c r="J82" s="2">
        <v>23</v>
      </c>
      <c r="K82" s="2">
        <v>46</v>
      </c>
      <c r="L82" s="2">
        <v>69</v>
      </c>
      <c r="M82" s="2">
        <v>4090</v>
      </c>
      <c r="N82" s="2">
        <v>2720</v>
      </c>
      <c r="O82" s="2">
        <v>6810</v>
      </c>
      <c r="P82">
        <v>4.4999999999999998E-2</v>
      </c>
      <c r="Q82">
        <v>8</v>
      </c>
      <c r="R82">
        <v>0.13600000000000001</v>
      </c>
      <c r="S82">
        <v>13.4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>
        <v>0</v>
      </c>
      <c r="AA82">
        <v>0</v>
      </c>
      <c r="AB82">
        <v>0</v>
      </c>
      <c r="AC82">
        <v>0</v>
      </c>
      <c r="AD82" s="2">
        <v>456</v>
      </c>
      <c r="AE82" s="2">
        <v>43320</v>
      </c>
    </row>
    <row r="83" spans="1:31" x14ac:dyDescent="0.35">
      <c r="A83" t="s">
        <v>32</v>
      </c>
      <c r="B83" t="s">
        <v>33</v>
      </c>
      <c r="D83">
        <v>2017</v>
      </c>
      <c r="E83" t="s">
        <v>118</v>
      </c>
      <c r="F83" t="s">
        <v>122</v>
      </c>
      <c r="G83" s="1" t="s">
        <v>128</v>
      </c>
      <c r="H83" s="2">
        <v>764</v>
      </c>
      <c r="I83" s="2">
        <v>10</v>
      </c>
      <c r="J83" s="2">
        <v>457</v>
      </c>
      <c r="K83" s="2">
        <v>-3</v>
      </c>
      <c r="L83" s="2">
        <v>454</v>
      </c>
      <c r="M83" s="2">
        <v>49425</v>
      </c>
      <c r="N83" s="2">
        <v>6424</v>
      </c>
      <c r="O83" s="2">
        <v>55849</v>
      </c>
      <c r="P83">
        <v>0.59799999999999998</v>
      </c>
      <c r="Q83">
        <v>64.7</v>
      </c>
      <c r="R83">
        <v>0.59399999999999997</v>
      </c>
      <c r="S83">
        <v>73.099999999999994</v>
      </c>
      <c r="T83" s="2">
        <v>11</v>
      </c>
      <c r="U83" s="2">
        <v>0</v>
      </c>
      <c r="V83" s="2">
        <v>11</v>
      </c>
      <c r="W83" s="2">
        <v>1639</v>
      </c>
      <c r="X83" s="2">
        <v>0</v>
      </c>
      <c r="Y83" s="2">
        <v>1639</v>
      </c>
      <c r="Z83">
        <v>1.4E-2</v>
      </c>
      <c r="AA83">
        <v>2.1</v>
      </c>
      <c r="AB83">
        <v>1.4E-2</v>
      </c>
      <c r="AC83">
        <v>2.1</v>
      </c>
      <c r="AD83" s="2">
        <v>747</v>
      </c>
      <c r="AE83" s="2">
        <v>70218</v>
      </c>
    </row>
    <row r="84" spans="1:31" x14ac:dyDescent="0.35">
      <c r="A84" t="s">
        <v>32</v>
      </c>
      <c r="B84" t="s">
        <v>33</v>
      </c>
      <c r="D84">
        <v>2017</v>
      </c>
      <c r="E84" t="s">
        <v>118</v>
      </c>
      <c r="F84" t="s">
        <v>122</v>
      </c>
      <c r="G84" s="1" t="s">
        <v>129</v>
      </c>
      <c r="H84" s="2">
        <v>1118</v>
      </c>
      <c r="I84" s="2">
        <v>9</v>
      </c>
      <c r="J84" s="2">
        <v>1603</v>
      </c>
      <c r="K84" s="2">
        <v>-6</v>
      </c>
      <c r="L84" s="2">
        <v>1597</v>
      </c>
      <c r="M84" s="2">
        <v>139787</v>
      </c>
      <c r="N84" s="2">
        <v>-498</v>
      </c>
      <c r="O84" s="2">
        <v>139289</v>
      </c>
      <c r="P84">
        <v>1.4339999999999999</v>
      </c>
      <c r="Q84">
        <v>125</v>
      </c>
      <c r="R84">
        <v>1.4279999999999999</v>
      </c>
      <c r="S84">
        <v>124.6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>
        <v>0</v>
      </c>
      <c r="AA84">
        <v>0</v>
      </c>
      <c r="AB84">
        <v>0</v>
      </c>
      <c r="AC84">
        <v>0</v>
      </c>
      <c r="AD84" s="2">
        <v>0</v>
      </c>
      <c r="AE84" s="2">
        <v>0</v>
      </c>
    </row>
    <row r="85" spans="1:31" x14ac:dyDescent="0.35">
      <c r="A85" t="s">
        <v>32</v>
      </c>
      <c r="B85" t="s">
        <v>33</v>
      </c>
      <c r="D85">
        <v>2017</v>
      </c>
      <c r="E85" t="s">
        <v>118</v>
      </c>
      <c r="F85" t="s">
        <v>122</v>
      </c>
      <c r="G85" s="1" t="s">
        <v>130</v>
      </c>
      <c r="H85" s="2">
        <v>849</v>
      </c>
      <c r="I85" s="2">
        <v>8</v>
      </c>
      <c r="J85" s="2">
        <v>129</v>
      </c>
      <c r="K85" s="2">
        <v>2</v>
      </c>
      <c r="L85" s="2">
        <v>131</v>
      </c>
      <c r="M85" s="2">
        <v>56497</v>
      </c>
      <c r="N85" s="2">
        <v>640</v>
      </c>
      <c r="O85" s="2">
        <v>57137</v>
      </c>
      <c r="P85">
        <v>0.152</v>
      </c>
      <c r="Q85">
        <v>66.5</v>
      </c>
      <c r="R85">
        <v>0.154</v>
      </c>
      <c r="S85">
        <v>67.3</v>
      </c>
      <c r="T85" s="2">
        <v>0</v>
      </c>
      <c r="U85" s="2">
        <v>2</v>
      </c>
      <c r="V85" s="2">
        <v>2</v>
      </c>
      <c r="W85" s="2">
        <v>0</v>
      </c>
      <c r="X85" s="2">
        <v>640</v>
      </c>
      <c r="Y85" s="2">
        <v>640</v>
      </c>
      <c r="Z85">
        <v>0</v>
      </c>
      <c r="AA85">
        <v>0</v>
      </c>
      <c r="AB85">
        <v>2E-3</v>
      </c>
      <c r="AC85">
        <v>0.8</v>
      </c>
      <c r="AD85" s="2">
        <v>0</v>
      </c>
      <c r="AE85" s="2">
        <v>0</v>
      </c>
    </row>
    <row r="86" spans="1:31" x14ac:dyDescent="0.35">
      <c r="A86" t="s">
        <v>32</v>
      </c>
      <c r="B86" t="s">
        <v>33</v>
      </c>
      <c r="D86">
        <v>2017</v>
      </c>
      <c r="E86" t="s">
        <v>118</v>
      </c>
      <c r="F86" t="s">
        <v>122</v>
      </c>
      <c r="G86" s="1" t="s">
        <v>131</v>
      </c>
      <c r="H86" s="2">
        <v>1543</v>
      </c>
      <c r="I86" s="2">
        <v>8</v>
      </c>
      <c r="J86" s="2">
        <v>375</v>
      </c>
      <c r="K86" s="2">
        <v>24</v>
      </c>
      <c r="L86" s="2">
        <v>399</v>
      </c>
      <c r="M86" s="2">
        <v>28928</v>
      </c>
      <c r="N86" s="2">
        <v>8238</v>
      </c>
      <c r="O86" s="2">
        <v>37166</v>
      </c>
      <c r="P86">
        <v>0.24299999999999999</v>
      </c>
      <c r="Q86">
        <v>18.7</v>
      </c>
      <c r="R86">
        <v>0.25900000000000001</v>
      </c>
      <c r="S86">
        <v>24.1</v>
      </c>
      <c r="T86" s="2">
        <v>6</v>
      </c>
      <c r="U86" s="2">
        <v>0</v>
      </c>
      <c r="V86" s="2">
        <v>6</v>
      </c>
      <c r="W86" s="2">
        <v>364</v>
      </c>
      <c r="X86" s="2">
        <v>0</v>
      </c>
      <c r="Y86" s="2">
        <v>364</v>
      </c>
      <c r="Z86">
        <v>4.0000000000000001E-3</v>
      </c>
      <c r="AA86">
        <v>0.2</v>
      </c>
      <c r="AB86">
        <v>4.0000000000000001E-3</v>
      </c>
      <c r="AC86">
        <v>0.2</v>
      </c>
      <c r="AD86" s="2">
        <v>0</v>
      </c>
      <c r="AE86" s="2">
        <v>0</v>
      </c>
    </row>
    <row r="87" spans="1:31" x14ac:dyDescent="0.35">
      <c r="A87" t="s">
        <v>32</v>
      </c>
      <c r="B87" t="s">
        <v>33</v>
      </c>
      <c r="D87">
        <v>2017</v>
      </c>
      <c r="E87" t="s">
        <v>118</v>
      </c>
      <c r="F87" t="s">
        <v>122</v>
      </c>
      <c r="G87" s="1" t="s">
        <v>132</v>
      </c>
      <c r="H87" s="2">
        <v>1054</v>
      </c>
      <c r="I87" s="2">
        <v>8</v>
      </c>
      <c r="J87" s="2">
        <v>1494</v>
      </c>
      <c r="K87" s="2">
        <v>-44</v>
      </c>
      <c r="L87" s="2">
        <v>1450</v>
      </c>
      <c r="M87" s="2">
        <v>73620</v>
      </c>
      <c r="N87" s="2">
        <v>-7023</v>
      </c>
      <c r="O87" s="2">
        <v>66597</v>
      </c>
      <c r="P87">
        <v>1.417</v>
      </c>
      <c r="Q87">
        <v>69.8</v>
      </c>
      <c r="R87">
        <v>1.3759999999999999</v>
      </c>
      <c r="S87">
        <v>63.2</v>
      </c>
      <c r="T87" s="2">
        <v>4</v>
      </c>
      <c r="U87" s="2">
        <v>0</v>
      </c>
      <c r="V87" s="2">
        <v>4</v>
      </c>
      <c r="W87" s="2">
        <v>1612</v>
      </c>
      <c r="X87" s="2">
        <v>0</v>
      </c>
      <c r="Y87" s="2">
        <v>1612</v>
      </c>
      <c r="Z87">
        <v>4.0000000000000001E-3</v>
      </c>
      <c r="AA87">
        <v>1.5</v>
      </c>
      <c r="AB87">
        <v>4.0000000000000001E-3</v>
      </c>
      <c r="AC87">
        <v>1.5</v>
      </c>
      <c r="AD87" s="2">
        <v>0</v>
      </c>
      <c r="AE87" s="2">
        <v>0</v>
      </c>
    </row>
    <row r="88" spans="1:31" x14ac:dyDescent="0.35">
      <c r="A88" t="s">
        <v>32</v>
      </c>
      <c r="B88" t="s">
        <v>33</v>
      </c>
      <c r="D88">
        <v>2017</v>
      </c>
      <c r="E88" t="s">
        <v>118</v>
      </c>
      <c r="F88" t="s">
        <v>122</v>
      </c>
      <c r="G88" s="1" t="s">
        <v>133</v>
      </c>
      <c r="H88" s="2">
        <v>919</v>
      </c>
      <c r="I88" s="2">
        <v>8</v>
      </c>
      <c r="J88" s="2">
        <v>302</v>
      </c>
      <c r="K88" s="2">
        <v>24</v>
      </c>
      <c r="L88" s="2">
        <v>326</v>
      </c>
      <c r="M88" s="2">
        <v>61036</v>
      </c>
      <c r="N88" s="2">
        <v>7860</v>
      </c>
      <c r="O88" s="2">
        <v>68896</v>
      </c>
      <c r="P88">
        <v>0.32900000000000001</v>
      </c>
      <c r="Q88">
        <v>66.400000000000006</v>
      </c>
      <c r="R88">
        <v>0.35499999999999998</v>
      </c>
      <c r="S88">
        <v>75</v>
      </c>
      <c r="T88" s="2">
        <v>120</v>
      </c>
      <c r="U88" s="2">
        <v>-2</v>
      </c>
      <c r="V88" s="2">
        <v>118</v>
      </c>
      <c r="W88" s="2">
        <v>38400</v>
      </c>
      <c r="X88" s="2">
        <v>-640</v>
      </c>
      <c r="Y88" s="2">
        <v>37760</v>
      </c>
      <c r="Z88">
        <v>0.13100000000000001</v>
      </c>
      <c r="AA88">
        <v>41.8</v>
      </c>
      <c r="AB88">
        <v>0.128</v>
      </c>
      <c r="AC88">
        <v>41.1</v>
      </c>
      <c r="AD88" s="2">
        <v>0</v>
      </c>
      <c r="AE88" s="2">
        <v>0</v>
      </c>
    </row>
    <row r="89" spans="1:31" x14ac:dyDescent="0.35">
      <c r="A89" t="s">
        <v>32</v>
      </c>
      <c r="B89" t="s">
        <v>33</v>
      </c>
      <c r="D89">
        <v>2017</v>
      </c>
      <c r="E89" t="s">
        <v>118</v>
      </c>
      <c r="F89" t="s">
        <v>122</v>
      </c>
      <c r="G89" s="1" t="s">
        <v>134</v>
      </c>
      <c r="H89" s="2">
        <v>131</v>
      </c>
      <c r="I89" s="2">
        <v>4</v>
      </c>
      <c r="J89" s="2">
        <v>47</v>
      </c>
      <c r="K89" s="2">
        <v>-43</v>
      </c>
      <c r="L89" s="2">
        <v>4</v>
      </c>
      <c r="M89" s="2">
        <v>12356</v>
      </c>
      <c r="N89" s="2">
        <v>-11540</v>
      </c>
      <c r="O89" s="2">
        <v>816</v>
      </c>
      <c r="P89">
        <v>0.35899999999999999</v>
      </c>
      <c r="Q89">
        <v>94.3</v>
      </c>
      <c r="R89">
        <v>3.1E-2</v>
      </c>
      <c r="S89">
        <v>6.2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>
        <v>0</v>
      </c>
      <c r="AA89">
        <v>0</v>
      </c>
      <c r="AB89">
        <v>0</v>
      </c>
      <c r="AC89">
        <v>0</v>
      </c>
      <c r="AD89" s="2">
        <v>0</v>
      </c>
      <c r="AE89" s="2">
        <v>0</v>
      </c>
    </row>
    <row r="90" spans="1:31" x14ac:dyDescent="0.35">
      <c r="A90" t="s">
        <v>32</v>
      </c>
      <c r="B90" t="s">
        <v>33</v>
      </c>
      <c r="D90">
        <v>2017</v>
      </c>
      <c r="E90" t="s">
        <v>118</v>
      </c>
      <c r="F90" t="s">
        <v>122</v>
      </c>
      <c r="G90" s="1" t="s">
        <v>135</v>
      </c>
      <c r="H90" s="2">
        <v>899</v>
      </c>
      <c r="I90" s="2">
        <v>9</v>
      </c>
      <c r="J90" s="2">
        <v>610</v>
      </c>
      <c r="K90" s="2">
        <v>8</v>
      </c>
      <c r="L90" s="2">
        <v>618</v>
      </c>
      <c r="M90" s="2">
        <v>88738</v>
      </c>
      <c r="N90" s="2">
        <v>4664</v>
      </c>
      <c r="O90" s="2">
        <v>93402</v>
      </c>
      <c r="P90">
        <v>0.67900000000000005</v>
      </c>
      <c r="Q90">
        <v>98.7</v>
      </c>
      <c r="R90">
        <v>0.68700000000000006</v>
      </c>
      <c r="S90">
        <v>103.9</v>
      </c>
      <c r="T90" s="2">
        <v>457</v>
      </c>
      <c r="U90" s="2">
        <v>8</v>
      </c>
      <c r="V90" s="2">
        <v>465</v>
      </c>
      <c r="W90" s="2">
        <v>64042</v>
      </c>
      <c r="X90" s="2">
        <v>4664</v>
      </c>
      <c r="Y90" s="2">
        <v>68706</v>
      </c>
      <c r="Z90">
        <v>0.50800000000000001</v>
      </c>
      <c r="AA90">
        <v>71.2</v>
      </c>
      <c r="AB90">
        <v>0.51700000000000002</v>
      </c>
      <c r="AC90">
        <v>76.400000000000006</v>
      </c>
      <c r="AD90" s="2">
        <v>0</v>
      </c>
      <c r="AE90" s="2">
        <v>0</v>
      </c>
    </row>
    <row r="91" spans="1:31" x14ac:dyDescent="0.35">
      <c r="A91" t="s">
        <v>32</v>
      </c>
      <c r="B91" t="s">
        <v>33</v>
      </c>
      <c r="D91">
        <v>2017</v>
      </c>
      <c r="E91" t="s">
        <v>118</v>
      </c>
      <c r="F91" t="s">
        <v>136</v>
      </c>
      <c r="G91" s="1" t="s">
        <v>137</v>
      </c>
      <c r="H91" s="2">
        <v>22</v>
      </c>
      <c r="I91" s="2">
        <v>2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>
        <v>0</v>
      </c>
      <c r="Q91">
        <v>0</v>
      </c>
      <c r="R91">
        <v>0</v>
      </c>
      <c r="S91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>
        <v>0</v>
      </c>
      <c r="AA91">
        <v>0</v>
      </c>
      <c r="AB91">
        <v>0</v>
      </c>
      <c r="AC91">
        <v>0</v>
      </c>
      <c r="AD91" s="2">
        <v>0</v>
      </c>
      <c r="AE91" s="2">
        <v>0</v>
      </c>
    </row>
    <row r="92" spans="1:31" x14ac:dyDescent="0.35">
      <c r="A92" t="s">
        <v>32</v>
      </c>
      <c r="B92" t="s">
        <v>33</v>
      </c>
      <c r="D92">
        <v>2017</v>
      </c>
      <c r="E92" t="s">
        <v>118</v>
      </c>
      <c r="F92" t="s">
        <v>136</v>
      </c>
      <c r="G92" s="1" t="s">
        <v>138</v>
      </c>
      <c r="H92" s="2">
        <v>24</v>
      </c>
      <c r="I92" s="2">
        <v>2</v>
      </c>
      <c r="J92" s="2">
        <v>3</v>
      </c>
      <c r="K92" s="2">
        <v>-2</v>
      </c>
      <c r="L92" s="2">
        <v>1</v>
      </c>
      <c r="M92" s="2">
        <v>346</v>
      </c>
      <c r="N92" s="2">
        <v>-283</v>
      </c>
      <c r="O92" s="2">
        <v>63</v>
      </c>
      <c r="P92">
        <v>0.125</v>
      </c>
      <c r="Q92">
        <v>14.4</v>
      </c>
      <c r="R92">
        <v>4.2000000000000003E-2</v>
      </c>
      <c r="S92">
        <v>2.6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>
        <v>0</v>
      </c>
      <c r="AA92">
        <v>0</v>
      </c>
      <c r="AB92">
        <v>0</v>
      </c>
      <c r="AC92">
        <v>0</v>
      </c>
      <c r="AD92" s="2">
        <v>0</v>
      </c>
      <c r="AE92" s="2">
        <v>0</v>
      </c>
    </row>
    <row r="93" spans="1:31" x14ac:dyDescent="0.35">
      <c r="A93" t="s">
        <v>32</v>
      </c>
      <c r="B93" t="s">
        <v>33</v>
      </c>
      <c r="D93">
        <v>2017</v>
      </c>
      <c r="E93" t="s">
        <v>118</v>
      </c>
      <c r="F93" t="s">
        <v>136</v>
      </c>
      <c r="G93" s="1" t="s">
        <v>139</v>
      </c>
      <c r="H93" s="2">
        <v>14</v>
      </c>
      <c r="I93" s="2">
        <v>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>
        <v>0</v>
      </c>
      <c r="Q93">
        <v>0</v>
      </c>
      <c r="R93">
        <v>0</v>
      </c>
      <c r="S93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>
        <v>0</v>
      </c>
      <c r="AA93">
        <v>0</v>
      </c>
      <c r="AB93">
        <v>0</v>
      </c>
      <c r="AC93">
        <v>0</v>
      </c>
      <c r="AD93" s="2">
        <v>0</v>
      </c>
      <c r="AE93" s="2">
        <v>0</v>
      </c>
    </row>
    <row r="94" spans="1:31" x14ac:dyDescent="0.35">
      <c r="A94" t="s">
        <v>32</v>
      </c>
      <c r="B94" t="s">
        <v>33</v>
      </c>
      <c r="D94">
        <v>2017</v>
      </c>
      <c r="E94" t="s">
        <v>118</v>
      </c>
      <c r="F94" t="s">
        <v>136</v>
      </c>
      <c r="G94" s="1" t="s">
        <v>140</v>
      </c>
      <c r="H94" s="2">
        <v>296</v>
      </c>
      <c r="I94" s="2">
        <v>2</v>
      </c>
      <c r="J94" s="2">
        <v>25</v>
      </c>
      <c r="K94" s="2">
        <v>0</v>
      </c>
      <c r="L94" s="2">
        <v>25</v>
      </c>
      <c r="M94" s="2">
        <v>2554</v>
      </c>
      <c r="N94" s="2">
        <v>0</v>
      </c>
      <c r="O94" s="2">
        <v>2554</v>
      </c>
      <c r="P94">
        <v>8.4000000000000005E-2</v>
      </c>
      <c r="Q94">
        <v>8.6</v>
      </c>
      <c r="R94">
        <v>8.4000000000000005E-2</v>
      </c>
      <c r="S94">
        <v>8.6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>
        <v>0</v>
      </c>
      <c r="AA94">
        <v>0</v>
      </c>
      <c r="AB94">
        <v>0</v>
      </c>
      <c r="AC94">
        <v>0</v>
      </c>
      <c r="AD94" s="2">
        <v>0</v>
      </c>
      <c r="AE94" s="2">
        <v>0</v>
      </c>
    </row>
    <row r="95" spans="1:31" x14ac:dyDescent="0.35">
      <c r="A95" t="s">
        <v>32</v>
      </c>
      <c r="B95" t="s">
        <v>33</v>
      </c>
      <c r="D95">
        <v>2017</v>
      </c>
      <c r="E95" t="s">
        <v>118</v>
      </c>
      <c r="F95" t="s">
        <v>136</v>
      </c>
      <c r="G95" s="1" t="s">
        <v>141</v>
      </c>
      <c r="H95" s="2">
        <v>2028</v>
      </c>
      <c r="I95" s="2">
        <v>12</v>
      </c>
      <c r="J95" s="2">
        <v>545</v>
      </c>
      <c r="K95" s="2">
        <v>19</v>
      </c>
      <c r="L95" s="2">
        <v>564</v>
      </c>
      <c r="M95" s="2">
        <v>78116</v>
      </c>
      <c r="N95" s="2">
        <v>1862</v>
      </c>
      <c r="O95" s="2">
        <v>79978</v>
      </c>
      <c r="P95">
        <v>0.26900000000000002</v>
      </c>
      <c r="Q95">
        <v>38.5</v>
      </c>
      <c r="R95">
        <v>0.27800000000000002</v>
      </c>
      <c r="S95">
        <v>39.4</v>
      </c>
      <c r="T95" s="2">
        <v>189</v>
      </c>
      <c r="U95" s="2">
        <v>0</v>
      </c>
      <c r="V95" s="2">
        <v>189</v>
      </c>
      <c r="W95" s="2">
        <v>30051</v>
      </c>
      <c r="X95" s="2">
        <v>0</v>
      </c>
      <c r="Y95" s="2">
        <v>30051</v>
      </c>
      <c r="Z95">
        <v>9.2999999999999999E-2</v>
      </c>
      <c r="AA95">
        <v>14.8</v>
      </c>
      <c r="AB95">
        <v>9.2999999999999999E-2</v>
      </c>
      <c r="AC95">
        <v>14.8</v>
      </c>
      <c r="AD95" s="2">
        <v>0</v>
      </c>
      <c r="AE95" s="2">
        <v>0</v>
      </c>
    </row>
    <row r="96" spans="1:31" x14ac:dyDescent="0.35">
      <c r="A96" t="s">
        <v>32</v>
      </c>
      <c r="B96" t="s">
        <v>33</v>
      </c>
      <c r="D96">
        <v>2017</v>
      </c>
      <c r="E96" t="s">
        <v>118</v>
      </c>
      <c r="F96" t="s">
        <v>136</v>
      </c>
      <c r="G96" s="1" t="s">
        <v>142</v>
      </c>
      <c r="H96" s="2">
        <v>14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>
        <v>0</v>
      </c>
      <c r="Q96">
        <v>0</v>
      </c>
      <c r="R96">
        <v>0</v>
      </c>
      <c r="S96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>
        <v>0</v>
      </c>
      <c r="AA96">
        <v>0</v>
      </c>
      <c r="AB96">
        <v>0</v>
      </c>
      <c r="AC96">
        <v>0</v>
      </c>
      <c r="AD96" s="2">
        <v>0</v>
      </c>
      <c r="AE96" s="2">
        <v>0</v>
      </c>
    </row>
    <row r="97" spans="1:31" x14ac:dyDescent="0.35">
      <c r="A97" t="s">
        <v>32</v>
      </c>
      <c r="B97" t="s">
        <v>33</v>
      </c>
      <c r="D97">
        <v>2017</v>
      </c>
      <c r="E97" t="s">
        <v>118</v>
      </c>
      <c r="F97" t="s">
        <v>136</v>
      </c>
      <c r="G97" s="1" t="s">
        <v>143</v>
      </c>
      <c r="H97" s="2">
        <v>1969</v>
      </c>
      <c r="I97" s="2">
        <v>16</v>
      </c>
      <c r="J97" s="2">
        <v>6240</v>
      </c>
      <c r="K97" s="2">
        <v>-39</v>
      </c>
      <c r="L97" s="2">
        <v>6201</v>
      </c>
      <c r="M97" s="2">
        <v>646159</v>
      </c>
      <c r="N97" s="2">
        <v>-6337</v>
      </c>
      <c r="O97" s="2">
        <v>639822</v>
      </c>
      <c r="P97">
        <v>3.169</v>
      </c>
      <c r="Q97">
        <v>328.2</v>
      </c>
      <c r="R97">
        <v>3.149</v>
      </c>
      <c r="S97">
        <v>324.89999999999998</v>
      </c>
      <c r="T97" s="2">
        <v>133</v>
      </c>
      <c r="U97" s="2">
        <v>0</v>
      </c>
      <c r="V97" s="2">
        <v>133</v>
      </c>
      <c r="W97" s="2">
        <v>11967</v>
      </c>
      <c r="X97" s="2">
        <v>0</v>
      </c>
      <c r="Y97" s="2">
        <v>11967</v>
      </c>
      <c r="Z97">
        <v>6.8000000000000005E-2</v>
      </c>
      <c r="AA97">
        <v>6.1</v>
      </c>
      <c r="AB97">
        <v>6.8000000000000005E-2</v>
      </c>
      <c r="AC97">
        <v>6.1</v>
      </c>
      <c r="AD97" s="2">
        <v>0</v>
      </c>
      <c r="AE97" s="2">
        <v>0</v>
      </c>
    </row>
    <row r="98" spans="1:31" x14ac:dyDescent="0.35">
      <c r="A98" t="s">
        <v>32</v>
      </c>
      <c r="B98" t="s">
        <v>33</v>
      </c>
      <c r="D98">
        <v>2017</v>
      </c>
      <c r="E98" t="s">
        <v>118</v>
      </c>
      <c r="F98" t="s">
        <v>136</v>
      </c>
      <c r="G98" s="1" t="s">
        <v>144</v>
      </c>
      <c r="H98" s="2">
        <v>1452</v>
      </c>
      <c r="I98" s="2">
        <v>11</v>
      </c>
      <c r="J98" s="2">
        <v>3127</v>
      </c>
      <c r="K98" s="2">
        <v>24</v>
      </c>
      <c r="L98" s="2">
        <v>3151</v>
      </c>
      <c r="M98" s="2">
        <v>248245</v>
      </c>
      <c r="N98" s="2">
        <v>3336</v>
      </c>
      <c r="O98" s="2">
        <v>251581</v>
      </c>
      <c r="P98">
        <v>2.1539999999999999</v>
      </c>
      <c r="Q98">
        <v>171</v>
      </c>
      <c r="R98">
        <v>2.17</v>
      </c>
      <c r="S98">
        <v>173.3</v>
      </c>
      <c r="T98" s="2">
        <v>93</v>
      </c>
      <c r="U98" s="2">
        <v>0</v>
      </c>
      <c r="V98" s="2">
        <v>93</v>
      </c>
      <c r="W98" s="2">
        <v>6091</v>
      </c>
      <c r="X98" s="2">
        <v>0</v>
      </c>
      <c r="Y98" s="2">
        <v>6091</v>
      </c>
      <c r="Z98">
        <v>6.4000000000000001E-2</v>
      </c>
      <c r="AA98">
        <v>4.2</v>
      </c>
      <c r="AB98">
        <v>6.4000000000000001E-2</v>
      </c>
      <c r="AC98">
        <v>4.2</v>
      </c>
      <c r="AD98" s="2">
        <v>0</v>
      </c>
      <c r="AE98" s="2">
        <v>0</v>
      </c>
    </row>
    <row r="99" spans="1:31" x14ac:dyDescent="0.35">
      <c r="A99" t="s">
        <v>32</v>
      </c>
      <c r="B99" t="s">
        <v>33</v>
      </c>
      <c r="D99">
        <v>2017</v>
      </c>
      <c r="E99" t="s">
        <v>118</v>
      </c>
      <c r="F99" t="s">
        <v>145</v>
      </c>
      <c r="G99" s="1" t="s">
        <v>146</v>
      </c>
      <c r="H99" s="2">
        <v>2079</v>
      </c>
      <c r="I99" s="2">
        <v>13</v>
      </c>
      <c r="J99" s="2">
        <v>15556</v>
      </c>
      <c r="K99" s="2">
        <v>-800</v>
      </c>
      <c r="L99" s="2">
        <v>14756</v>
      </c>
      <c r="M99" s="2">
        <v>1871954</v>
      </c>
      <c r="N99" s="2">
        <v>-38296</v>
      </c>
      <c r="O99" s="2">
        <v>1833658</v>
      </c>
      <c r="P99">
        <v>7.4820000000000002</v>
      </c>
      <c r="Q99">
        <v>900.4</v>
      </c>
      <c r="R99">
        <v>7.0979999999999999</v>
      </c>
      <c r="S99">
        <v>882</v>
      </c>
      <c r="T99" s="2">
        <v>103</v>
      </c>
      <c r="U99" s="2">
        <v>0</v>
      </c>
      <c r="V99" s="2">
        <v>103</v>
      </c>
      <c r="W99" s="2">
        <v>14400</v>
      </c>
      <c r="X99" s="2">
        <v>0</v>
      </c>
      <c r="Y99" s="2">
        <v>14400</v>
      </c>
      <c r="Z99">
        <v>0.05</v>
      </c>
      <c r="AA99">
        <v>6.9</v>
      </c>
      <c r="AB99">
        <v>0.05</v>
      </c>
      <c r="AC99">
        <v>6.9</v>
      </c>
      <c r="AD99" s="2">
        <v>2069</v>
      </c>
      <c r="AE99" s="2">
        <v>80691</v>
      </c>
    </row>
    <row r="100" spans="1:31" x14ac:dyDescent="0.35">
      <c r="A100" t="s">
        <v>32</v>
      </c>
      <c r="B100" t="s">
        <v>33</v>
      </c>
      <c r="D100">
        <v>2017</v>
      </c>
      <c r="E100" t="s">
        <v>118</v>
      </c>
      <c r="F100" t="s">
        <v>145</v>
      </c>
      <c r="G100" s="1" t="s">
        <v>147</v>
      </c>
      <c r="H100" s="2">
        <v>2409</v>
      </c>
      <c r="I100" s="2">
        <v>18</v>
      </c>
      <c r="J100" s="2">
        <v>4226</v>
      </c>
      <c r="K100" s="2">
        <v>41</v>
      </c>
      <c r="L100" s="2">
        <v>4267</v>
      </c>
      <c r="M100" s="2">
        <v>347513</v>
      </c>
      <c r="N100" s="2">
        <v>3423</v>
      </c>
      <c r="O100" s="2">
        <v>350936</v>
      </c>
      <c r="P100">
        <v>1.754</v>
      </c>
      <c r="Q100">
        <v>144.30000000000001</v>
      </c>
      <c r="R100">
        <v>1.7709999999999999</v>
      </c>
      <c r="S100">
        <v>145.69999999999999</v>
      </c>
      <c r="T100" s="2">
        <v>67</v>
      </c>
      <c r="U100" s="2">
        <v>41</v>
      </c>
      <c r="V100" s="2">
        <v>108</v>
      </c>
      <c r="W100" s="2">
        <v>9782</v>
      </c>
      <c r="X100" s="2">
        <v>3423</v>
      </c>
      <c r="Y100" s="2">
        <v>13205</v>
      </c>
      <c r="Z100">
        <v>2.8000000000000001E-2</v>
      </c>
      <c r="AA100">
        <v>4.0999999999999996</v>
      </c>
      <c r="AB100">
        <v>4.4999999999999998E-2</v>
      </c>
      <c r="AC100">
        <v>5.5</v>
      </c>
      <c r="AD100" s="2">
        <v>2337</v>
      </c>
      <c r="AE100" s="2">
        <v>91143</v>
      </c>
    </row>
    <row r="101" spans="1:31" x14ac:dyDescent="0.35">
      <c r="A101" t="s">
        <v>32</v>
      </c>
      <c r="B101" t="s">
        <v>33</v>
      </c>
      <c r="D101">
        <v>2017</v>
      </c>
      <c r="E101" t="s">
        <v>118</v>
      </c>
      <c r="F101" t="s">
        <v>145</v>
      </c>
      <c r="G101" s="1" t="s">
        <v>148</v>
      </c>
      <c r="H101" s="2">
        <v>2278</v>
      </c>
      <c r="I101" s="2">
        <v>15</v>
      </c>
      <c r="J101" s="2">
        <v>4508</v>
      </c>
      <c r="K101" s="2">
        <v>-48</v>
      </c>
      <c r="L101" s="2">
        <v>4460</v>
      </c>
      <c r="M101" s="2">
        <v>472155</v>
      </c>
      <c r="N101" s="2">
        <v>5430</v>
      </c>
      <c r="O101" s="2">
        <v>477585</v>
      </c>
      <c r="P101">
        <v>1.9790000000000001</v>
      </c>
      <c r="Q101">
        <v>207.3</v>
      </c>
      <c r="R101">
        <v>1.958</v>
      </c>
      <c r="S101">
        <v>209.7</v>
      </c>
      <c r="T101" s="2">
        <v>1771</v>
      </c>
      <c r="U101" s="2">
        <v>-49</v>
      </c>
      <c r="V101" s="2">
        <v>1722</v>
      </c>
      <c r="W101" s="2">
        <v>173817</v>
      </c>
      <c r="X101" s="2">
        <v>-2254</v>
      </c>
      <c r="Y101" s="2">
        <v>171563</v>
      </c>
      <c r="Z101">
        <v>0.77700000000000002</v>
      </c>
      <c r="AA101">
        <v>76.3</v>
      </c>
      <c r="AB101">
        <v>0.75600000000000001</v>
      </c>
      <c r="AC101">
        <v>75.3</v>
      </c>
      <c r="AD101" s="2">
        <v>2310</v>
      </c>
      <c r="AE101" s="2">
        <v>87780</v>
      </c>
    </row>
    <row r="102" spans="1:31" x14ac:dyDescent="0.35">
      <c r="A102" t="s">
        <v>32</v>
      </c>
      <c r="B102" t="s">
        <v>33</v>
      </c>
      <c r="D102">
        <v>2017</v>
      </c>
      <c r="E102" t="s">
        <v>118</v>
      </c>
      <c r="F102" t="s">
        <v>145</v>
      </c>
      <c r="G102" s="1" t="s">
        <v>149</v>
      </c>
      <c r="H102" s="2">
        <v>2260</v>
      </c>
      <c r="I102" s="2">
        <v>11</v>
      </c>
      <c r="J102" s="2">
        <v>957</v>
      </c>
      <c r="K102" s="2">
        <v>-81</v>
      </c>
      <c r="L102" s="2">
        <v>876</v>
      </c>
      <c r="M102" s="2">
        <v>128838</v>
      </c>
      <c r="N102" s="2">
        <v>-19826</v>
      </c>
      <c r="O102" s="2">
        <v>109012</v>
      </c>
      <c r="P102">
        <v>0.42299999999999999</v>
      </c>
      <c r="Q102">
        <v>57</v>
      </c>
      <c r="R102">
        <v>0.38800000000000001</v>
      </c>
      <c r="S102">
        <v>48.2</v>
      </c>
      <c r="T102" s="2">
        <v>169</v>
      </c>
      <c r="U102" s="2">
        <v>10</v>
      </c>
      <c r="V102" s="2">
        <v>179</v>
      </c>
      <c r="W102" s="2">
        <v>13231</v>
      </c>
      <c r="X102" s="2">
        <v>210</v>
      </c>
      <c r="Y102" s="2">
        <v>13441</v>
      </c>
      <c r="Z102">
        <v>7.4999999999999997E-2</v>
      </c>
      <c r="AA102">
        <v>5.9</v>
      </c>
      <c r="AB102">
        <v>7.9000000000000001E-2</v>
      </c>
      <c r="AC102">
        <v>5.9</v>
      </c>
      <c r="AD102" s="2">
        <v>2215</v>
      </c>
      <c r="AE102" s="2">
        <v>84170</v>
      </c>
    </row>
    <row r="103" spans="1:31" x14ac:dyDescent="0.35">
      <c r="A103" t="s">
        <v>32</v>
      </c>
      <c r="B103" t="s">
        <v>33</v>
      </c>
      <c r="D103">
        <v>2017</v>
      </c>
      <c r="E103" t="s">
        <v>118</v>
      </c>
      <c r="F103" t="s">
        <v>145</v>
      </c>
      <c r="G103" s="1" t="s">
        <v>150</v>
      </c>
      <c r="H103" s="2">
        <v>1617</v>
      </c>
      <c r="I103" s="2">
        <v>6</v>
      </c>
      <c r="J103" s="2">
        <v>2078</v>
      </c>
      <c r="K103" s="2">
        <v>-475</v>
      </c>
      <c r="L103" s="2">
        <v>1603</v>
      </c>
      <c r="M103" s="2">
        <v>490209</v>
      </c>
      <c r="N103" s="2">
        <v>-84020</v>
      </c>
      <c r="O103" s="2">
        <v>406189</v>
      </c>
      <c r="P103">
        <v>1.2849999999999999</v>
      </c>
      <c r="Q103">
        <v>303.2</v>
      </c>
      <c r="R103">
        <v>0.99099999999999999</v>
      </c>
      <c r="S103">
        <v>251.2</v>
      </c>
      <c r="T103" s="2">
        <v>61</v>
      </c>
      <c r="U103" s="2">
        <v>-36</v>
      </c>
      <c r="V103" s="2">
        <v>25</v>
      </c>
      <c r="W103" s="2">
        <v>10985</v>
      </c>
      <c r="X103" s="2">
        <v>-6286</v>
      </c>
      <c r="Y103" s="2">
        <v>4699</v>
      </c>
      <c r="Z103">
        <v>3.7999999999999999E-2</v>
      </c>
      <c r="AA103">
        <v>6.8</v>
      </c>
      <c r="AB103">
        <v>1.4999999999999999E-2</v>
      </c>
      <c r="AC103">
        <v>2.9</v>
      </c>
      <c r="AD103" s="2">
        <v>2706</v>
      </c>
      <c r="AE103" s="2">
        <v>305778</v>
      </c>
    </row>
    <row r="104" spans="1:31" x14ac:dyDescent="0.35">
      <c r="A104" t="s">
        <v>32</v>
      </c>
      <c r="B104" t="s">
        <v>33</v>
      </c>
      <c r="D104">
        <v>2017</v>
      </c>
      <c r="E104" t="s">
        <v>118</v>
      </c>
      <c r="F104" t="s">
        <v>145</v>
      </c>
      <c r="G104" s="1" t="s">
        <v>151</v>
      </c>
      <c r="H104" s="2">
        <v>2123</v>
      </c>
      <c r="I104" s="2">
        <v>12</v>
      </c>
      <c r="J104" s="2">
        <v>3258</v>
      </c>
      <c r="K104" s="2">
        <v>458</v>
      </c>
      <c r="L104" s="2">
        <v>3716</v>
      </c>
      <c r="M104" s="2">
        <v>311530</v>
      </c>
      <c r="N104" s="2">
        <v>79242</v>
      </c>
      <c r="O104" s="2">
        <v>390772</v>
      </c>
      <c r="P104">
        <v>1.5349999999999999</v>
      </c>
      <c r="Q104">
        <v>146.69999999999999</v>
      </c>
      <c r="R104">
        <v>1.75</v>
      </c>
      <c r="S104">
        <v>184.1</v>
      </c>
      <c r="T104" s="2">
        <v>125</v>
      </c>
      <c r="U104" s="2">
        <v>36</v>
      </c>
      <c r="V104" s="2">
        <v>161</v>
      </c>
      <c r="W104" s="2">
        <v>23346</v>
      </c>
      <c r="X104" s="2">
        <v>6286</v>
      </c>
      <c r="Y104" s="2">
        <v>29632</v>
      </c>
      <c r="Z104">
        <v>5.8999999999999997E-2</v>
      </c>
      <c r="AA104">
        <v>11</v>
      </c>
      <c r="AB104">
        <v>7.5999999999999998E-2</v>
      </c>
      <c r="AC104">
        <v>14</v>
      </c>
      <c r="AD104" s="2">
        <v>900</v>
      </c>
      <c r="AE104" s="2">
        <v>153000</v>
      </c>
    </row>
    <row r="105" spans="1:31" x14ac:dyDescent="0.35">
      <c r="A105" t="s">
        <v>32</v>
      </c>
      <c r="B105" t="s">
        <v>33</v>
      </c>
      <c r="D105">
        <v>2017</v>
      </c>
      <c r="E105" t="s">
        <v>118</v>
      </c>
      <c r="F105" t="s">
        <v>145</v>
      </c>
      <c r="G105" s="1" t="s">
        <v>152</v>
      </c>
      <c r="H105" s="2">
        <v>1041</v>
      </c>
      <c r="I105" s="2">
        <v>8</v>
      </c>
      <c r="J105" s="2">
        <v>2793</v>
      </c>
      <c r="K105" s="2">
        <v>-1365</v>
      </c>
      <c r="L105" s="2">
        <v>1428</v>
      </c>
      <c r="M105" s="2">
        <v>505419</v>
      </c>
      <c r="N105" s="2">
        <v>-127306</v>
      </c>
      <c r="O105" s="2">
        <v>378113</v>
      </c>
      <c r="P105">
        <v>2.6829999999999998</v>
      </c>
      <c r="Q105">
        <v>485.5</v>
      </c>
      <c r="R105">
        <v>1.3720000000000001</v>
      </c>
      <c r="S105">
        <v>363.2</v>
      </c>
      <c r="T105" s="2">
        <v>2</v>
      </c>
      <c r="U105" s="2">
        <v>0</v>
      </c>
      <c r="V105" s="2">
        <v>2</v>
      </c>
      <c r="W105" s="2">
        <v>222</v>
      </c>
      <c r="X105" s="2">
        <v>0</v>
      </c>
      <c r="Y105" s="2">
        <v>222</v>
      </c>
      <c r="Z105">
        <v>2E-3</v>
      </c>
      <c r="AA105">
        <v>0.2</v>
      </c>
      <c r="AB105">
        <v>2E-3</v>
      </c>
      <c r="AC105">
        <v>0.2</v>
      </c>
      <c r="AD105" s="2">
        <v>1108</v>
      </c>
      <c r="AE105" s="2">
        <v>40996</v>
      </c>
    </row>
    <row r="106" spans="1:31" x14ac:dyDescent="0.35">
      <c r="A106" t="s">
        <v>32</v>
      </c>
      <c r="B106" t="s">
        <v>33</v>
      </c>
      <c r="D106">
        <v>2017</v>
      </c>
      <c r="E106" t="s">
        <v>118</v>
      </c>
      <c r="F106" t="s">
        <v>145</v>
      </c>
      <c r="G106" s="1" t="s">
        <v>153</v>
      </c>
      <c r="H106" s="2">
        <v>616</v>
      </c>
      <c r="I106" s="2">
        <v>8</v>
      </c>
      <c r="J106" s="2">
        <v>1581</v>
      </c>
      <c r="K106" s="2">
        <v>9</v>
      </c>
      <c r="L106" s="2">
        <v>1590</v>
      </c>
      <c r="M106" s="2">
        <v>154592</v>
      </c>
      <c r="N106" s="2">
        <v>2467</v>
      </c>
      <c r="O106" s="2">
        <v>157059</v>
      </c>
      <c r="P106">
        <v>2.5670000000000002</v>
      </c>
      <c r="Q106">
        <v>251</v>
      </c>
      <c r="R106">
        <v>2.581</v>
      </c>
      <c r="S106">
        <v>255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>
        <v>0</v>
      </c>
      <c r="AA106">
        <v>0</v>
      </c>
      <c r="AB106">
        <v>0</v>
      </c>
      <c r="AC106">
        <v>0</v>
      </c>
      <c r="AD106" s="2">
        <v>0</v>
      </c>
      <c r="AE106" s="2">
        <v>0</v>
      </c>
    </row>
    <row r="107" spans="1:31" x14ac:dyDescent="0.35">
      <c r="A107" t="s">
        <v>32</v>
      </c>
      <c r="B107" t="s">
        <v>33</v>
      </c>
      <c r="D107">
        <v>2017</v>
      </c>
      <c r="E107" t="s">
        <v>118</v>
      </c>
      <c r="F107" t="s">
        <v>145</v>
      </c>
      <c r="G107" s="1" t="s">
        <v>154</v>
      </c>
      <c r="H107" s="2">
        <v>1458</v>
      </c>
      <c r="I107" s="2">
        <v>10</v>
      </c>
      <c r="J107" s="2">
        <v>1519</v>
      </c>
      <c r="K107" s="2">
        <v>812</v>
      </c>
      <c r="L107" s="2">
        <v>2331</v>
      </c>
      <c r="M107" s="2">
        <v>85095</v>
      </c>
      <c r="N107" s="2">
        <v>41056</v>
      </c>
      <c r="O107" s="2">
        <v>126151</v>
      </c>
      <c r="P107">
        <v>1.042</v>
      </c>
      <c r="Q107">
        <v>58.4</v>
      </c>
      <c r="R107">
        <v>1.599</v>
      </c>
      <c r="S107">
        <v>86.5</v>
      </c>
      <c r="T107" s="2">
        <v>58</v>
      </c>
      <c r="U107" s="2">
        <v>0</v>
      </c>
      <c r="V107" s="2">
        <v>58</v>
      </c>
      <c r="W107" s="2">
        <v>14997</v>
      </c>
      <c r="X107" s="2">
        <v>0</v>
      </c>
      <c r="Y107" s="2">
        <v>14997</v>
      </c>
      <c r="Z107">
        <v>0.04</v>
      </c>
      <c r="AA107">
        <v>10.3</v>
      </c>
      <c r="AB107">
        <v>0.04</v>
      </c>
      <c r="AC107">
        <v>10.3</v>
      </c>
      <c r="AD107" s="2">
        <v>0</v>
      </c>
      <c r="AE107" s="2">
        <v>0</v>
      </c>
    </row>
    <row r="108" spans="1:31" x14ac:dyDescent="0.35">
      <c r="A108" t="s">
        <v>32</v>
      </c>
      <c r="B108" t="s">
        <v>33</v>
      </c>
      <c r="D108">
        <v>2017</v>
      </c>
      <c r="E108" t="s">
        <v>118</v>
      </c>
      <c r="F108" t="s">
        <v>145</v>
      </c>
      <c r="G108" s="1" t="s">
        <v>155</v>
      </c>
      <c r="H108" s="2">
        <v>546</v>
      </c>
      <c r="I108" s="2">
        <v>7</v>
      </c>
      <c r="J108" s="2">
        <v>1645</v>
      </c>
      <c r="K108" s="2">
        <v>5</v>
      </c>
      <c r="L108" s="2">
        <v>1650</v>
      </c>
      <c r="M108" s="2">
        <v>96893</v>
      </c>
      <c r="N108" s="2">
        <v>2260</v>
      </c>
      <c r="O108" s="2">
        <v>99153</v>
      </c>
      <c r="P108">
        <v>3.0129999999999999</v>
      </c>
      <c r="Q108">
        <v>177.5</v>
      </c>
      <c r="R108">
        <v>3.0219999999999998</v>
      </c>
      <c r="S108">
        <v>181.6</v>
      </c>
      <c r="T108" s="2">
        <v>5</v>
      </c>
      <c r="U108" s="2">
        <v>0</v>
      </c>
      <c r="V108" s="2">
        <v>5</v>
      </c>
      <c r="W108" s="2">
        <v>1589</v>
      </c>
      <c r="X108" s="2">
        <v>0</v>
      </c>
      <c r="Y108" s="2">
        <v>1589</v>
      </c>
      <c r="Z108">
        <v>8.9999999999999993E-3</v>
      </c>
      <c r="AA108">
        <v>2.9</v>
      </c>
      <c r="AB108">
        <v>8.9999999999999993E-3</v>
      </c>
      <c r="AC108">
        <v>2.9</v>
      </c>
      <c r="AD108" s="2">
        <v>0</v>
      </c>
      <c r="AE108" s="2">
        <v>0</v>
      </c>
    </row>
    <row r="109" spans="1:31" x14ac:dyDescent="0.35">
      <c r="A109" t="s">
        <v>32</v>
      </c>
      <c r="B109" t="s">
        <v>33</v>
      </c>
      <c r="D109">
        <v>2017</v>
      </c>
      <c r="E109" t="s">
        <v>118</v>
      </c>
      <c r="F109" t="s">
        <v>145</v>
      </c>
      <c r="G109" s="1" t="s">
        <v>156</v>
      </c>
      <c r="H109" s="2">
        <v>496</v>
      </c>
      <c r="I109" s="2">
        <v>8</v>
      </c>
      <c r="J109" s="2">
        <v>425</v>
      </c>
      <c r="K109" s="2">
        <v>-19</v>
      </c>
      <c r="L109" s="2">
        <v>406</v>
      </c>
      <c r="M109" s="2">
        <v>45670</v>
      </c>
      <c r="N109" s="2">
        <v>-1862</v>
      </c>
      <c r="O109" s="2">
        <v>43808</v>
      </c>
      <c r="P109">
        <v>0.85699999999999998</v>
      </c>
      <c r="Q109">
        <v>92.1</v>
      </c>
      <c r="R109">
        <v>0.81899999999999995</v>
      </c>
      <c r="S109">
        <v>88.3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>
        <v>0</v>
      </c>
      <c r="AA109">
        <v>0</v>
      </c>
      <c r="AB109">
        <v>0</v>
      </c>
      <c r="AC109">
        <v>0</v>
      </c>
      <c r="AD109" s="2">
        <v>0</v>
      </c>
      <c r="AE109" s="2">
        <v>0</v>
      </c>
    </row>
    <row r="110" spans="1:31" x14ac:dyDescent="0.35">
      <c r="A110" t="s">
        <v>32</v>
      </c>
      <c r="B110" t="s">
        <v>33</v>
      </c>
      <c r="D110">
        <v>2017</v>
      </c>
      <c r="E110" t="s">
        <v>118</v>
      </c>
      <c r="F110" t="s">
        <v>145</v>
      </c>
      <c r="G110" s="1" t="s">
        <v>157</v>
      </c>
      <c r="H110" s="2">
        <v>2628</v>
      </c>
      <c r="I110" s="2">
        <v>14</v>
      </c>
      <c r="J110" s="2">
        <v>1129</v>
      </c>
      <c r="K110" s="2">
        <v>0</v>
      </c>
      <c r="L110" s="2">
        <v>1129</v>
      </c>
      <c r="M110" s="2">
        <v>191954</v>
      </c>
      <c r="N110" s="2">
        <v>0</v>
      </c>
      <c r="O110" s="2">
        <v>191954</v>
      </c>
      <c r="P110">
        <v>0.43</v>
      </c>
      <c r="Q110">
        <v>73</v>
      </c>
      <c r="R110">
        <v>0.43</v>
      </c>
      <c r="S110">
        <v>73</v>
      </c>
      <c r="T110" s="2">
        <v>87</v>
      </c>
      <c r="U110" s="2">
        <v>0</v>
      </c>
      <c r="V110" s="2">
        <v>87</v>
      </c>
      <c r="W110" s="2">
        <v>9014</v>
      </c>
      <c r="X110" s="2">
        <v>0</v>
      </c>
      <c r="Y110" s="2">
        <v>9014</v>
      </c>
      <c r="Z110">
        <v>3.3000000000000002E-2</v>
      </c>
      <c r="AA110">
        <v>3.4</v>
      </c>
      <c r="AB110">
        <v>3.3000000000000002E-2</v>
      </c>
      <c r="AC110">
        <v>3.4</v>
      </c>
      <c r="AD110" s="2">
        <v>0</v>
      </c>
      <c r="AE110" s="2">
        <v>0</v>
      </c>
    </row>
    <row r="111" spans="1:31" x14ac:dyDescent="0.35">
      <c r="A111" t="s">
        <v>32</v>
      </c>
      <c r="B111" t="s">
        <v>33</v>
      </c>
      <c r="D111">
        <v>2017</v>
      </c>
      <c r="E111" t="s">
        <v>118</v>
      </c>
      <c r="F111" t="s">
        <v>145</v>
      </c>
      <c r="G111" s="1" t="s">
        <v>158</v>
      </c>
      <c r="H111" s="2">
        <v>2323</v>
      </c>
      <c r="I111" s="2">
        <v>13</v>
      </c>
      <c r="J111" s="2">
        <v>1789</v>
      </c>
      <c r="K111" s="2">
        <v>0</v>
      </c>
      <c r="L111" s="2">
        <v>1789</v>
      </c>
      <c r="M111" s="2">
        <v>156089</v>
      </c>
      <c r="N111" s="2">
        <v>0</v>
      </c>
      <c r="O111" s="2">
        <v>156089</v>
      </c>
      <c r="P111">
        <v>0.77</v>
      </c>
      <c r="Q111">
        <v>67.2</v>
      </c>
      <c r="R111">
        <v>0.77</v>
      </c>
      <c r="S111">
        <v>67.2</v>
      </c>
      <c r="T111" s="2">
        <v>159</v>
      </c>
      <c r="U111" s="2">
        <v>0</v>
      </c>
      <c r="V111" s="2">
        <v>159</v>
      </c>
      <c r="W111" s="2">
        <v>21749</v>
      </c>
      <c r="X111" s="2">
        <v>0</v>
      </c>
      <c r="Y111" s="2">
        <v>21749</v>
      </c>
      <c r="Z111">
        <v>6.8000000000000005E-2</v>
      </c>
      <c r="AA111">
        <v>9.4</v>
      </c>
      <c r="AB111">
        <v>6.8000000000000005E-2</v>
      </c>
      <c r="AC111">
        <v>9.4</v>
      </c>
      <c r="AD111" s="2">
        <v>0</v>
      </c>
      <c r="AE111" s="2">
        <v>0</v>
      </c>
    </row>
    <row r="112" spans="1:31" x14ac:dyDescent="0.35">
      <c r="A112" t="s">
        <v>32</v>
      </c>
      <c r="B112" t="s">
        <v>33</v>
      </c>
      <c r="D112">
        <v>2017</v>
      </c>
      <c r="E112" t="s">
        <v>118</v>
      </c>
      <c r="F112" t="s">
        <v>159</v>
      </c>
      <c r="G112" s="1" t="s">
        <v>160</v>
      </c>
      <c r="H112" s="2">
        <v>2526</v>
      </c>
      <c r="I112" s="2">
        <v>11</v>
      </c>
      <c r="J112" s="2">
        <v>7692</v>
      </c>
      <c r="K112" s="2">
        <v>0</v>
      </c>
      <c r="L112" s="2">
        <v>7692</v>
      </c>
      <c r="M112" s="2">
        <v>660884</v>
      </c>
      <c r="N112" s="2">
        <v>0</v>
      </c>
      <c r="O112" s="2">
        <v>660884</v>
      </c>
      <c r="P112">
        <v>3.0449999999999999</v>
      </c>
      <c r="Q112">
        <v>261.60000000000002</v>
      </c>
      <c r="R112">
        <v>3.0449999999999999</v>
      </c>
      <c r="S112">
        <v>261.60000000000002</v>
      </c>
      <c r="T112" s="2">
        <v>29</v>
      </c>
      <c r="U112" s="2">
        <v>0</v>
      </c>
      <c r="V112" s="2">
        <v>29</v>
      </c>
      <c r="W112" s="2">
        <v>2015</v>
      </c>
      <c r="X112" s="2">
        <v>0</v>
      </c>
      <c r="Y112" s="2">
        <v>2015</v>
      </c>
      <c r="Z112">
        <v>1.0999999999999999E-2</v>
      </c>
      <c r="AA112">
        <v>0.8</v>
      </c>
      <c r="AB112">
        <v>1.0999999999999999E-2</v>
      </c>
      <c r="AC112">
        <v>0.8</v>
      </c>
      <c r="AD112" s="2">
        <v>2492</v>
      </c>
      <c r="AE112" s="2">
        <v>42364</v>
      </c>
    </row>
    <row r="113" spans="1:31" x14ac:dyDescent="0.35">
      <c r="A113" t="s">
        <v>32</v>
      </c>
      <c r="B113" t="s">
        <v>33</v>
      </c>
      <c r="D113">
        <v>2017</v>
      </c>
      <c r="E113" t="s">
        <v>118</v>
      </c>
      <c r="F113" t="s">
        <v>159</v>
      </c>
      <c r="G113" s="1" t="s">
        <v>161</v>
      </c>
      <c r="H113" s="2">
        <v>3013</v>
      </c>
      <c r="I113" s="2">
        <v>13</v>
      </c>
      <c r="J113" s="2">
        <v>3540</v>
      </c>
      <c r="K113" s="2">
        <v>0</v>
      </c>
      <c r="L113" s="2">
        <v>3540</v>
      </c>
      <c r="M113" s="2">
        <v>440285</v>
      </c>
      <c r="N113" s="2">
        <v>0</v>
      </c>
      <c r="O113" s="2">
        <v>440285</v>
      </c>
      <c r="P113">
        <v>1.175</v>
      </c>
      <c r="Q113">
        <v>146.1</v>
      </c>
      <c r="R113">
        <v>1.175</v>
      </c>
      <c r="S113">
        <v>146.1</v>
      </c>
      <c r="T113" s="2">
        <v>136</v>
      </c>
      <c r="U113" s="2">
        <v>0</v>
      </c>
      <c r="V113" s="2">
        <v>136</v>
      </c>
      <c r="W113" s="2">
        <v>5170</v>
      </c>
      <c r="X113" s="2">
        <v>0</v>
      </c>
      <c r="Y113" s="2">
        <v>5170</v>
      </c>
      <c r="Z113">
        <v>4.4999999999999998E-2</v>
      </c>
      <c r="AA113">
        <v>1.7</v>
      </c>
      <c r="AB113">
        <v>4.4999999999999998E-2</v>
      </c>
      <c r="AC113">
        <v>1.7</v>
      </c>
      <c r="AD113" s="2">
        <v>2945</v>
      </c>
      <c r="AE113" s="2">
        <v>50065</v>
      </c>
    </row>
    <row r="114" spans="1:31" x14ac:dyDescent="0.35">
      <c r="A114" t="s">
        <v>32</v>
      </c>
      <c r="B114" t="s">
        <v>33</v>
      </c>
      <c r="D114">
        <v>2017</v>
      </c>
      <c r="E114" t="s">
        <v>118</v>
      </c>
      <c r="F114" t="s">
        <v>159</v>
      </c>
      <c r="G114" s="1" t="s">
        <v>162</v>
      </c>
      <c r="H114" s="2">
        <v>1726</v>
      </c>
      <c r="I114" s="2">
        <v>7</v>
      </c>
      <c r="J114" s="2">
        <v>3591</v>
      </c>
      <c r="K114" s="2">
        <v>-26</v>
      </c>
      <c r="L114" s="2">
        <v>3565</v>
      </c>
      <c r="M114" s="2">
        <v>294438</v>
      </c>
      <c r="N114" s="2">
        <v>-5200</v>
      </c>
      <c r="O114" s="2">
        <v>289238</v>
      </c>
      <c r="P114">
        <v>2.081</v>
      </c>
      <c r="Q114">
        <v>170.6</v>
      </c>
      <c r="R114">
        <v>2.0649999999999999</v>
      </c>
      <c r="S114">
        <v>167.6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>
        <v>0</v>
      </c>
      <c r="AA114">
        <v>0</v>
      </c>
      <c r="AB114">
        <v>0</v>
      </c>
      <c r="AC114">
        <v>0</v>
      </c>
      <c r="AD114" s="2">
        <v>1714</v>
      </c>
      <c r="AE114" s="2">
        <v>30852</v>
      </c>
    </row>
    <row r="115" spans="1:31" x14ac:dyDescent="0.35">
      <c r="A115" t="s">
        <v>32</v>
      </c>
      <c r="B115" t="s">
        <v>33</v>
      </c>
      <c r="D115">
        <v>2017</v>
      </c>
      <c r="E115" t="s">
        <v>118</v>
      </c>
      <c r="F115" t="s">
        <v>159</v>
      </c>
      <c r="G115" s="1" t="s">
        <v>163</v>
      </c>
      <c r="H115" s="2">
        <v>1263</v>
      </c>
      <c r="I115" s="2">
        <v>5</v>
      </c>
      <c r="J115" s="2">
        <v>2786</v>
      </c>
      <c r="K115" s="2">
        <v>26</v>
      </c>
      <c r="L115" s="2">
        <v>2812</v>
      </c>
      <c r="M115" s="2">
        <v>138927</v>
      </c>
      <c r="N115" s="2">
        <v>5200</v>
      </c>
      <c r="O115" s="2">
        <v>144127</v>
      </c>
      <c r="P115">
        <v>2.206</v>
      </c>
      <c r="Q115">
        <v>110</v>
      </c>
      <c r="R115">
        <v>2.226</v>
      </c>
      <c r="S115">
        <v>114.1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>
        <v>0</v>
      </c>
      <c r="AA115">
        <v>0</v>
      </c>
      <c r="AB115">
        <v>0</v>
      </c>
      <c r="AC115">
        <v>0</v>
      </c>
      <c r="AD115" s="2">
        <v>0</v>
      </c>
      <c r="AE115" s="2">
        <v>0</v>
      </c>
    </row>
    <row r="116" spans="1:31" x14ac:dyDescent="0.35">
      <c r="A116" t="s">
        <v>32</v>
      </c>
      <c r="B116" t="s">
        <v>33</v>
      </c>
      <c r="D116">
        <v>2017</v>
      </c>
      <c r="E116" t="s">
        <v>118</v>
      </c>
      <c r="F116" t="s">
        <v>159</v>
      </c>
      <c r="G116" s="1" t="s">
        <v>164</v>
      </c>
      <c r="H116" s="2">
        <v>1886</v>
      </c>
      <c r="I116" s="2">
        <v>6</v>
      </c>
      <c r="J116" s="2">
        <v>212</v>
      </c>
      <c r="K116" s="2">
        <v>-120</v>
      </c>
      <c r="L116" s="2">
        <v>92</v>
      </c>
      <c r="M116" s="2">
        <v>46588</v>
      </c>
      <c r="N116" s="2">
        <v>-25017</v>
      </c>
      <c r="O116" s="2">
        <v>21571</v>
      </c>
      <c r="P116">
        <v>0.112</v>
      </c>
      <c r="Q116">
        <v>24.7</v>
      </c>
      <c r="R116">
        <v>4.9000000000000002E-2</v>
      </c>
      <c r="S116">
        <v>11.4</v>
      </c>
      <c r="T116" s="2">
        <v>103</v>
      </c>
      <c r="U116" s="2">
        <v>-58</v>
      </c>
      <c r="V116" s="2">
        <v>45</v>
      </c>
      <c r="W116" s="2">
        <v>16915</v>
      </c>
      <c r="X116" s="2">
        <v>-5800</v>
      </c>
      <c r="Y116" s="2">
        <v>11115</v>
      </c>
      <c r="Z116">
        <v>5.5E-2</v>
      </c>
      <c r="AA116">
        <v>9</v>
      </c>
      <c r="AB116">
        <v>2.4E-2</v>
      </c>
      <c r="AC116">
        <v>5.9</v>
      </c>
      <c r="AD116" s="2">
        <v>0</v>
      </c>
      <c r="AE116" s="2">
        <v>0</v>
      </c>
    </row>
    <row r="117" spans="1:31" x14ac:dyDescent="0.35">
      <c r="A117" t="s">
        <v>32</v>
      </c>
      <c r="B117" t="s">
        <v>33</v>
      </c>
      <c r="D117">
        <v>2017</v>
      </c>
      <c r="E117" t="s">
        <v>118</v>
      </c>
      <c r="F117" t="s">
        <v>159</v>
      </c>
      <c r="G117" s="1" t="s">
        <v>165</v>
      </c>
      <c r="H117" s="2">
        <v>2865</v>
      </c>
      <c r="I117" s="2">
        <v>13</v>
      </c>
      <c r="J117" s="2">
        <v>4561</v>
      </c>
      <c r="K117" s="2">
        <v>-22</v>
      </c>
      <c r="L117" s="2">
        <v>4539</v>
      </c>
      <c r="M117" s="2">
        <v>376667</v>
      </c>
      <c r="N117" s="2">
        <v>-4644</v>
      </c>
      <c r="O117" s="2">
        <v>372023</v>
      </c>
      <c r="P117">
        <v>1.5920000000000001</v>
      </c>
      <c r="Q117">
        <v>131.5</v>
      </c>
      <c r="R117">
        <v>1.5840000000000001</v>
      </c>
      <c r="S117">
        <v>129.9</v>
      </c>
      <c r="T117" s="2">
        <v>264</v>
      </c>
      <c r="U117" s="2">
        <v>0</v>
      </c>
      <c r="V117" s="2">
        <v>264</v>
      </c>
      <c r="W117" s="2">
        <v>16062</v>
      </c>
      <c r="X117" s="2">
        <v>0</v>
      </c>
      <c r="Y117" s="2">
        <v>16062</v>
      </c>
      <c r="Z117">
        <v>9.1999999999999998E-2</v>
      </c>
      <c r="AA117">
        <v>5.6</v>
      </c>
      <c r="AB117">
        <v>9.1999999999999998E-2</v>
      </c>
      <c r="AC117">
        <v>5.6</v>
      </c>
      <c r="AD117" s="2">
        <v>0</v>
      </c>
      <c r="AE117" s="2">
        <v>0</v>
      </c>
    </row>
    <row r="118" spans="1:31" x14ac:dyDescent="0.35">
      <c r="A118" t="s">
        <v>32</v>
      </c>
      <c r="B118" t="s">
        <v>33</v>
      </c>
      <c r="D118">
        <v>2017</v>
      </c>
      <c r="E118" t="s">
        <v>118</v>
      </c>
      <c r="F118" t="s">
        <v>166</v>
      </c>
      <c r="G118" s="1" t="s">
        <v>167</v>
      </c>
      <c r="H118" s="2">
        <v>37</v>
      </c>
      <c r="I118" s="2">
        <v>0</v>
      </c>
      <c r="J118" s="2">
        <v>124</v>
      </c>
      <c r="K118" s="2">
        <v>0</v>
      </c>
      <c r="L118" s="2">
        <v>124</v>
      </c>
      <c r="M118" s="2">
        <v>9305</v>
      </c>
      <c r="N118" s="2">
        <v>0</v>
      </c>
      <c r="O118" s="2">
        <v>9305</v>
      </c>
      <c r="P118">
        <v>3.351</v>
      </c>
      <c r="Q118">
        <v>251.5</v>
      </c>
      <c r="R118">
        <v>3.351</v>
      </c>
      <c r="S118">
        <v>251.5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>
        <v>0</v>
      </c>
      <c r="AA118">
        <v>0</v>
      </c>
      <c r="AB118">
        <v>0</v>
      </c>
      <c r="AC118">
        <v>0</v>
      </c>
      <c r="AD118" s="2">
        <v>0</v>
      </c>
      <c r="AE118" s="2">
        <v>0</v>
      </c>
    </row>
    <row r="119" spans="1:31" x14ac:dyDescent="0.35">
      <c r="A119" t="s">
        <v>32</v>
      </c>
      <c r="B119" t="s">
        <v>33</v>
      </c>
      <c r="D119">
        <v>2017</v>
      </c>
      <c r="E119" t="s">
        <v>118</v>
      </c>
      <c r="F119" t="s">
        <v>166</v>
      </c>
      <c r="G119" s="1" t="s">
        <v>168</v>
      </c>
      <c r="H119" s="2">
        <v>0</v>
      </c>
      <c r="I119" s="2">
        <v>2</v>
      </c>
      <c r="J119" s="2">
        <v>4</v>
      </c>
      <c r="K119" s="2">
        <v>6</v>
      </c>
      <c r="L119" s="2">
        <v>10</v>
      </c>
      <c r="M119" s="2">
        <v>3408</v>
      </c>
      <c r="N119" s="2">
        <v>1566</v>
      </c>
      <c r="O119" s="2">
        <v>4974</v>
      </c>
      <c r="P119">
        <v>0</v>
      </c>
      <c r="Q119">
        <v>0</v>
      </c>
      <c r="R119">
        <v>0</v>
      </c>
      <c r="S119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>
        <v>0</v>
      </c>
      <c r="AA119">
        <v>0</v>
      </c>
      <c r="AB119">
        <v>0</v>
      </c>
      <c r="AC119">
        <v>0</v>
      </c>
      <c r="AD119" s="2">
        <v>0</v>
      </c>
      <c r="AE119" s="2">
        <v>0</v>
      </c>
    </row>
    <row r="120" spans="1:31" x14ac:dyDescent="0.35">
      <c r="A120" t="s">
        <v>32</v>
      </c>
      <c r="B120" t="s">
        <v>33</v>
      </c>
      <c r="D120">
        <v>2017</v>
      </c>
      <c r="E120" t="s">
        <v>118</v>
      </c>
      <c r="F120" t="s">
        <v>166</v>
      </c>
      <c r="G120" s="1" t="s">
        <v>169</v>
      </c>
      <c r="H120" s="2">
        <v>2619</v>
      </c>
      <c r="I120" s="2">
        <v>13</v>
      </c>
      <c r="J120" s="2">
        <v>3522</v>
      </c>
      <c r="K120" s="2">
        <v>2090</v>
      </c>
      <c r="L120" s="2">
        <v>5612</v>
      </c>
      <c r="M120" s="2">
        <v>561948</v>
      </c>
      <c r="N120" s="2">
        <v>230157</v>
      </c>
      <c r="O120" s="2">
        <v>792105</v>
      </c>
      <c r="P120">
        <v>1.345</v>
      </c>
      <c r="Q120">
        <v>214.6</v>
      </c>
      <c r="R120">
        <v>2.1429999999999998</v>
      </c>
      <c r="S120">
        <v>302.39999999999998</v>
      </c>
      <c r="T120" s="2">
        <v>245</v>
      </c>
      <c r="U120" s="2">
        <v>0</v>
      </c>
      <c r="V120" s="2">
        <v>245</v>
      </c>
      <c r="W120" s="2">
        <v>34300</v>
      </c>
      <c r="X120" s="2">
        <v>0</v>
      </c>
      <c r="Y120" s="2">
        <v>34300</v>
      </c>
      <c r="Z120">
        <v>9.4E-2</v>
      </c>
      <c r="AA120">
        <v>13.1</v>
      </c>
      <c r="AB120">
        <v>9.4E-2</v>
      </c>
      <c r="AC120">
        <v>13.1</v>
      </c>
      <c r="AD120" s="2">
        <v>0</v>
      </c>
      <c r="AE120" s="2">
        <v>0</v>
      </c>
    </row>
    <row r="121" spans="1:31" x14ac:dyDescent="0.35">
      <c r="A121" t="s">
        <v>32</v>
      </c>
      <c r="B121" t="s">
        <v>33</v>
      </c>
      <c r="D121">
        <v>2017</v>
      </c>
      <c r="E121" t="s">
        <v>118</v>
      </c>
      <c r="F121" t="s">
        <v>166</v>
      </c>
      <c r="G121" s="1" t="s">
        <v>170</v>
      </c>
      <c r="H121" s="2">
        <v>2018</v>
      </c>
      <c r="I121" s="2">
        <v>9</v>
      </c>
      <c r="J121" s="2">
        <v>308</v>
      </c>
      <c r="K121" s="2">
        <v>1324</v>
      </c>
      <c r="L121" s="2">
        <v>1632</v>
      </c>
      <c r="M121" s="2">
        <v>82272</v>
      </c>
      <c r="N121" s="2">
        <v>123883</v>
      </c>
      <c r="O121" s="2">
        <v>206155</v>
      </c>
      <c r="P121">
        <v>0.153</v>
      </c>
      <c r="Q121">
        <v>40.799999999999997</v>
      </c>
      <c r="R121">
        <v>0.80900000000000005</v>
      </c>
      <c r="S121">
        <v>102.2</v>
      </c>
      <c r="T121" s="2">
        <v>42</v>
      </c>
      <c r="U121" s="2">
        <v>-41</v>
      </c>
      <c r="V121" s="2">
        <v>1</v>
      </c>
      <c r="W121" s="2">
        <v>3714</v>
      </c>
      <c r="X121" s="2">
        <v>-3423</v>
      </c>
      <c r="Y121" s="2">
        <v>291</v>
      </c>
      <c r="Z121">
        <v>2.1000000000000001E-2</v>
      </c>
      <c r="AA121">
        <v>1.8</v>
      </c>
      <c r="AB121">
        <v>0</v>
      </c>
      <c r="AC121">
        <v>0.1</v>
      </c>
      <c r="AD121" s="2">
        <v>0</v>
      </c>
      <c r="AE121" s="2">
        <v>0</v>
      </c>
    </row>
    <row r="122" spans="1:31" x14ac:dyDescent="0.35">
      <c r="A122" t="s">
        <v>32</v>
      </c>
      <c r="B122" t="s">
        <v>33</v>
      </c>
      <c r="D122">
        <v>2017</v>
      </c>
      <c r="E122" t="s">
        <v>118</v>
      </c>
      <c r="F122" t="s">
        <v>166</v>
      </c>
      <c r="G122" s="1" t="s">
        <v>171</v>
      </c>
      <c r="H122" s="2">
        <v>0</v>
      </c>
      <c r="I122" s="2">
        <v>0</v>
      </c>
      <c r="J122" s="2">
        <v>3</v>
      </c>
      <c r="K122" s="2">
        <v>0</v>
      </c>
      <c r="L122" s="2">
        <v>3</v>
      </c>
      <c r="M122" s="2">
        <v>201</v>
      </c>
      <c r="N122" s="2">
        <v>0</v>
      </c>
      <c r="O122" s="2">
        <v>201</v>
      </c>
      <c r="P122">
        <v>0</v>
      </c>
      <c r="Q122">
        <v>0</v>
      </c>
      <c r="R122">
        <v>0</v>
      </c>
      <c r="S12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>
        <v>0</v>
      </c>
      <c r="AA122">
        <v>0</v>
      </c>
      <c r="AB122">
        <v>0</v>
      </c>
      <c r="AC122">
        <v>0</v>
      </c>
      <c r="AD122" s="2">
        <v>0</v>
      </c>
      <c r="AE122" s="2">
        <v>0</v>
      </c>
    </row>
    <row r="123" spans="1:31" x14ac:dyDescent="0.35">
      <c r="A123" t="s">
        <v>32</v>
      </c>
      <c r="B123" t="s">
        <v>33</v>
      </c>
      <c r="D123">
        <v>2017</v>
      </c>
      <c r="E123" t="s">
        <v>118</v>
      </c>
      <c r="F123" t="s">
        <v>172</v>
      </c>
      <c r="G123" s="1" t="s">
        <v>173</v>
      </c>
      <c r="H123" s="2">
        <v>569</v>
      </c>
      <c r="I123" s="2">
        <v>6</v>
      </c>
      <c r="J123" s="2">
        <v>675</v>
      </c>
      <c r="K123" s="2">
        <v>-11</v>
      </c>
      <c r="L123" s="2">
        <v>664</v>
      </c>
      <c r="M123" s="2">
        <v>57512</v>
      </c>
      <c r="N123" s="2">
        <v>-869</v>
      </c>
      <c r="O123" s="2">
        <v>56643</v>
      </c>
      <c r="P123">
        <v>1.1859999999999999</v>
      </c>
      <c r="Q123">
        <v>101.1</v>
      </c>
      <c r="R123">
        <v>1.167</v>
      </c>
      <c r="S123">
        <v>99.5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>
        <v>0</v>
      </c>
      <c r="AA123">
        <v>0</v>
      </c>
      <c r="AB123">
        <v>0</v>
      </c>
      <c r="AC123">
        <v>0</v>
      </c>
      <c r="AD123" s="2">
        <v>0</v>
      </c>
      <c r="AE123" s="2">
        <v>0</v>
      </c>
    </row>
    <row r="124" spans="1:31" x14ac:dyDescent="0.35">
      <c r="A124" t="s">
        <v>32</v>
      </c>
      <c r="B124" t="s">
        <v>33</v>
      </c>
      <c r="D124">
        <v>2017</v>
      </c>
      <c r="E124" t="s">
        <v>118</v>
      </c>
      <c r="F124" t="s">
        <v>172</v>
      </c>
      <c r="G124" s="1" t="s">
        <v>174</v>
      </c>
      <c r="H124" s="2">
        <v>802</v>
      </c>
      <c r="I124" s="2">
        <v>6</v>
      </c>
      <c r="J124" s="2">
        <v>145</v>
      </c>
      <c r="K124" s="2">
        <v>0</v>
      </c>
      <c r="L124" s="2">
        <v>145</v>
      </c>
      <c r="M124" s="2">
        <v>32719</v>
      </c>
      <c r="N124" s="2">
        <v>0</v>
      </c>
      <c r="O124" s="2">
        <v>32719</v>
      </c>
      <c r="P124">
        <v>0.18099999999999999</v>
      </c>
      <c r="Q124">
        <v>40.799999999999997</v>
      </c>
      <c r="R124">
        <v>0.18099999999999999</v>
      </c>
      <c r="S124">
        <v>40.799999999999997</v>
      </c>
      <c r="T124" s="2">
        <v>55</v>
      </c>
      <c r="U124" s="2">
        <v>0</v>
      </c>
      <c r="V124" s="2">
        <v>55</v>
      </c>
      <c r="W124" s="2">
        <v>13964</v>
      </c>
      <c r="X124" s="2">
        <v>0</v>
      </c>
      <c r="Y124" s="2">
        <v>13964</v>
      </c>
      <c r="Z124">
        <v>6.9000000000000006E-2</v>
      </c>
      <c r="AA124">
        <v>17.399999999999999</v>
      </c>
      <c r="AB124">
        <v>6.9000000000000006E-2</v>
      </c>
      <c r="AC124">
        <v>17.399999999999999</v>
      </c>
      <c r="AD124" s="2">
        <v>0</v>
      </c>
      <c r="AE124" s="2">
        <v>0</v>
      </c>
    </row>
    <row r="125" spans="1:31" x14ac:dyDescent="0.35">
      <c r="A125" t="s">
        <v>32</v>
      </c>
      <c r="B125" t="s">
        <v>33</v>
      </c>
      <c r="D125">
        <v>2017</v>
      </c>
      <c r="E125" t="s">
        <v>118</v>
      </c>
      <c r="F125" t="s">
        <v>172</v>
      </c>
      <c r="G125" s="1" t="s">
        <v>175</v>
      </c>
      <c r="H125" s="2">
        <v>1619</v>
      </c>
      <c r="I125" s="2">
        <v>7</v>
      </c>
      <c r="J125" s="2">
        <v>448</v>
      </c>
      <c r="K125" s="2">
        <v>-38</v>
      </c>
      <c r="L125" s="2">
        <v>410</v>
      </c>
      <c r="M125" s="2">
        <v>82124</v>
      </c>
      <c r="N125" s="2">
        <v>-7543</v>
      </c>
      <c r="O125" s="2">
        <v>74581</v>
      </c>
      <c r="P125">
        <v>0.27700000000000002</v>
      </c>
      <c r="Q125">
        <v>50.7</v>
      </c>
      <c r="R125">
        <v>0.253</v>
      </c>
      <c r="S125">
        <v>46.1</v>
      </c>
      <c r="T125" s="2">
        <v>211</v>
      </c>
      <c r="U125" s="2">
        <v>-19</v>
      </c>
      <c r="V125" s="2">
        <v>192</v>
      </c>
      <c r="W125" s="2">
        <v>31622</v>
      </c>
      <c r="X125" s="2">
        <v>-2318</v>
      </c>
      <c r="Y125" s="2">
        <v>29304</v>
      </c>
      <c r="Z125">
        <v>0.13</v>
      </c>
      <c r="AA125">
        <v>19.5</v>
      </c>
      <c r="AB125">
        <v>0.11899999999999999</v>
      </c>
      <c r="AC125">
        <v>18.100000000000001</v>
      </c>
      <c r="AD125" s="2">
        <v>0</v>
      </c>
      <c r="AE125" s="2">
        <v>0</v>
      </c>
    </row>
    <row r="126" spans="1:31" x14ac:dyDescent="0.35">
      <c r="A126" t="s">
        <v>32</v>
      </c>
      <c r="B126" t="s">
        <v>33</v>
      </c>
      <c r="D126">
        <v>2017</v>
      </c>
      <c r="E126" t="s">
        <v>118</v>
      </c>
      <c r="F126" t="s">
        <v>172</v>
      </c>
      <c r="G126" s="1" t="s">
        <v>176</v>
      </c>
      <c r="H126" s="2">
        <v>1681</v>
      </c>
      <c r="I126" s="2">
        <v>11</v>
      </c>
      <c r="J126" s="2">
        <v>6419</v>
      </c>
      <c r="K126" s="2">
        <v>-2057</v>
      </c>
      <c r="L126" s="2">
        <v>4362</v>
      </c>
      <c r="M126" s="2">
        <v>853333</v>
      </c>
      <c r="N126" s="2">
        <v>-194253</v>
      </c>
      <c r="O126" s="2">
        <v>659080</v>
      </c>
      <c r="P126">
        <v>3.819</v>
      </c>
      <c r="Q126">
        <v>507.6</v>
      </c>
      <c r="R126">
        <v>2.5950000000000002</v>
      </c>
      <c r="S126">
        <v>392.1</v>
      </c>
      <c r="T126" s="2">
        <v>4281</v>
      </c>
      <c r="U126" s="2">
        <v>-1225</v>
      </c>
      <c r="V126" s="2">
        <v>3056</v>
      </c>
      <c r="W126" s="2">
        <v>435799</v>
      </c>
      <c r="X126" s="2">
        <v>-134949</v>
      </c>
      <c r="Y126" s="2">
        <v>300850</v>
      </c>
      <c r="Z126">
        <v>2.5470000000000002</v>
      </c>
      <c r="AA126">
        <v>259.2</v>
      </c>
      <c r="AB126">
        <v>1.8180000000000001</v>
      </c>
      <c r="AC126">
        <v>179</v>
      </c>
      <c r="AD126" s="2">
        <v>0</v>
      </c>
      <c r="AE126" s="2">
        <v>0</v>
      </c>
    </row>
    <row r="127" spans="1:31" x14ac:dyDescent="0.35">
      <c r="A127" t="s">
        <v>32</v>
      </c>
      <c r="B127" t="s">
        <v>33</v>
      </c>
      <c r="D127">
        <v>2017</v>
      </c>
      <c r="E127" t="s">
        <v>118</v>
      </c>
      <c r="F127" t="s">
        <v>172</v>
      </c>
      <c r="G127" s="1" t="s">
        <v>177</v>
      </c>
      <c r="H127" s="2">
        <v>2404</v>
      </c>
      <c r="I127" s="2">
        <v>14</v>
      </c>
      <c r="J127" s="2">
        <v>8664</v>
      </c>
      <c r="K127" s="2">
        <v>0</v>
      </c>
      <c r="L127" s="2">
        <v>8664</v>
      </c>
      <c r="M127" s="2">
        <v>735420</v>
      </c>
      <c r="N127" s="2">
        <v>0</v>
      </c>
      <c r="O127" s="2">
        <v>735420</v>
      </c>
      <c r="P127">
        <v>3.6040000000000001</v>
      </c>
      <c r="Q127">
        <v>305.89999999999998</v>
      </c>
      <c r="R127">
        <v>3.6040000000000001</v>
      </c>
      <c r="S127">
        <v>305.89999999999998</v>
      </c>
      <c r="T127" s="2">
        <v>39</v>
      </c>
      <c r="U127" s="2">
        <v>0</v>
      </c>
      <c r="V127" s="2">
        <v>39</v>
      </c>
      <c r="W127" s="2">
        <v>4671</v>
      </c>
      <c r="X127" s="2">
        <v>0</v>
      </c>
      <c r="Y127" s="2">
        <v>4671</v>
      </c>
      <c r="Z127">
        <v>1.6E-2</v>
      </c>
      <c r="AA127">
        <v>1.9</v>
      </c>
      <c r="AB127">
        <v>1.6E-2</v>
      </c>
      <c r="AC127">
        <v>1.9</v>
      </c>
      <c r="AD127" s="2">
        <v>0</v>
      </c>
      <c r="AE127" s="2">
        <v>0</v>
      </c>
    </row>
    <row r="128" spans="1:31" x14ac:dyDescent="0.35">
      <c r="A128" t="s">
        <v>32</v>
      </c>
      <c r="B128" t="s">
        <v>33</v>
      </c>
      <c r="D128">
        <v>2017</v>
      </c>
      <c r="E128" t="s">
        <v>118</v>
      </c>
      <c r="F128" t="s">
        <v>172</v>
      </c>
      <c r="G128" s="1" t="s">
        <v>178</v>
      </c>
      <c r="H128" s="2">
        <v>1705</v>
      </c>
      <c r="I128" s="2">
        <v>13</v>
      </c>
      <c r="J128" s="2">
        <v>2146</v>
      </c>
      <c r="K128" s="2">
        <v>0</v>
      </c>
      <c r="L128" s="2">
        <v>2146</v>
      </c>
      <c r="M128" s="2">
        <v>247506</v>
      </c>
      <c r="N128" s="2">
        <v>0</v>
      </c>
      <c r="O128" s="2">
        <v>247506</v>
      </c>
      <c r="P128">
        <v>1.2589999999999999</v>
      </c>
      <c r="Q128">
        <v>145.19999999999999</v>
      </c>
      <c r="R128">
        <v>1.2589999999999999</v>
      </c>
      <c r="S128">
        <v>145.19999999999999</v>
      </c>
      <c r="T128" s="2">
        <v>1656</v>
      </c>
      <c r="U128" s="2">
        <v>0</v>
      </c>
      <c r="V128" s="2">
        <v>1656</v>
      </c>
      <c r="W128" s="2">
        <v>177192</v>
      </c>
      <c r="X128" s="2">
        <v>0</v>
      </c>
      <c r="Y128" s="2">
        <v>177192</v>
      </c>
      <c r="Z128">
        <v>0.97099999999999997</v>
      </c>
      <c r="AA128">
        <v>103.9</v>
      </c>
      <c r="AB128">
        <v>0.97099999999999997</v>
      </c>
      <c r="AC128">
        <v>103.9</v>
      </c>
      <c r="AD128" s="2">
        <v>0</v>
      </c>
      <c r="AE128" s="2">
        <v>0</v>
      </c>
    </row>
    <row r="129" spans="1:31" x14ac:dyDescent="0.35">
      <c r="A129" t="s">
        <v>32</v>
      </c>
      <c r="B129" t="s">
        <v>33</v>
      </c>
      <c r="D129">
        <v>2017</v>
      </c>
      <c r="E129" t="s">
        <v>118</v>
      </c>
      <c r="F129" t="s">
        <v>172</v>
      </c>
      <c r="G129" s="1" t="s">
        <v>179</v>
      </c>
      <c r="H129" s="2">
        <v>1688</v>
      </c>
      <c r="I129" s="2">
        <v>11</v>
      </c>
      <c r="J129" s="2">
        <v>748</v>
      </c>
      <c r="K129" s="2">
        <v>-114</v>
      </c>
      <c r="L129" s="2">
        <v>634</v>
      </c>
      <c r="M129" s="2">
        <v>100932</v>
      </c>
      <c r="N129" s="2">
        <v>-15978</v>
      </c>
      <c r="O129" s="2">
        <v>84954</v>
      </c>
      <c r="P129">
        <v>0.443</v>
      </c>
      <c r="Q129">
        <v>59.8</v>
      </c>
      <c r="R129">
        <v>0.376</v>
      </c>
      <c r="S129">
        <v>50.3</v>
      </c>
      <c r="T129" s="2">
        <v>342</v>
      </c>
      <c r="U129" s="2">
        <v>-114</v>
      </c>
      <c r="V129" s="2">
        <v>228</v>
      </c>
      <c r="W129" s="2">
        <v>35726</v>
      </c>
      <c r="X129" s="2">
        <v>-15978</v>
      </c>
      <c r="Y129" s="2">
        <v>19748</v>
      </c>
      <c r="Z129">
        <v>0.20300000000000001</v>
      </c>
      <c r="AA129">
        <v>21.2</v>
      </c>
      <c r="AB129">
        <v>0.13500000000000001</v>
      </c>
      <c r="AC129">
        <v>11.7</v>
      </c>
      <c r="AD129" s="2">
        <v>0</v>
      </c>
      <c r="AE129" s="2">
        <v>0</v>
      </c>
    </row>
    <row r="130" spans="1:31" x14ac:dyDescent="0.35">
      <c r="A130" t="s">
        <v>32</v>
      </c>
      <c r="B130" t="s">
        <v>33</v>
      </c>
      <c r="D130">
        <v>2017</v>
      </c>
      <c r="E130" t="s">
        <v>118</v>
      </c>
      <c r="F130" t="s">
        <v>172</v>
      </c>
      <c r="G130" s="1" t="s">
        <v>180</v>
      </c>
      <c r="H130" s="2">
        <v>1762</v>
      </c>
      <c r="I130" s="2">
        <v>8</v>
      </c>
      <c r="J130" s="2">
        <v>1035</v>
      </c>
      <c r="K130" s="2">
        <v>135</v>
      </c>
      <c r="L130" s="2">
        <v>1170</v>
      </c>
      <c r="M130" s="2">
        <v>171783</v>
      </c>
      <c r="N130" s="2">
        <v>18225</v>
      </c>
      <c r="O130" s="2">
        <v>190008</v>
      </c>
      <c r="P130">
        <v>0.58699999999999997</v>
      </c>
      <c r="Q130">
        <v>97.5</v>
      </c>
      <c r="R130">
        <v>0.66400000000000003</v>
      </c>
      <c r="S130">
        <v>107.8</v>
      </c>
      <c r="T130" s="2">
        <v>609</v>
      </c>
      <c r="U130" s="2">
        <v>135</v>
      </c>
      <c r="V130" s="2">
        <v>744</v>
      </c>
      <c r="W130" s="2">
        <v>112578</v>
      </c>
      <c r="X130" s="2">
        <v>18225</v>
      </c>
      <c r="Y130" s="2">
        <v>130803</v>
      </c>
      <c r="Z130">
        <v>0.34599999999999997</v>
      </c>
      <c r="AA130">
        <v>63.9</v>
      </c>
      <c r="AB130">
        <v>0.42199999999999999</v>
      </c>
      <c r="AC130">
        <v>74.2</v>
      </c>
      <c r="AD130" s="2">
        <v>1365</v>
      </c>
      <c r="AE130" s="2">
        <v>109200</v>
      </c>
    </row>
    <row r="131" spans="1:31" x14ac:dyDescent="0.35">
      <c r="A131" t="s">
        <v>32</v>
      </c>
      <c r="B131" t="s">
        <v>33</v>
      </c>
      <c r="D131">
        <v>2017</v>
      </c>
      <c r="E131" t="s">
        <v>118</v>
      </c>
      <c r="F131" t="s">
        <v>172</v>
      </c>
      <c r="G131" s="1" t="s">
        <v>181</v>
      </c>
      <c r="H131" s="2">
        <v>1100</v>
      </c>
      <c r="I131" s="2">
        <v>5</v>
      </c>
      <c r="J131" s="2">
        <v>42</v>
      </c>
      <c r="K131" s="2">
        <v>11</v>
      </c>
      <c r="L131" s="2">
        <v>53</v>
      </c>
      <c r="M131" s="2">
        <v>4414</v>
      </c>
      <c r="N131" s="2">
        <v>869</v>
      </c>
      <c r="O131" s="2">
        <v>5283</v>
      </c>
      <c r="P131">
        <v>3.7999999999999999E-2</v>
      </c>
      <c r="Q131">
        <v>4</v>
      </c>
      <c r="R131">
        <v>4.8000000000000001E-2</v>
      </c>
      <c r="S131">
        <v>4.8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>
        <v>0</v>
      </c>
      <c r="AA131">
        <v>0</v>
      </c>
      <c r="AB131">
        <v>0</v>
      </c>
      <c r="AC131">
        <v>0</v>
      </c>
      <c r="AD131" s="2">
        <v>1006</v>
      </c>
      <c r="AE131" s="2">
        <v>76456</v>
      </c>
    </row>
    <row r="132" spans="1:31" x14ac:dyDescent="0.35">
      <c r="A132" t="s">
        <v>32</v>
      </c>
      <c r="B132" t="s">
        <v>33</v>
      </c>
      <c r="D132">
        <v>2017</v>
      </c>
      <c r="E132" t="s">
        <v>118</v>
      </c>
      <c r="F132" t="s">
        <v>172</v>
      </c>
      <c r="G132" s="1" t="s">
        <v>182</v>
      </c>
      <c r="H132" s="2">
        <v>1943</v>
      </c>
      <c r="I132" s="2">
        <v>8</v>
      </c>
      <c r="J132" s="2">
        <v>1101</v>
      </c>
      <c r="K132" s="2">
        <v>142</v>
      </c>
      <c r="L132" s="2">
        <v>1243</v>
      </c>
      <c r="M132" s="2">
        <v>223092</v>
      </c>
      <c r="N132" s="2">
        <v>29661</v>
      </c>
      <c r="O132" s="2">
        <v>252753</v>
      </c>
      <c r="P132">
        <v>0.56699999999999995</v>
      </c>
      <c r="Q132">
        <v>114.8</v>
      </c>
      <c r="R132">
        <v>0.64</v>
      </c>
      <c r="S132">
        <v>130.1</v>
      </c>
      <c r="T132" s="2">
        <v>68</v>
      </c>
      <c r="U132" s="2">
        <v>58</v>
      </c>
      <c r="V132" s="2">
        <v>126</v>
      </c>
      <c r="W132" s="2">
        <v>9896</v>
      </c>
      <c r="X132" s="2">
        <v>5800</v>
      </c>
      <c r="Y132" s="2">
        <v>15696</v>
      </c>
      <c r="Z132">
        <v>3.5000000000000003E-2</v>
      </c>
      <c r="AA132">
        <v>5.0999999999999996</v>
      </c>
      <c r="AB132">
        <v>6.5000000000000002E-2</v>
      </c>
      <c r="AC132">
        <v>8.1</v>
      </c>
      <c r="AD132" s="2">
        <v>1394</v>
      </c>
      <c r="AE132" s="2">
        <v>192372</v>
      </c>
    </row>
    <row r="133" spans="1:31" x14ac:dyDescent="0.35">
      <c r="A133" t="s">
        <v>32</v>
      </c>
      <c r="B133" t="s">
        <v>33</v>
      </c>
      <c r="D133">
        <v>2017</v>
      </c>
      <c r="E133" t="s">
        <v>118</v>
      </c>
      <c r="F133" t="s">
        <v>172</v>
      </c>
      <c r="G133" s="1" t="s">
        <v>183</v>
      </c>
      <c r="H133" s="2">
        <v>2641</v>
      </c>
      <c r="I133" s="2">
        <v>11</v>
      </c>
      <c r="J133" s="2">
        <v>5906</v>
      </c>
      <c r="K133" s="2">
        <v>-16</v>
      </c>
      <c r="L133" s="2">
        <v>5890</v>
      </c>
      <c r="M133" s="2">
        <v>577492</v>
      </c>
      <c r="N133" s="2">
        <v>-576</v>
      </c>
      <c r="O133" s="2">
        <v>576916</v>
      </c>
      <c r="P133">
        <v>2.2360000000000002</v>
      </c>
      <c r="Q133">
        <v>218.7</v>
      </c>
      <c r="R133">
        <v>2.23</v>
      </c>
      <c r="S133">
        <v>218.4</v>
      </c>
      <c r="T133" s="2">
        <v>145</v>
      </c>
      <c r="U133" s="2">
        <v>0</v>
      </c>
      <c r="V133" s="2">
        <v>145</v>
      </c>
      <c r="W133" s="2">
        <v>6518</v>
      </c>
      <c r="X133" s="2">
        <v>0</v>
      </c>
      <c r="Y133" s="2">
        <v>6518</v>
      </c>
      <c r="Z133">
        <v>5.5E-2</v>
      </c>
      <c r="AA133">
        <v>2.5</v>
      </c>
      <c r="AB133">
        <v>5.5E-2</v>
      </c>
      <c r="AC133">
        <v>2.5</v>
      </c>
      <c r="AD133" s="2">
        <v>1093</v>
      </c>
      <c r="AE133" s="2">
        <v>85254</v>
      </c>
    </row>
    <row r="134" spans="1:31" x14ac:dyDescent="0.35">
      <c r="A134" t="s">
        <v>32</v>
      </c>
      <c r="B134" t="s">
        <v>33</v>
      </c>
      <c r="D134">
        <v>2017</v>
      </c>
      <c r="E134" t="s">
        <v>118</v>
      </c>
      <c r="F134" t="s">
        <v>172</v>
      </c>
      <c r="G134" s="1" t="s">
        <v>184</v>
      </c>
      <c r="H134" s="2">
        <v>2300</v>
      </c>
      <c r="I134" s="2">
        <v>11</v>
      </c>
      <c r="J134" s="2">
        <v>3167</v>
      </c>
      <c r="K134" s="2">
        <v>16</v>
      </c>
      <c r="L134" s="2">
        <v>3183</v>
      </c>
      <c r="M134" s="2">
        <v>310512</v>
      </c>
      <c r="N134" s="2">
        <v>576</v>
      </c>
      <c r="O134" s="2">
        <v>311088</v>
      </c>
      <c r="P134">
        <v>1.377</v>
      </c>
      <c r="Q134">
        <v>135</v>
      </c>
      <c r="R134">
        <v>1.3839999999999999</v>
      </c>
      <c r="S134">
        <v>135.30000000000001</v>
      </c>
      <c r="T134" s="2">
        <v>155</v>
      </c>
      <c r="U134" s="2">
        <v>0</v>
      </c>
      <c r="V134" s="2">
        <v>155</v>
      </c>
      <c r="W134" s="2">
        <v>12130</v>
      </c>
      <c r="X134" s="2">
        <v>0</v>
      </c>
      <c r="Y134" s="2">
        <v>12130</v>
      </c>
      <c r="Z134">
        <v>6.7000000000000004E-2</v>
      </c>
      <c r="AA134">
        <v>5.3</v>
      </c>
      <c r="AB134">
        <v>6.7000000000000004E-2</v>
      </c>
      <c r="AC134">
        <v>5.3</v>
      </c>
      <c r="AD134" s="2">
        <v>1765</v>
      </c>
      <c r="AE134" s="2">
        <v>137670</v>
      </c>
    </row>
    <row r="135" spans="1:31" x14ac:dyDescent="0.35">
      <c r="A135" t="s">
        <v>32</v>
      </c>
      <c r="B135" t="s">
        <v>33</v>
      </c>
      <c r="D135">
        <v>2017</v>
      </c>
      <c r="E135" t="s">
        <v>118</v>
      </c>
      <c r="F135" t="s">
        <v>172</v>
      </c>
      <c r="G135" s="1" t="s">
        <v>185</v>
      </c>
      <c r="H135" s="2">
        <v>980</v>
      </c>
      <c r="I135" s="2">
        <v>13</v>
      </c>
      <c r="J135" s="2">
        <v>2886</v>
      </c>
      <c r="K135" s="2">
        <v>1492</v>
      </c>
      <c r="L135" s="2">
        <v>4378</v>
      </c>
      <c r="M135" s="2">
        <v>652808</v>
      </c>
      <c r="N135" s="2">
        <v>72494</v>
      </c>
      <c r="O135" s="2">
        <v>725302</v>
      </c>
      <c r="P135">
        <v>2.9449999999999998</v>
      </c>
      <c r="Q135">
        <v>666.1</v>
      </c>
      <c r="R135">
        <v>4.4669999999999996</v>
      </c>
      <c r="S135">
        <v>740.1</v>
      </c>
      <c r="T135" s="2">
        <v>71</v>
      </c>
      <c r="U135" s="2">
        <v>939</v>
      </c>
      <c r="V135" s="2">
        <v>1010</v>
      </c>
      <c r="W135" s="2">
        <v>8574</v>
      </c>
      <c r="X135" s="2">
        <v>100998</v>
      </c>
      <c r="Y135" s="2">
        <v>109572</v>
      </c>
      <c r="Z135">
        <v>7.1999999999999995E-2</v>
      </c>
      <c r="AA135">
        <v>8.6999999999999993</v>
      </c>
      <c r="AB135">
        <v>1.0309999999999999</v>
      </c>
      <c r="AC135">
        <v>111.8</v>
      </c>
      <c r="AD135" s="2">
        <v>0</v>
      </c>
      <c r="AE135" s="2">
        <v>0</v>
      </c>
    </row>
    <row r="136" spans="1:31" x14ac:dyDescent="0.35">
      <c r="A136" t="s">
        <v>32</v>
      </c>
      <c r="B136" t="s">
        <v>33</v>
      </c>
      <c r="D136">
        <v>2017</v>
      </c>
      <c r="E136" t="s">
        <v>118</v>
      </c>
      <c r="F136" t="s">
        <v>172</v>
      </c>
      <c r="G136" s="1" t="s">
        <v>186</v>
      </c>
      <c r="H136" s="2">
        <v>1321</v>
      </c>
      <c r="I136" s="2">
        <v>11</v>
      </c>
      <c r="J136" s="2">
        <v>119</v>
      </c>
      <c r="K136" s="2">
        <v>693</v>
      </c>
      <c r="L136" s="2">
        <v>812</v>
      </c>
      <c r="M136" s="2">
        <v>24794</v>
      </c>
      <c r="N136" s="2">
        <v>131698</v>
      </c>
      <c r="O136" s="2">
        <v>156492</v>
      </c>
      <c r="P136">
        <v>0.09</v>
      </c>
      <c r="Q136">
        <v>18.8</v>
      </c>
      <c r="R136">
        <v>0.61499999999999999</v>
      </c>
      <c r="S136">
        <v>118.5</v>
      </c>
      <c r="T136" s="2">
        <v>5</v>
      </c>
      <c r="U136" s="2">
        <v>333</v>
      </c>
      <c r="V136" s="2">
        <v>338</v>
      </c>
      <c r="W136" s="2">
        <v>1870</v>
      </c>
      <c r="X136" s="2">
        <v>36276</v>
      </c>
      <c r="Y136" s="2">
        <v>38146</v>
      </c>
      <c r="Z136">
        <v>4.0000000000000001E-3</v>
      </c>
      <c r="AA136">
        <v>1.4</v>
      </c>
      <c r="AB136">
        <v>0.25600000000000001</v>
      </c>
      <c r="AC136">
        <v>28.9</v>
      </c>
      <c r="AD136" s="2">
        <v>475</v>
      </c>
      <c r="AE136" s="2">
        <v>36575</v>
      </c>
    </row>
    <row r="137" spans="1:31" x14ac:dyDescent="0.35">
      <c r="A137" t="s">
        <v>32</v>
      </c>
      <c r="B137" t="s">
        <v>33</v>
      </c>
      <c r="D137">
        <v>2017</v>
      </c>
      <c r="E137" t="s">
        <v>118</v>
      </c>
      <c r="F137" t="s">
        <v>90</v>
      </c>
      <c r="G137" s="1" t="s">
        <v>187</v>
      </c>
      <c r="H137" s="2">
        <v>78</v>
      </c>
      <c r="I137" s="2">
        <v>3</v>
      </c>
      <c r="J137" s="2">
        <v>53</v>
      </c>
      <c r="K137" s="2">
        <v>0</v>
      </c>
      <c r="L137" s="2">
        <v>53</v>
      </c>
      <c r="M137" s="2">
        <v>17717</v>
      </c>
      <c r="N137" s="2">
        <v>0</v>
      </c>
      <c r="O137" s="2">
        <v>17717</v>
      </c>
      <c r="P137">
        <v>0.67900000000000005</v>
      </c>
      <c r="Q137">
        <v>227.1</v>
      </c>
      <c r="R137">
        <v>0.67900000000000005</v>
      </c>
      <c r="S137">
        <v>227.1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>
        <v>0</v>
      </c>
      <c r="AA137">
        <v>0</v>
      </c>
      <c r="AB137">
        <v>0</v>
      </c>
      <c r="AC137">
        <v>0</v>
      </c>
      <c r="AD137" s="2">
        <v>0</v>
      </c>
      <c r="AE137" s="2">
        <v>0</v>
      </c>
    </row>
    <row r="138" spans="1:31" x14ac:dyDescent="0.35">
      <c r="A138" t="s">
        <v>32</v>
      </c>
      <c r="B138" t="s">
        <v>33</v>
      </c>
      <c r="D138">
        <v>2017</v>
      </c>
      <c r="E138" t="s">
        <v>118</v>
      </c>
      <c r="F138" t="s">
        <v>90</v>
      </c>
      <c r="G138" s="1" t="s">
        <v>188</v>
      </c>
      <c r="H138" s="2">
        <v>2147</v>
      </c>
      <c r="I138" s="2">
        <v>13</v>
      </c>
      <c r="J138" s="2">
        <v>616</v>
      </c>
      <c r="K138" s="2">
        <v>-124</v>
      </c>
      <c r="L138" s="2">
        <v>492</v>
      </c>
      <c r="M138" s="2">
        <v>155604</v>
      </c>
      <c r="N138" s="2">
        <v>-9217</v>
      </c>
      <c r="O138" s="2">
        <v>146387</v>
      </c>
      <c r="P138">
        <v>0.28699999999999998</v>
      </c>
      <c r="Q138">
        <v>72.5</v>
      </c>
      <c r="R138">
        <v>0.22900000000000001</v>
      </c>
      <c r="S138">
        <v>68.2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>
        <v>0</v>
      </c>
      <c r="AA138">
        <v>0</v>
      </c>
      <c r="AB138">
        <v>0</v>
      </c>
      <c r="AC138">
        <v>0</v>
      </c>
      <c r="AD138" s="2">
        <v>0</v>
      </c>
      <c r="AE138" s="2">
        <v>0</v>
      </c>
    </row>
    <row r="139" spans="1:31" x14ac:dyDescent="0.35">
      <c r="A139" t="s">
        <v>32</v>
      </c>
      <c r="B139" t="s">
        <v>33</v>
      </c>
      <c r="D139">
        <v>2017</v>
      </c>
      <c r="E139" t="s">
        <v>118</v>
      </c>
      <c r="F139" t="s">
        <v>90</v>
      </c>
      <c r="G139" s="1" t="s">
        <v>189</v>
      </c>
      <c r="H139" s="2">
        <v>1660</v>
      </c>
      <c r="I139" s="2">
        <v>14</v>
      </c>
      <c r="J139" s="2">
        <v>2511</v>
      </c>
      <c r="K139" s="2">
        <v>113</v>
      </c>
      <c r="L139" s="2">
        <v>2624</v>
      </c>
      <c r="M139" s="2">
        <v>242847</v>
      </c>
      <c r="N139" s="2">
        <v>9272</v>
      </c>
      <c r="O139" s="2">
        <v>252119</v>
      </c>
      <c r="P139">
        <v>1.5129999999999999</v>
      </c>
      <c r="Q139">
        <v>146.30000000000001</v>
      </c>
      <c r="R139">
        <v>1.581</v>
      </c>
      <c r="S139">
        <v>151.9</v>
      </c>
      <c r="T139" s="2">
        <v>1613</v>
      </c>
      <c r="U139" s="2">
        <v>0</v>
      </c>
      <c r="V139" s="2">
        <v>1613</v>
      </c>
      <c r="W139" s="2">
        <v>87198</v>
      </c>
      <c r="X139" s="2">
        <v>0</v>
      </c>
      <c r="Y139" s="2">
        <v>87198</v>
      </c>
      <c r="Z139">
        <v>0.97199999999999998</v>
      </c>
      <c r="AA139">
        <v>52.5</v>
      </c>
      <c r="AB139">
        <v>0.97199999999999998</v>
      </c>
      <c r="AC139">
        <v>52.5</v>
      </c>
      <c r="AD139" s="2">
        <v>0</v>
      </c>
      <c r="AE139" s="2">
        <v>0</v>
      </c>
    </row>
    <row r="140" spans="1:31" x14ac:dyDescent="0.35">
      <c r="A140" t="s">
        <v>32</v>
      </c>
      <c r="B140" t="s">
        <v>33</v>
      </c>
      <c r="D140">
        <v>2017</v>
      </c>
      <c r="E140" t="s">
        <v>118</v>
      </c>
      <c r="F140" t="s">
        <v>90</v>
      </c>
      <c r="G140" s="1" t="s">
        <v>190</v>
      </c>
      <c r="H140" s="2">
        <v>4095</v>
      </c>
      <c r="I140" s="2">
        <v>18</v>
      </c>
      <c r="J140" s="2">
        <v>6658</v>
      </c>
      <c r="K140" s="2">
        <v>382</v>
      </c>
      <c r="L140" s="2">
        <v>7040</v>
      </c>
      <c r="M140" s="2">
        <v>449539</v>
      </c>
      <c r="N140" s="2">
        <v>46217</v>
      </c>
      <c r="O140" s="2">
        <v>495756</v>
      </c>
      <c r="P140">
        <v>1.6259999999999999</v>
      </c>
      <c r="Q140">
        <v>109.8</v>
      </c>
      <c r="R140">
        <v>1.7190000000000001</v>
      </c>
      <c r="S140">
        <v>121.1</v>
      </c>
      <c r="T140" s="2">
        <v>497</v>
      </c>
      <c r="U140" s="2">
        <v>0</v>
      </c>
      <c r="V140" s="2">
        <v>497</v>
      </c>
      <c r="W140" s="2">
        <v>45059</v>
      </c>
      <c r="X140" s="2">
        <v>0</v>
      </c>
      <c r="Y140" s="2">
        <v>45059</v>
      </c>
      <c r="Z140">
        <v>0.121</v>
      </c>
      <c r="AA140">
        <v>11</v>
      </c>
      <c r="AB140">
        <v>0.121</v>
      </c>
      <c r="AC140">
        <v>11</v>
      </c>
      <c r="AD140" s="2">
        <v>0</v>
      </c>
      <c r="AE140" s="2">
        <v>0</v>
      </c>
    </row>
    <row r="141" spans="1:31" x14ac:dyDescent="0.35">
      <c r="A141" t="s">
        <v>32</v>
      </c>
      <c r="B141" t="s">
        <v>33</v>
      </c>
      <c r="D141">
        <v>2017</v>
      </c>
      <c r="E141" t="s">
        <v>118</v>
      </c>
      <c r="F141" t="s">
        <v>90</v>
      </c>
      <c r="G141" s="1" t="s">
        <v>191</v>
      </c>
      <c r="H141" s="2">
        <v>980</v>
      </c>
      <c r="I141" s="2">
        <v>8</v>
      </c>
      <c r="J141" s="2">
        <v>2418</v>
      </c>
      <c r="K141" s="2">
        <v>39</v>
      </c>
      <c r="L141" s="2">
        <v>2457</v>
      </c>
      <c r="M141" s="2">
        <v>170885</v>
      </c>
      <c r="N141" s="2">
        <v>2223</v>
      </c>
      <c r="O141" s="2">
        <v>173108</v>
      </c>
      <c r="P141">
        <v>2.4670000000000001</v>
      </c>
      <c r="Q141">
        <v>174.4</v>
      </c>
      <c r="R141">
        <v>2.5070000000000001</v>
      </c>
      <c r="S141">
        <v>176.6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>
        <v>0</v>
      </c>
      <c r="AA141">
        <v>0</v>
      </c>
      <c r="AB141">
        <v>0</v>
      </c>
      <c r="AC141">
        <v>0</v>
      </c>
      <c r="AD141" s="2">
        <v>0</v>
      </c>
      <c r="AE141" s="2">
        <v>0</v>
      </c>
    </row>
    <row r="142" spans="1:31" x14ac:dyDescent="0.35">
      <c r="A142" t="s">
        <v>32</v>
      </c>
      <c r="B142" t="s">
        <v>33</v>
      </c>
      <c r="D142">
        <v>2017</v>
      </c>
      <c r="E142" t="s">
        <v>118</v>
      </c>
      <c r="F142" t="s">
        <v>90</v>
      </c>
      <c r="G142" s="1" t="s">
        <v>192</v>
      </c>
      <c r="H142" s="2">
        <v>2135</v>
      </c>
      <c r="I142" s="2">
        <v>12</v>
      </c>
      <c r="J142" s="2">
        <v>8585</v>
      </c>
      <c r="K142" s="2">
        <v>-2832</v>
      </c>
      <c r="L142" s="2">
        <v>5753</v>
      </c>
      <c r="M142" s="2">
        <v>893689</v>
      </c>
      <c r="N142" s="2">
        <v>-309265</v>
      </c>
      <c r="O142" s="2">
        <v>584424</v>
      </c>
      <c r="P142">
        <v>4.0209999999999999</v>
      </c>
      <c r="Q142">
        <v>418.6</v>
      </c>
      <c r="R142">
        <v>2.6949999999999998</v>
      </c>
      <c r="S142">
        <v>273.7</v>
      </c>
      <c r="T142" s="2">
        <v>161</v>
      </c>
      <c r="U142" s="2">
        <v>0</v>
      </c>
      <c r="V142" s="2">
        <v>161</v>
      </c>
      <c r="W142" s="2">
        <v>22588</v>
      </c>
      <c r="X142" s="2">
        <v>0</v>
      </c>
      <c r="Y142" s="2">
        <v>22588</v>
      </c>
      <c r="Z142">
        <v>7.4999999999999997E-2</v>
      </c>
      <c r="AA142">
        <v>10.6</v>
      </c>
      <c r="AB142">
        <v>7.4999999999999997E-2</v>
      </c>
      <c r="AC142">
        <v>10.6</v>
      </c>
      <c r="AD142" s="2">
        <v>0</v>
      </c>
      <c r="AE142" s="2">
        <v>0</v>
      </c>
    </row>
    <row r="143" spans="1:31" x14ac:dyDescent="0.35">
      <c r="A143" t="s">
        <v>32</v>
      </c>
      <c r="B143" t="s">
        <v>33</v>
      </c>
      <c r="D143">
        <v>2017</v>
      </c>
      <c r="E143" t="s">
        <v>118</v>
      </c>
      <c r="F143" t="s">
        <v>90</v>
      </c>
      <c r="G143" s="1" t="s">
        <v>193</v>
      </c>
      <c r="H143" s="2">
        <v>1432</v>
      </c>
      <c r="I143" s="2">
        <v>14</v>
      </c>
      <c r="J143" s="2">
        <v>5991</v>
      </c>
      <c r="K143" s="2">
        <v>-14</v>
      </c>
      <c r="L143" s="2">
        <v>5977</v>
      </c>
      <c r="M143" s="2">
        <v>428309</v>
      </c>
      <c r="N143" s="2">
        <v>-6440</v>
      </c>
      <c r="O143" s="2">
        <v>421869</v>
      </c>
      <c r="P143">
        <v>4.1840000000000002</v>
      </c>
      <c r="Q143">
        <v>299.10000000000002</v>
      </c>
      <c r="R143">
        <v>4.1740000000000004</v>
      </c>
      <c r="S143">
        <v>294.60000000000002</v>
      </c>
      <c r="T143" s="2">
        <v>16</v>
      </c>
      <c r="U143" s="2">
        <v>0</v>
      </c>
      <c r="V143" s="2">
        <v>16</v>
      </c>
      <c r="W143" s="2">
        <v>1154</v>
      </c>
      <c r="X143" s="2">
        <v>0</v>
      </c>
      <c r="Y143" s="2">
        <v>1154</v>
      </c>
      <c r="Z143">
        <v>1.0999999999999999E-2</v>
      </c>
      <c r="AA143">
        <v>0.8</v>
      </c>
      <c r="AB143">
        <v>1.0999999999999999E-2</v>
      </c>
      <c r="AC143">
        <v>0.8</v>
      </c>
      <c r="AD143" s="2">
        <v>0</v>
      </c>
      <c r="AE143" s="2">
        <v>0</v>
      </c>
    </row>
    <row r="144" spans="1:31" x14ac:dyDescent="0.35">
      <c r="A144" t="s">
        <v>32</v>
      </c>
      <c r="B144" t="s">
        <v>33</v>
      </c>
      <c r="D144">
        <v>2017</v>
      </c>
      <c r="E144" t="s">
        <v>118</v>
      </c>
      <c r="F144" t="s">
        <v>90</v>
      </c>
      <c r="G144" s="1" t="s">
        <v>194</v>
      </c>
      <c r="H144" s="2">
        <v>1511</v>
      </c>
      <c r="I144" s="2">
        <v>12</v>
      </c>
      <c r="J144" s="2">
        <v>1718</v>
      </c>
      <c r="K144" s="2">
        <v>-10</v>
      </c>
      <c r="L144" s="2">
        <v>1708</v>
      </c>
      <c r="M144" s="2">
        <v>346550</v>
      </c>
      <c r="N144" s="2">
        <v>-693</v>
      </c>
      <c r="O144" s="2">
        <v>345857</v>
      </c>
      <c r="P144">
        <v>1.137</v>
      </c>
      <c r="Q144">
        <v>229.4</v>
      </c>
      <c r="R144">
        <v>1.1299999999999999</v>
      </c>
      <c r="S144">
        <v>228.9</v>
      </c>
      <c r="T144" s="2">
        <v>10</v>
      </c>
      <c r="U144" s="2">
        <v>0</v>
      </c>
      <c r="V144" s="2">
        <v>10</v>
      </c>
      <c r="W144" s="2">
        <v>590</v>
      </c>
      <c r="X144" s="2">
        <v>0</v>
      </c>
      <c r="Y144" s="2">
        <v>590</v>
      </c>
      <c r="Z144">
        <v>7.0000000000000001E-3</v>
      </c>
      <c r="AA144">
        <v>0.4</v>
      </c>
      <c r="AB144">
        <v>7.0000000000000001E-3</v>
      </c>
      <c r="AC144">
        <v>0.4</v>
      </c>
      <c r="AD144" s="2">
        <v>0</v>
      </c>
      <c r="AE144" s="2">
        <v>0</v>
      </c>
    </row>
    <row r="145" spans="1:31" x14ac:dyDescent="0.35">
      <c r="A145" t="s">
        <v>32</v>
      </c>
      <c r="B145" t="s">
        <v>33</v>
      </c>
      <c r="D145">
        <v>2017</v>
      </c>
      <c r="E145" t="s">
        <v>118</v>
      </c>
      <c r="F145" t="s">
        <v>90</v>
      </c>
      <c r="G145" s="1" t="s">
        <v>195</v>
      </c>
      <c r="H145" s="2">
        <v>70</v>
      </c>
      <c r="I145" s="2">
        <v>6</v>
      </c>
      <c r="J145" s="2">
        <v>78</v>
      </c>
      <c r="K145" s="2">
        <v>0</v>
      </c>
      <c r="L145" s="2">
        <v>78</v>
      </c>
      <c r="M145" s="2">
        <v>6756</v>
      </c>
      <c r="N145" s="2">
        <v>0</v>
      </c>
      <c r="O145" s="2">
        <v>6756</v>
      </c>
      <c r="P145">
        <v>1.1140000000000001</v>
      </c>
      <c r="Q145">
        <v>96.5</v>
      </c>
      <c r="R145">
        <v>1.1140000000000001</v>
      </c>
      <c r="S145">
        <v>96.5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>
        <v>0</v>
      </c>
      <c r="AA145">
        <v>0</v>
      </c>
      <c r="AB145">
        <v>0</v>
      </c>
      <c r="AC145">
        <v>0</v>
      </c>
      <c r="AD145" s="2">
        <v>0</v>
      </c>
      <c r="AE145" s="2">
        <v>0</v>
      </c>
    </row>
    <row r="146" spans="1:31" x14ac:dyDescent="0.35">
      <c r="A146" t="s">
        <v>32</v>
      </c>
      <c r="B146" t="s">
        <v>33</v>
      </c>
      <c r="D146">
        <v>2017</v>
      </c>
      <c r="E146" t="s">
        <v>118</v>
      </c>
      <c r="F146" t="s">
        <v>93</v>
      </c>
      <c r="G146" s="1" t="s">
        <v>196</v>
      </c>
      <c r="H146" s="2">
        <v>1438</v>
      </c>
      <c r="I146" s="2">
        <v>13</v>
      </c>
      <c r="J146" s="2">
        <v>212</v>
      </c>
      <c r="K146" s="2">
        <v>119</v>
      </c>
      <c r="L146" s="2">
        <v>331</v>
      </c>
      <c r="M146" s="2">
        <v>17071</v>
      </c>
      <c r="N146" s="2">
        <v>13426</v>
      </c>
      <c r="O146" s="2">
        <v>30497</v>
      </c>
      <c r="P146">
        <v>0.14699999999999999</v>
      </c>
      <c r="Q146">
        <v>11.9</v>
      </c>
      <c r="R146">
        <v>0.23</v>
      </c>
      <c r="S146">
        <v>21.2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>
        <v>0</v>
      </c>
      <c r="AA146">
        <v>0</v>
      </c>
      <c r="AB146">
        <v>0</v>
      </c>
      <c r="AC146">
        <v>0</v>
      </c>
      <c r="AD146" s="2">
        <v>1339</v>
      </c>
      <c r="AE146" s="2">
        <v>62933</v>
      </c>
    </row>
    <row r="147" spans="1:31" x14ac:dyDescent="0.35">
      <c r="A147" t="s">
        <v>32</v>
      </c>
      <c r="B147" t="s">
        <v>33</v>
      </c>
      <c r="D147">
        <v>2017</v>
      </c>
      <c r="E147" t="s">
        <v>118</v>
      </c>
      <c r="F147" t="s">
        <v>93</v>
      </c>
      <c r="G147" s="1" t="s">
        <v>197</v>
      </c>
      <c r="H147" s="2">
        <v>567</v>
      </c>
      <c r="I147" s="2">
        <v>9</v>
      </c>
      <c r="J147" s="2">
        <v>819</v>
      </c>
      <c r="K147" s="2">
        <v>130</v>
      </c>
      <c r="L147" s="2">
        <v>949</v>
      </c>
      <c r="M147" s="2">
        <v>106879</v>
      </c>
      <c r="N147" s="2">
        <v>35402</v>
      </c>
      <c r="O147" s="2">
        <v>142281</v>
      </c>
      <c r="P147">
        <v>1.444</v>
      </c>
      <c r="Q147">
        <v>188.5</v>
      </c>
      <c r="R147">
        <v>1.6739999999999999</v>
      </c>
      <c r="S147">
        <v>250.9</v>
      </c>
      <c r="T147" s="2">
        <v>147</v>
      </c>
      <c r="U147" s="2">
        <v>0</v>
      </c>
      <c r="V147" s="2">
        <v>147</v>
      </c>
      <c r="W147" s="2">
        <v>26215</v>
      </c>
      <c r="X147" s="2">
        <v>0</v>
      </c>
      <c r="Y147" s="2">
        <v>26215</v>
      </c>
      <c r="Z147">
        <v>0.25900000000000001</v>
      </c>
      <c r="AA147">
        <v>46.2</v>
      </c>
      <c r="AB147">
        <v>0.25900000000000001</v>
      </c>
      <c r="AC147">
        <v>46.2</v>
      </c>
      <c r="AD147" s="2">
        <v>0</v>
      </c>
      <c r="AE147" s="2">
        <v>0</v>
      </c>
    </row>
    <row r="148" spans="1:31" x14ac:dyDescent="0.35">
      <c r="A148" t="s">
        <v>32</v>
      </c>
      <c r="B148" t="s">
        <v>33</v>
      </c>
      <c r="D148">
        <v>2017</v>
      </c>
      <c r="E148" t="s">
        <v>118</v>
      </c>
      <c r="F148" t="s">
        <v>93</v>
      </c>
      <c r="G148" s="1" t="s">
        <v>198</v>
      </c>
      <c r="H148" s="2">
        <v>1035</v>
      </c>
      <c r="I148" s="2">
        <v>10</v>
      </c>
      <c r="J148" s="2">
        <v>2684</v>
      </c>
      <c r="K148" s="2">
        <v>-98</v>
      </c>
      <c r="L148" s="2">
        <v>2586</v>
      </c>
      <c r="M148" s="2">
        <v>451329</v>
      </c>
      <c r="N148" s="2">
        <v>-31644</v>
      </c>
      <c r="O148" s="2">
        <v>419685</v>
      </c>
      <c r="P148">
        <v>2.593</v>
      </c>
      <c r="Q148">
        <v>436.1</v>
      </c>
      <c r="R148">
        <v>2.4990000000000001</v>
      </c>
      <c r="S148">
        <v>405.5</v>
      </c>
      <c r="T148" s="2">
        <v>56</v>
      </c>
      <c r="U148" s="2">
        <v>0</v>
      </c>
      <c r="V148" s="2">
        <v>56</v>
      </c>
      <c r="W148" s="2">
        <v>5167</v>
      </c>
      <c r="X148" s="2">
        <v>0</v>
      </c>
      <c r="Y148" s="2">
        <v>5167</v>
      </c>
      <c r="Z148">
        <v>5.3999999999999999E-2</v>
      </c>
      <c r="AA148">
        <v>5</v>
      </c>
      <c r="AB148">
        <v>5.3999999999999999E-2</v>
      </c>
      <c r="AC148">
        <v>5</v>
      </c>
      <c r="AD148" s="2">
        <v>975</v>
      </c>
      <c r="AE148" s="2">
        <v>47775</v>
      </c>
    </row>
    <row r="149" spans="1:31" x14ac:dyDescent="0.35">
      <c r="A149" t="s">
        <v>32</v>
      </c>
      <c r="B149" t="s">
        <v>33</v>
      </c>
      <c r="D149">
        <v>2017</v>
      </c>
      <c r="E149" t="s">
        <v>118</v>
      </c>
      <c r="F149" t="s">
        <v>93</v>
      </c>
      <c r="G149" s="1" t="s">
        <v>199</v>
      </c>
      <c r="H149" s="2">
        <v>1041</v>
      </c>
      <c r="I149" s="2">
        <v>11</v>
      </c>
      <c r="J149" s="2">
        <v>330</v>
      </c>
      <c r="K149" s="2">
        <v>91</v>
      </c>
      <c r="L149" s="2">
        <v>421</v>
      </c>
      <c r="M149" s="2">
        <v>24063</v>
      </c>
      <c r="N149" s="2">
        <v>18377</v>
      </c>
      <c r="O149" s="2">
        <v>42440</v>
      </c>
      <c r="P149">
        <v>0.317</v>
      </c>
      <c r="Q149">
        <v>23.1</v>
      </c>
      <c r="R149">
        <v>0.40400000000000003</v>
      </c>
      <c r="S149">
        <v>40.799999999999997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>
        <v>0</v>
      </c>
      <c r="AA149">
        <v>0</v>
      </c>
      <c r="AB149">
        <v>0</v>
      </c>
      <c r="AC149">
        <v>0</v>
      </c>
      <c r="AD149" s="2">
        <v>942</v>
      </c>
      <c r="AE149" s="2">
        <v>45216</v>
      </c>
    </row>
    <row r="150" spans="1:31" x14ac:dyDescent="0.35">
      <c r="A150" t="s">
        <v>32</v>
      </c>
      <c r="B150" t="s">
        <v>33</v>
      </c>
      <c r="D150">
        <v>2017</v>
      </c>
      <c r="E150" t="s">
        <v>118</v>
      </c>
      <c r="F150" t="s">
        <v>93</v>
      </c>
      <c r="G150" s="1" t="s">
        <v>200</v>
      </c>
      <c r="H150" s="2">
        <v>97</v>
      </c>
      <c r="I150" s="2">
        <v>7</v>
      </c>
      <c r="J150" s="2">
        <v>220</v>
      </c>
      <c r="K150" s="2">
        <v>-75</v>
      </c>
      <c r="L150" s="2">
        <v>145</v>
      </c>
      <c r="M150" s="2">
        <v>30881</v>
      </c>
      <c r="N150" s="2">
        <v>-16557</v>
      </c>
      <c r="O150" s="2">
        <v>14324</v>
      </c>
      <c r="P150">
        <v>2.2679999999999998</v>
      </c>
      <c r="Q150">
        <v>318.39999999999998</v>
      </c>
      <c r="R150">
        <v>1.4950000000000001</v>
      </c>
      <c r="S150">
        <v>147.69999999999999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>
        <v>0</v>
      </c>
      <c r="AA150">
        <v>0</v>
      </c>
      <c r="AB150">
        <v>0</v>
      </c>
      <c r="AC150">
        <v>0</v>
      </c>
      <c r="AD150" s="2">
        <v>0</v>
      </c>
      <c r="AE150" s="2">
        <v>0</v>
      </c>
    </row>
    <row r="151" spans="1:31" x14ac:dyDescent="0.35">
      <c r="A151" t="s">
        <v>32</v>
      </c>
      <c r="B151" t="s">
        <v>33</v>
      </c>
      <c r="D151">
        <v>2017</v>
      </c>
      <c r="E151" t="s">
        <v>118</v>
      </c>
      <c r="F151" t="s">
        <v>201</v>
      </c>
      <c r="G151" s="1" t="s">
        <v>202</v>
      </c>
      <c r="H151" s="2">
        <v>217</v>
      </c>
      <c r="I151" s="2">
        <v>2</v>
      </c>
      <c r="J151" s="2">
        <v>285</v>
      </c>
      <c r="K151" s="2">
        <v>7</v>
      </c>
      <c r="L151" s="2">
        <v>292</v>
      </c>
      <c r="M151" s="2">
        <v>13523</v>
      </c>
      <c r="N151" s="2">
        <v>5417</v>
      </c>
      <c r="O151" s="2">
        <v>18940</v>
      </c>
      <c r="P151">
        <v>1.3129999999999999</v>
      </c>
      <c r="Q151">
        <v>62.3</v>
      </c>
      <c r="R151">
        <v>1.3460000000000001</v>
      </c>
      <c r="S151">
        <v>87.3</v>
      </c>
      <c r="T151" s="2">
        <v>222</v>
      </c>
      <c r="U151" s="2">
        <v>-10</v>
      </c>
      <c r="V151" s="2">
        <v>212</v>
      </c>
      <c r="W151" s="2">
        <v>4662</v>
      </c>
      <c r="X151" s="2">
        <v>-210</v>
      </c>
      <c r="Y151" s="2">
        <v>4452</v>
      </c>
      <c r="Z151">
        <v>1.0229999999999999</v>
      </c>
      <c r="AA151">
        <v>21.5</v>
      </c>
      <c r="AB151">
        <v>0.97699999999999998</v>
      </c>
      <c r="AC151">
        <v>20.5</v>
      </c>
      <c r="AD151" s="2">
        <v>179</v>
      </c>
      <c r="AE151" s="2">
        <v>14857</v>
      </c>
    </row>
    <row r="152" spans="1:31" x14ac:dyDescent="0.35">
      <c r="A152" t="s">
        <v>32</v>
      </c>
      <c r="B152" t="s">
        <v>33</v>
      </c>
      <c r="D152">
        <v>2017</v>
      </c>
      <c r="E152" t="s">
        <v>118</v>
      </c>
      <c r="F152" t="s">
        <v>201</v>
      </c>
      <c r="G152" s="1" t="s">
        <v>203</v>
      </c>
      <c r="H152" s="2">
        <v>768</v>
      </c>
      <c r="I152" s="2">
        <v>9</v>
      </c>
      <c r="J152" s="2">
        <v>1786</v>
      </c>
      <c r="K152" s="2">
        <v>0</v>
      </c>
      <c r="L152" s="2">
        <v>1786</v>
      </c>
      <c r="M152" s="2">
        <v>77309</v>
      </c>
      <c r="N152" s="2">
        <v>0</v>
      </c>
      <c r="O152" s="2">
        <v>77309</v>
      </c>
      <c r="P152">
        <v>2.3260000000000001</v>
      </c>
      <c r="Q152">
        <v>100.7</v>
      </c>
      <c r="R152">
        <v>2.3260000000000001</v>
      </c>
      <c r="S152">
        <v>100.7</v>
      </c>
      <c r="T152" s="2">
        <v>56</v>
      </c>
      <c r="U152" s="2">
        <v>0</v>
      </c>
      <c r="V152" s="2">
        <v>56</v>
      </c>
      <c r="W152" s="2">
        <v>7430</v>
      </c>
      <c r="X152" s="2">
        <v>0</v>
      </c>
      <c r="Y152" s="2">
        <v>7430</v>
      </c>
      <c r="Z152">
        <v>7.2999999999999995E-2</v>
      </c>
      <c r="AA152">
        <v>9.6999999999999993</v>
      </c>
      <c r="AB152">
        <v>7.2999999999999995E-2</v>
      </c>
      <c r="AC152">
        <v>9.6999999999999993</v>
      </c>
      <c r="AD152" s="2">
        <v>756</v>
      </c>
      <c r="AE152" s="2">
        <v>62748</v>
      </c>
    </row>
    <row r="153" spans="1:31" x14ac:dyDescent="0.35">
      <c r="A153" t="s">
        <v>32</v>
      </c>
      <c r="B153" t="s">
        <v>33</v>
      </c>
      <c r="D153">
        <v>2017</v>
      </c>
      <c r="E153" t="s">
        <v>118</v>
      </c>
      <c r="F153" t="s">
        <v>201</v>
      </c>
      <c r="G153" s="1" t="s">
        <v>204</v>
      </c>
      <c r="H153" s="2">
        <v>2317</v>
      </c>
      <c r="I153" s="2">
        <v>11</v>
      </c>
      <c r="J153" s="2">
        <v>2168</v>
      </c>
      <c r="K153" s="2">
        <v>17</v>
      </c>
      <c r="L153" s="2">
        <v>2185</v>
      </c>
      <c r="M153" s="2">
        <v>271417</v>
      </c>
      <c r="N153" s="2">
        <v>4628</v>
      </c>
      <c r="O153" s="2">
        <v>276045</v>
      </c>
      <c r="P153">
        <v>0.93600000000000005</v>
      </c>
      <c r="Q153">
        <v>117.1</v>
      </c>
      <c r="R153">
        <v>0.94299999999999995</v>
      </c>
      <c r="S153">
        <v>119.1</v>
      </c>
      <c r="T153" s="2">
        <v>64</v>
      </c>
      <c r="U153" s="2">
        <v>0</v>
      </c>
      <c r="V153" s="2">
        <v>64</v>
      </c>
      <c r="W153" s="2">
        <v>7223</v>
      </c>
      <c r="X153" s="2">
        <v>0</v>
      </c>
      <c r="Y153" s="2">
        <v>7223</v>
      </c>
      <c r="Z153">
        <v>2.8000000000000001E-2</v>
      </c>
      <c r="AA153">
        <v>3.1</v>
      </c>
      <c r="AB153">
        <v>2.8000000000000001E-2</v>
      </c>
      <c r="AC153">
        <v>3.1</v>
      </c>
      <c r="AD153" s="2">
        <v>2247</v>
      </c>
      <c r="AE153" s="2">
        <v>186501</v>
      </c>
    </row>
    <row r="154" spans="1:31" x14ac:dyDescent="0.35">
      <c r="A154" t="s">
        <v>32</v>
      </c>
      <c r="B154" t="s">
        <v>33</v>
      </c>
      <c r="D154">
        <v>2017</v>
      </c>
      <c r="E154" t="s">
        <v>205</v>
      </c>
      <c r="F154" t="s">
        <v>206</v>
      </c>
      <c r="G154" s="1" t="s">
        <v>207</v>
      </c>
      <c r="H154" s="2">
        <v>3702</v>
      </c>
      <c r="I154" s="2">
        <v>2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>
        <v>0</v>
      </c>
      <c r="Q154">
        <v>0</v>
      </c>
      <c r="R154">
        <v>0</v>
      </c>
      <c r="S154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>
        <v>0</v>
      </c>
      <c r="AA154">
        <v>0</v>
      </c>
      <c r="AB154">
        <v>0</v>
      </c>
      <c r="AC154">
        <v>0</v>
      </c>
      <c r="AD154" s="2">
        <v>0</v>
      </c>
      <c r="AE154" s="2">
        <v>0</v>
      </c>
    </row>
    <row r="155" spans="1:31" x14ac:dyDescent="0.35">
      <c r="A155" t="s">
        <v>32</v>
      </c>
      <c r="B155" t="s">
        <v>33</v>
      </c>
      <c r="D155">
        <v>2017</v>
      </c>
      <c r="E155" t="s">
        <v>205</v>
      </c>
      <c r="F155" t="s">
        <v>208</v>
      </c>
      <c r="G155" s="1" t="s">
        <v>209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>
        <v>0</v>
      </c>
      <c r="Q155">
        <v>0</v>
      </c>
      <c r="R155">
        <v>0</v>
      </c>
      <c r="S155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>
        <v>0</v>
      </c>
      <c r="AA155">
        <v>0</v>
      </c>
      <c r="AB155">
        <v>0</v>
      </c>
      <c r="AC155">
        <v>0</v>
      </c>
      <c r="AD155" s="2">
        <v>0</v>
      </c>
      <c r="AE155" s="2">
        <v>0</v>
      </c>
    </row>
    <row r="156" spans="1:31" x14ac:dyDescent="0.35">
      <c r="A156" t="s">
        <v>32</v>
      </c>
      <c r="B156" t="s">
        <v>33</v>
      </c>
      <c r="D156">
        <v>2017</v>
      </c>
      <c r="E156" t="s">
        <v>205</v>
      </c>
      <c r="F156" t="s">
        <v>208</v>
      </c>
      <c r="G156" s="1" t="s">
        <v>210</v>
      </c>
      <c r="H156" s="2">
        <v>1</v>
      </c>
      <c r="I156" s="2">
        <v>1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>
        <v>0</v>
      </c>
      <c r="Q156">
        <v>0</v>
      </c>
      <c r="R156">
        <v>0</v>
      </c>
      <c r="S156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>
        <v>0</v>
      </c>
      <c r="AA156">
        <v>0</v>
      </c>
      <c r="AB156">
        <v>0</v>
      </c>
      <c r="AC156">
        <v>0</v>
      </c>
      <c r="AD156" s="2">
        <v>0</v>
      </c>
      <c r="AE156" s="2">
        <v>0</v>
      </c>
    </row>
    <row r="157" spans="1:31" x14ac:dyDescent="0.35">
      <c r="A157" t="s">
        <v>32</v>
      </c>
      <c r="B157" t="s">
        <v>33</v>
      </c>
      <c r="D157">
        <v>2017</v>
      </c>
      <c r="E157" t="s">
        <v>205</v>
      </c>
      <c r="F157" t="s">
        <v>208</v>
      </c>
      <c r="G157" s="1" t="s">
        <v>211</v>
      </c>
      <c r="H157" s="2">
        <v>4</v>
      </c>
      <c r="I157" s="2">
        <v>2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>
        <v>0</v>
      </c>
      <c r="Q157">
        <v>0</v>
      </c>
      <c r="R157">
        <v>0</v>
      </c>
      <c r="S157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>
        <v>0</v>
      </c>
      <c r="AA157">
        <v>0</v>
      </c>
      <c r="AB157">
        <v>0</v>
      </c>
      <c r="AC157">
        <v>0</v>
      </c>
      <c r="AD157" s="2">
        <v>1</v>
      </c>
      <c r="AE157" s="2">
        <v>90</v>
      </c>
    </row>
    <row r="158" spans="1:31" x14ac:dyDescent="0.35">
      <c r="A158" t="s">
        <v>32</v>
      </c>
      <c r="B158" t="s">
        <v>33</v>
      </c>
      <c r="D158">
        <v>2017</v>
      </c>
      <c r="E158" t="s">
        <v>205</v>
      </c>
      <c r="F158" t="s">
        <v>208</v>
      </c>
      <c r="G158" s="1" t="s">
        <v>212</v>
      </c>
      <c r="H158" s="2">
        <v>2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>
        <v>0</v>
      </c>
      <c r="Q158">
        <v>0</v>
      </c>
      <c r="R158">
        <v>0</v>
      </c>
      <c r="S158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>
        <v>0</v>
      </c>
      <c r="AA158">
        <v>0</v>
      </c>
      <c r="AB158">
        <v>0</v>
      </c>
      <c r="AC158">
        <v>0</v>
      </c>
      <c r="AD158" s="2">
        <v>50</v>
      </c>
      <c r="AE158" s="2">
        <v>4450</v>
      </c>
    </row>
    <row r="159" spans="1:31" x14ac:dyDescent="0.35">
      <c r="A159" t="s">
        <v>32</v>
      </c>
      <c r="B159" t="s">
        <v>33</v>
      </c>
      <c r="D159">
        <v>2017</v>
      </c>
      <c r="E159" t="s">
        <v>205</v>
      </c>
      <c r="F159" t="s">
        <v>208</v>
      </c>
      <c r="G159" s="1" t="s">
        <v>213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>
        <v>0</v>
      </c>
      <c r="Q159">
        <v>0</v>
      </c>
      <c r="R159">
        <v>0</v>
      </c>
      <c r="S159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>
        <v>0</v>
      </c>
      <c r="AA159">
        <v>0</v>
      </c>
      <c r="AB159">
        <v>0</v>
      </c>
      <c r="AC159">
        <v>0</v>
      </c>
      <c r="AD159" s="2">
        <v>0</v>
      </c>
      <c r="AE159" s="2">
        <v>0</v>
      </c>
    </row>
    <row r="160" spans="1:31" x14ac:dyDescent="0.35">
      <c r="A160" t="s">
        <v>32</v>
      </c>
      <c r="B160" t="s">
        <v>33</v>
      </c>
      <c r="D160">
        <v>2017</v>
      </c>
      <c r="E160" t="s">
        <v>205</v>
      </c>
      <c r="F160" t="s">
        <v>208</v>
      </c>
      <c r="G160" s="1" t="s">
        <v>214</v>
      </c>
      <c r="H160" s="2">
        <v>4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>
        <v>0</v>
      </c>
      <c r="Q160">
        <v>0</v>
      </c>
      <c r="R160">
        <v>0</v>
      </c>
      <c r="S160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>
        <v>0</v>
      </c>
      <c r="AA160">
        <v>0</v>
      </c>
      <c r="AB160">
        <v>0</v>
      </c>
      <c r="AC160">
        <v>0</v>
      </c>
      <c r="AD160" s="2">
        <v>3</v>
      </c>
      <c r="AE160" s="2">
        <v>267</v>
      </c>
    </row>
    <row r="161" spans="1:31" x14ac:dyDescent="0.35">
      <c r="A161" t="s">
        <v>32</v>
      </c>
      <c r="B161" t="s">
        <v>33</v>
      </c>
      <c r="D161">
        <v>2017</v>
      </c>
      <c r="E161" t="s">
        <v>205</v>
      </c>
      <c r="F161" t="s">
        <v>208</v>
      </c>
      <c r="G161" s="1" t="s">
        <v>215</v>
      </c>
      <c r="H161" s="2">
        <v>848</v>
      </c>
      <c r="I161" s="2">
        <v>2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>
        <v>0</v>
      </c>
      <c r="Q161">
        <v>0</v>
      </c>
      <c r="R161">
        <v>0</v>
      </c>
      <c r="S161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>
        <v>0</v>
      </c>
      <c r="AA161">
        <v>0</v>
      </c>
      <c r="AB161">
        <v>0</v>
      </c>
      <c r="AC161">
        <v>0</v>
      </c>
      <c r="AD161" s="2">
        <v>0</v>
      </c>
      <c r="AE161" s="2">
        <v>0</v>
      </c>
    </row>
    <row r="162" spans="1:31" x14ac:dyDescent="0.35">
      <c r="A162" t="s">
        <v>32</v>
      </c>
      <c r="B162" t="s">
        <v>33</v>
      </c>
      <c r="D162">
        <v>2017</v>
      </c>
      <c r="E162" t="s">
        <v>205</v>
      </c>
      <c r="F162" t="s">
        <v>208</v>
      </c>
      <c r="G162" s="1" t="s">
        <v>216</v>
      </c>
      <c r="H162" s="2">
        <v>2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>
        <v>0</v>
      </c>
      <c r="Q162">
        <v>0</v>
      </c>
      <c r="R162">
        <v>0</v>
      </c>
      <c r="S16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>
        <v>0</v>
      </c>
      <c r="AA162">
        <v>0</v>
      </c>
      <c r="AB162">
        <v>0</v>
      </c>
      <c r="AC162">
        <v>0</v>
      </c>
      <c r="AD162" s="2">
        <v>0</v>
      </c>
      <c r="AE162" s="2">
        <v>0</v>
      </c>
    </row>
    <row r="163" spans="1:31" x14ac:dyDescent="0.35">
      <c r="A163" t="s">
        <v>32</v>
      </c>
      <c r="B163" t="s">
        <v>33</v>
      </c>
      <c r="D163">
        <v>2017</v>
      </c>
      <c r="E163" t="s">
        <v>205</v>
      </c>
      <c r="F163" t="s">
        <v>208</v>
      </c>
      <c r="G163" s="1" t="s">
        <v>217</v>
      </c>
      <c r="H163" s="2">
        <v>1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>
        <v>0</v>
      </c>
      <c r="Q163">
        <v>0</v>
      </c>
      <c r="R163">
        <v>0</v>
      </c>
      <c r="S163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>
        <v>0</v>
      </c>
      <c r="AA163">
        <v>0</v>
      </c>
      <c r="AB163">
        <v>0</v>
      </c>
      <c r="AC163">
        <v>0</v>
      </c>
      <c r="AD163" s="2">
        <v>0</v>
      </c>
      <c r="AE163" s="2">
        <v>0</v>
      </c>
    </row>
    <row r="164" spans="1:31" x14ac:dyDescent="0.35">
      <c r="A164" t="s">
        <v>32</v>
      </c>
      <c r="B164" t="s">
        <v>33</v>
      </c>
      <c r="D164">
        <v>2017</v>
      </c>
      <c r="E164" t="s">
        <v>205</v>
      </c>
      <c r="F164" t="s">
        <v>208</v>
      </c>
      <c r="G164" s="1" t="s">
        <v>218</v>
      </c>
      <c r="H164" s="2">
        <v>7</v>
      </c>
      <c r="I164" s="2">
        <v>2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>
        <v>0</v>
      </c>
      <c r="Q164">
        <v>0</v>
      </c>
      <c r="R164">
        <v>0</v>
      </c>
      <c r="S164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>
        <v>0</v>
      </c>
      <c r="AA164">
        <v>0</v>
      </c>
      <c r="AB164">
        <v>0</v>
      </c>
      <c r="AC164">
        <v>0</v>
      </c>
      <c r="AD164" s="2">
        <v>1</v>
      </c>
      <c r="AE164" s="2">
        <v>38</v>
      </c>
    </row>
    <row r="165" spans="1:31" x14ac:dyDescent="0.35">
      <c r="A165" t="s">
        <v>32</v>
      </c>
      <c r="B165" t="s">
        <v>33</v>
      </c>
      <c r="D165">
        <v>2017</v>
      </c>
      <c r="E165" t="s">
        <v>205</v>
      </c>
      <c r="F165" t="s">
        <v>208</v>
      </c>
      <c r="G165" s="1" t="s">
        <v>219</v>
      </c>
      <c r="H165" s="2">
        <v>3</v>
      </c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>
        <v>0</v>
      </c>
      <c r="Q165">
        <v>0</v>
      </c>
      <c r="R165">
        <v>0</v>
      </c>
      <c r="S165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>
        <v>0</v>
      </c>
      <c r="AA165">
        <v>0</v>
      </c>
      <c r="AB165">
        <v>0</v>
      </c>
      <c r="AC165">
        <v>0</v>
      </c>
      <c r="AD165" s="2">
        <v>0</v>
      </c>
      <c r="AE165" s="2">
        <v>0</v>
      </c>
    </row>
    <row r="166" spans="1:31" x14ac:dyDescent="0.35">
      <c r="A166" t="s">
        <v>32</v>
      </c>
      <c r="B166" t="s">
        <v>33</v>
      </c>
      <c r="D166">
        <v>2017</v>
      </c>
      <c r="E166" t="s">
        <v>205</v>
      </c>
      <c r="F166" t="s">
        <v>208</v>
      </c>
      <c r="G166" s="1" t="s">
        <v>220</v>
      </c>
      <c r="H166" s="2">
        <v>390</v>
      </c>
      <c r="I166" s="2">
        <v>2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>
        <v>0</v>
      </c>
      <c r="Q166">
        <v>0</v>
      </c>
      <c r="R166">
        <v>0</v>
      </c>
      <c r="S166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>
        <v>0</v>
      </c>
      <c r="AA166">
        <v>0</v>
      </c>
      <c r="AB166">
        <v>0</v>
      </c>
      <c r="AC166">
        <v>0</v>
      </c>
      <c r="AD166" s="2">
        <v>0</v>
      </c>
      <c r="AE166" s="2">
        <v>0</v>
      </c>
    </row>
    <row r="167" spans="1:31" x14ac:dyDescent="0.35">
      <c r="A167" t="s">
        <v>32</v>
      </c>
      <c r="B167" t="s">
        <v>33</v>
      </c>
      <c r="D167">
        <v>2017</v>
      </c>
      <c r="E167" t="s">
        <v>205</v>
      </c>
      <c r="F167" t="s">
        <v>208</v>
      </c>
      <c r="G167" s="1" t="s">
        <v>221</v>
      </c>
      <c r="H167" s="2">
        <v>293</v>
      </c>
      <c r="I167" s="2">
        <v>2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>
        <v>0</v>
      </c>
      <c r="Q167">
        <v>0</v>
      </c>
      <c r="R167">
        <v>0</v>
      </c>
      <c r="S167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>
        <v>0</v>
      </c>
      <c r="AA167">
        <v>0</v>
      </c>
      <c r="AB167">
        <v>0</v>
      </c>
      <c r="AC167">
        <v>0</v>
      </c>
      <c r="AD167" s="2">
        <v>0</v>
      </c>
      <c r="AE167" s="2">
        <v>0</v>
      </c>
    </row>
    <row r="168" spans="1:31" x14ac:dyDescent="0.35">
      <c r="A168" t="s">
        <v>32</v>
      </c>
      <c r="B168" t="s">
        <v>33</v>
      </c>
      <c r="D168">
        <v>2017</v>
      </c>
      <c r="E168" t="s">
        <v>205</v>
      </c>
      <c r="F168" t="s">
        <v>208</v>
      </c>
      <c r="G168" s="1" t="s">
        <v>222</v>
      </c>
      <c r="H168" s="2">
        <v>7</v>
      </c>
      <c r="I168" s="2">
        <v>2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>
        <v>0</v>
      </c>
      <c r="Q168">
        <v>0</v>
      </c>
      <c r="R168">
        <v>0</v>
      </c>
      <c r="S168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>
        <v>0</v>
      </c>
      <c r="AA168">
        <v>0</v>
      </c>
      <c r="AB168">
        <v>0</v>
      </c>
      <c r="AC168">
        <v>0</v>
      </c>
      <c r="AD168" s="2">
        <v>0</v>
      </c>
      <c r="AE168" s="2">
        <v>0</v>
      </c>
    </row>
    <row r="169" spans="1:31" x14ac:dyDescent="0.35">
      <c r="A169" t="s">
        <v>32</v>
      </c>
      <c r="B169" t="s">
        <v>33</v>
      </c>
      <c r="D169">
        <v>2017</v>
      </c>
      <c r="E169" t="s">
        <v>205</v>
      </c>
      <c r="F169" t="s">
        <v>208</v>
      </c>
      <c r="G169" s="1" t="s">
        <v>223</v>
      </c>
      <c r="H169" s="2">
        <v>3</v>
      </c>
      <c r="I169" s="2">
        <v>2</v>
      </c>
      <c r="J169" s="2">
        <v>1</v>
      </c>
      <c r="K169" s="2">
        <v>0</v>
      </c>
      <c r="L169" s="2">
        <v>1</v>
      </c>
      <c r="M169" s="2">
        <v>79</v>
      </c>
      <c r="N169" s="2">
        <v>0</v>
      </c>
      <c r="O169" s="2">
        <v>79</v>
      </c>
      <c r="P169">
        <v>0.33300000000000002</v>
      </c>
      <c r="Q169">
        <v>26.3</v>
      </c>
      <c r="R169">
        <v>0.33300000000000002</v>
      </c>
      <c r="S169">
        <v>26.3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>
        <v>0</v>
      </c>
      <c r="AA169">
        <v>0</v>
      </c>
      <c r="AB169">
        <v>0</v>
      </c>
      <c r="AC169">
        <v>0</v>
      </c>
      <c r="AD169" s="2">
        <v>0</v>
      </c>
      <c r="AE169" s="2">
        <v>0</v>
      </c>
    </row>
    <row r="170" spans="1:31" x14ac:dyDescent="0.35">
      <c r="A170" t="s">
        <v>32</v>
      </c>
      <c r="B170" t="s">
        <v>33</v>
      </c>
      <c r="D170">
        <v>2017</v>
      </c>
      <c r="E170" t="s">
        <v>205</v>
      </c>
      <c r="F170" t="s">
        <v>136</v>
      </c>
      <c r="G170" s="1" t="s">
        <v>224</v>
      </c>
      <c r="H170" s="2">
        <v>87</v>
      </c>
      <c r="I170" s="2">
        <v>2</v>
      </c>
      <c r="J170" s="2">
        <v>79</v>
      </c>
      <c r="K170" s="2">
        <v>0</v>
      </c>
      <c r="L170" s="2">
        <v>79</v>
      </c>
      <c r="M170" s="2">
        <v>22442</v>
      </c>
      <c r="N170" s="2">
        <v>0</v>
      </c>
      <c r="O170" s="2">
        <v>22442</v>
      </c>
      <c r="P170">
        <v>0.90800000000000003</v>
      </c>
      <c r="Q170">
        <v>258</v>
      </c>
      <c r="R170">
        <v>0.90800000000000003</v>
      </c>
      <c r="S170">
        <v>258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>
        <v>0</v>
      </c>
      <c r="AA170">
        <v>0</v>
      </c>
      <c r="AB170">
        <v>0</v>
      </c>
      <c r="AC170">
        <v>0</v>
      </c>
      <c r="AD170" s="2">
        <v>0</v>
      </c>
      <c r="AE170" s="2">
        <v>0</v>
      </c>
    </row>
    <row r="171" spans="1:31" x14ac:dyDescent="0.35">
      <c r="A171" t="s">
        <v>32</v>
      </c>
      <c r="B171" t="s">
        <v>33</v>
      </c>
      <c r="D171">
        <v>2017</v>
      </c>
      <c r="E171" t="s">
        <v>205</v>
      </c>
      <c r="F171" t="s">
        <v>136</v>
      </c>
      <c r="G171" s="1" t="s">
        <v>225</v>
      </c>
      <c r="H171" s="2">
        <v>9</v>
      </c>
      <c r="I171" s="2">
        <v>2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>
        <v>0</v>
      </c>
      <c r="Q171">
        <v>0</v>
      </c>
      <c r="R171">
        <v>0</v>
      </c>
      <c r="S171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>
        <v>0</v>
      </c>
      <c r="AA171">
        <v>0</v>
      </c>
      <c r="AB171">
        <v>0</v>
      </c>
      <c r="AC171">
        <v>0</v>
      </c>
      <c r="AD171" s="2">
        <v>0</v>
      </c>
      <c r="AE171" s="2">
        <v>0</v>
      </c>
    </row>
    <row r="172" spans="1:31" x14ac:dyDescent="0.35">
      <c r="A172" t="s">
        <v>32</v>
      </c>
      <c r="B172" t="s">
        <v>33</v>
      </c>
      <c r="D172">
        <v>2017</v>
      </c>
      <c r="E172" t="s">
        <v>205</v>
      </c>
      <c r="F172" t="s">
        <v>136</v>
      </c>
      <c r="G172" s="1" t="s">
        <v>226</v>
      </c>
      <c r="H172" s="2">
        <v>3</v>
      </c>
      <c r="I172" s="2">
        <v>3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>
        <v>0</v>
      </c>
      <c r="Q172">
        <v>0</v>
      </c>
      <c r="R172">
        <v>0</v>
      </c>
      <c r="S17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>
        <v>0</v>
      </c>
      <c r="AA172">
        <v>0</v>
      </c>
      <c r="AB172">
        <v>0</v>
      </c>
      <c r="AC172">
        <v>0</v>
      </c>
      <c r="AD172" s="2">
        <v>0</v>
      </c>
      <c r="AE172" s="2">
        <v>0</v>
      </c>
    </row>
    <row r="173" spans="1:31" x14ac:dyDescent="0.35">
      <c r="A173" t="s">
        <v>32</v>
      </c>
      <c r="B173" t="s">
        <v>33</v>
      </c>
      <c r="D173">
        <v>2017</v>
      </c>
      <c r="E173" t="s">
        <v>205</v>
      </c>
      <c r="F173" t="s">
        <v>136</v>
      </c>
      <c r="G173" s="1" t="s">
        <v>227</v>
      </c>
      <c r="H173" s="2">
        <v>2</v>
      </c>
      <c r="I173" s="2">
        <v>3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>
        <v>0</v>
      </c>
      <c r="Q173">
        <v>0</v>
      </c>
      <c r="R173">
        <v>0</v>
      </c>
      <c r="S173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>
        <v>0</v>
      </c>
      <c r="AA173">
        <v>0</v>
      </c>
      <c r="AB173">
        <v>0</v>
      </c>
      <c r="AC173">
        <v>0</v>
      </c>
      <c r="AD173" s="2">
        <v>0</v>
      </c>
      <c r="AE173" s="2">
        <v>0</v>
      </c>
    </row>
    <row r="174" spans="1:31" x14ac:dyDescent="0.35">
      <c r="A174" t="s">
        <v>32</v>
      </c>
      <c r="B174" t="s">
        <v>33</v>
      </c>
      <c r="D174">
        <v>2017</v>
      </c>
      <c r="E174" t="s">
        <v>205</v>
      </c>
      <c r="F174" t="s">
        <v>136</v>
      </c>
      <c r="G174" s="1" t="s">
        <v>228</v>
      </c>
      <c r="H174" s="2">
        <v>32</v>
      </c>
      <c r="I174" s="2">
        <v>2</v>
      </c>
      <c r="J174" s="2">
        <v>0</v>
      </c>
      <c r="K174" s="2">
        <v>2</v>
      </c>
      <c r="L174" s="2">
        <v>2</v>
      </c>
      <c r="M174" s="2">
        <v>0</v>
      </c>
      <c r="N174" s="2">
        <v>283</v>
      </c>
      <c r="O174" s="2">
        <v>283</v>
      </c>
      <c r="P174">
        <v>0</v>
      </c>
      <c r="Q174">
        <v>0</v>
      </c>
      <c r="R174">
        <v>6.3E-2</v>
      </c>
      <c r="S174">
        <v>8.8000000000000007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>
        <v>0</v>
      </c>
      <c r="AA174">
        <v>0</v>
      </c>
      <c r="AB174">
        <v>0</v>
      </c>
      <c r="AC174">
        <v>0</v>
      </c>
      <c r="AD174" s="2">
        <v>0</v>
      </c>
      <c r="AE174" s="2">
        <v>0</v>
      </c>
    </row>
    <row r="175" spans="1:31" x14ac:dyDescent="0.35">
      <c r="A175" t="s">
        <v>32</v>
      </c>
      <c r="B175" t="s">
        <v>33</v>
      </c>
      <c r="D175">
        <v>2017</v>
      </c>
      <c r="E175" t="s">
        <v>205</v>
      </c>
      <c r="F175" t="s">
        <v>136</v>
      </c>
      <c r="G175" s="1" t="s">
        <v>229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>
        <v>0</v>
      </c>
      <c r="Q175">
        <v>0</v>
      </c>
      <c r="R175">
        <v>0</v>
      </c>
      <c r="S175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>
        <v>0</v>
      </c>
      <c r="AA175">
        <v>0</v>
      </c>
      <c r="AB175">
        <v>0</v>
      </c>
      <c r="AC175">
        <v>0</v>
      </c>
      <c r="AD175" s="2">
        <v>0</v>
      </c>
      <c r="AE175" s="2">
        <v>0</v>
      </c>
    </row>
    <row r="176" spans="1:31" x14ac:dyDescent="0.35">
      <c r="A176" t="s">
        <v>32</v>
      </c>
      <c r="B176" t="s">
        <v>33</v>
      </c>
      <c r="D176">
        <v>2017</v>
      </c>
      <c r="E176" t="s">
        <v>205</v>
      </c>
      <c r="F176" t="s">
        <v>136</v>
      </c>
      <c r="G176" s="1" t="s">
        <v>230</v>
      </c>
      <c r="H176" s="2">
        <v>2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>
        <v>0</v>
      </c>
      <c r="Q176">
        <v>0</v>
      </c>
      <c r="R176">
        <v>0</v>
      </c>
      <c r="S176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>
        <v>0</v>
      </c>
      <c r="AA176">
        <v>0</v>
      </c>
      <c r="AB176">
        <v>0</v>
      </c>
      <c r="AC176">
        <v>0</v>
      </c>
      <c r="AD176" s="2">
        <v>0</v>
      </c>
      <c r="AE176" s="2">
        <v>0</v>
      </c>
    </row>
    <row r="177" spans="1:31" x14ac:dyDescent="0.35">
      <c r="A177" t="s">
        <v>32</v>
      </c>
      <c r="B177" t="s">
        <v>33</v>
      </c>
      <c r="D177">
        <v>2017</v>
      </c>
      <c r="E177" t="s">
        <v>205</v>
      </c>
      <c r="F177" t="s">
        <v>136</v>
      </c>
      <c r="G177" s="1" t="s">
        <v>231</v>
      </c>
      <c r="H177" s="2">
        <v>12</v>
      </c>
      <c r="I177" s="2">
        <v>2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>
        <v>0</v>
      </c>
      <c r="Q177">
        <v>0</v>
      </c>
      <c r="R177">
        <v>0</v>
      </c>
      <c r="S177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>
        <v>0</v>
      </c>
      <c r="AA177">
        <v>0</v>
      </c>
      <c r="AB177">
        <v>0</v>
      </c>
      <c r="AC177">
        <v>0</v>
      </c>
      <c r="AD177" s="2">
        <v>0</v>
      </c>
      <c r="AE177" s="2">
        <v>0</v>
      </c>
    </row>
    <row r="178" spans="1:31" x14ac:dyDescent="0.35">
      <c r="A178" t="s">
        <v>32</v>
      </c>
      <c r="B178" t="s">
        <v>33</v>
      </c>
      <c r="D178">
        <v>2017</v>
      </c>
      <c r="E178" t="s">
        <v>205</v>
      </c>
      <c r="F178" t="s">
        <v>136</v>
      </c>
      <c r="G178" s="1" t="s">
        <v>232</v>
      </c>
      <c r="H178" s="2">
        <v>11</v>
      </c>
      <c r="I178" s="2">
        <v>2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>
        <v>0</v>
      </c>
      <c r="Q178">
        <v>0</v>
      </c>
      <c r="R178">
        <v>0</v>
      </c>
      <c r="S178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>
        <v>0</v>
      </c>
      <c r="AA178">
        <v>0</v>
      </c>
      <c r="AB178">
        <v>0</v>
      </c>
      <c r="AC178">
        <v>0</v>
      </c>
      <c r="AD178" s="2">
        <v>0</v>
      </c>
      <c r="AE178" s="2">
        <v>0</v>
      </c>
    </row>
    <row r="179" spans="1:31" x14ac:dyDescent="0.35">
      <c r="A179" t="s">
        <v>32</v>
      </c>
      <c r="B179" t="s">
        <v>33</v>
      </c>
      <c r="D179">
        <v>2017</v>
      </c>
      <c r="E179" t="s">
        <v>205</v>
      </c>
      <c r="F179" t="s">
        <v>136</v>
      </c>
      <c r="G179" s="1" t="s">
        <v>233</v>
      </c>
      <c r="H179" s="2">
        <v>1</v>
      </c>
      <c r="I179" s="2">
        <v>2</v>
      </c>
      <c r="J179" s="2">
        <v>6</v>
      </c>
      <c r="K179" s="2">
        <v>-6</v>
      </c>
      <c r="L179" s="2">
        <v>0</v>
      </c>
      <c r="M179" s="2">
        <v>1566</v>
      </c>
      <c r="N179" s="2">
        <v>-1566</v>
      </c>
      <c r="O179" s="2">
        <v>0</v>
      </c>
      <c r="P179">
        <v>6</v>
      </c>
      <c r="Q179">
        <v>1566</v>
      </c>
      <c r="R179">
        <v>0</v>
      </c>
      <c r="S179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>
        <v>0</v>
      </c>
      <c r="AA179">
        <v>0</v>
      </c>
      <c r="AB179">
        <v>0</v>
      </c>
      <c r="AC179">
        <v>0</v>
      </c>
      <c r="AD179" s="2">
        <v>0</v>
      </c>
      <c r="AE179" s="2">
        <v>0</v>
      </c>
    </row>
    <row r="180" spans="1:31" x14ac:dyDescent="0.35">
      <c r="A180" t="s">
        <v>32</v>
      </c>
      <c r="B180" t="s">
        <v>33</v>
      </c>
      <c r="D180">
        <v>2017</v>
      </c>
      <c r="E180" t="s">
        <v>205</v>
      </c>
      <c r="F180" t="s">
        <v>136</v>
      </c>
      <c r="G180" s="1" t="s">
        <v>234</v>
      </c>
      <c r="H180" s="2">
        <v>31</v>
      </c>
      <c r="I180" s="2">
        <v>3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>
        <v>0</v>
      </c>
      <c r="Q180">
        <v>0</v>
      </c>
      <c r="R180">
        <v>0</v>
      </c>
      <c r="S180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>
        <v>0</v>
      </c>
      <c r="AA180">
        <v>0</v>
      </c>
      <c r="AB180">
        <v>0</v>
      </c>
      <c r="AC180">
        <v>0</v>
      </c>
      <c r="AD180" s="2">
        <v>0</v>
      </c>
      <c r="AE180" s="2">
        <v>0</v>
      </c>
    </row>
    <row r="181" spans="1:31" x14ac:dyDescent="0.35">
      <c r="A181" t="s">
        <v>32</v>
      </c>
      <c r="B181" t="s">
        <v>33</v>
      </c>
      <c r="D181">
        <v>2017</v>
      </c>
      <c r="E181" t="s">
        <v>205</v>
      </c>
      <c r="F181" t="s">
        <v>136</v>
      </c>
      <c r="G181" s="1" t="s">
        <v>235</v>
      </c>
      <c r="H181" s="2">
        <v>17</v>
      </c>
      <c r="I181" s="2">
        <v>2</v>
      </c>
      <c r="J181" s="2">
        <v>1</v>
      </c>
      <c r="K181" s="2">
        <v>0</v>
      </c>
      <c r="L181" s="2">
        <v>1</v>
      </c>
      <c r="M181" s="2">
        <v>131</v>
      </c>
      <c r="N181" s="2">
        <v>0</v>
      </c>
      <c r="O181" s="2">
        <v>131</v>
      </c>
      <c r="P181">
        <v>5.8999999999999997E-2</v>
      </c>
      <c r="Q181">
        <v>7.7</v>
      </c>
      <c r="R181">
        <v>5.8999999999999997E-2</v>
      </c>
      <c r="S181">
        <v>7.7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>
        <v>0</v>
      </c>
      <c r="AA181">
        <v>0</v>
      </c>
      <c r="AB181">
        <v>0</v>
      </c>
      <c r="AC181">
        <v>0</v>
      </c>
      <c r="AD181" s="2">
        <v>0</v>
      </c>
      <c r="AE181" s="2">
        <v>0</v>
      </c>
    </row>
    <row r="182" spans="1:31" x14ac:dyDescent="0.35">
      <c r="A182" t="s">
        <v>32</v>
      </c>
      <c r="B182" t="s">
        <v>33</v>
      </c>
      <c r="D182">
        <v>2017</v>
      </c>
      <c r="E182" t="s">
        <v>205</v>
      </c>
      <c r="F182" t="s">
        <v>136</v>
      </c>
      <c r="G182" s="1" t="s">
        <v>236</v>
      </c>
      <c r="H182" s="2">
        <v>2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>
        <v>0</v>
      </c>
      <c r="Q182">
        <v>0</v>
      </c>
      <c r="R182">
        <v>0</v>
      </c>
      <c r="S18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>
        <v>0</v>
      </c>
      <c r="AA182">
        <v>0</v>
      </c>
      <c r="AB182">
        <v>0</v>
      </c>
      <c r="AC182">
        <v>0</v>
      </c>
      <c r="AD182" s="2">
        <v>0</v>
      </c>
      <c r="AE182" s="2">
        <v>0</v>
      </c>
    </row>
    <row r="183" spans="1:31" x14ac:dyDescent="0.35">
      <c r="A183" t="s">
        <v>32</v>
      </c>
      <c r="B183" t="s">
        <v>33</v>
      </c>
      <c r="D183">
        <v>2017</v>
      </c>
      <c r="E183" t="s">
        <v>205</v>
      </c>
      <c r="F183" t="s">
        <v>136</v>
      </c>
      <c r="G183" s="1" t="s">
        <v>237</v>
      </c>
      <c r="H183" s="2">
        <v>1</v>
      </c>
      <c r="I183" s="2">
        <v>1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>
        <v>0</v>
      </c>
      <c r="Q183">
        <v>0</v>
      </c>
      <c r="R183">
        <v>0</v>
      </c>
      <c r="S183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>
        <v>0</v>
      </c>
      <c r="AA183">
        <v>0</v>
      </c>
      <c r="AB183">
        <v>0</v>
      </c>
      <c r="AC183">
        <v>0</v>
      </c>
      <c r="AD183" s="2">
        <v>0</v>
      </c>
      <c r="AE183" s="2">
        <v>0</v>
      </c>
    </row>
    <row r="184" spans="1:31" x14ac:dyDescent="0.35">
      <c r="A184" t="s">
        <v>32</v>
      </c>
      <c r="B184" t="s">
        <v>33</v>
      </c>
      <c r="D184">
        <v>2017</v>
      </c>
      <c r="E184" t="s">
        <v>205</v>
      </c>
      <c r="F184" t="s">
        <v>159</v>
      </c>
      <c r="G184" s="1" t="s">
        <v>238</v>
      </c>
      <c r="H184" s="2">
        <v>1</v>
      </c>
      <c r="I184" s="2">
        <v>3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>
        <v>0</v>
      </c>
      <c r="Q184">
        <v>0</v>
      </c>
      <c r="R184">
        <v>0</v>
      </c>
      <c r="S184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>
        <v>0</v>
      </c>
      <c r="AA184">
        <v>0</v>
      </c>
      <c r="AB184">
        <v>0</v>
      </c>
      <c r="AC184">
        <v>0</v>
      </c>
      <c r="AD184" s="2">
        <v>0</v>
      </c>
      <c r="AE184" s="2">
        <v>0</v>
      </c>
    </row>
    <row r="185" spans="1:31" x14ac:dyDescent="0.35">
      <c r="A185" t="s">
        <v>32</v>
      </c>
      <c r="B185" t="s">
        <v>33</v>
      </c>
      <c r="D185">
        <v>2017</v>
      </c>
      <c r="E185" t="s">
        <v>205</v>
      </c>
      <c r="F185" t="s">
        <v>159</v>
      </c>
      <c r="G185" s="1" t="s">
        <v>239</v>
      </c>
      <c r="H185" s="2">
        <v>5</v>
      </c>
      <c r="I185" s="2">
        <v>4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>
        <v>0</v>
      </c>
      <c r="Q185">
        <v>0</v>
      </c>
      <c r="R185">
        <v>0</v>
      </c>
      <c r="S185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>
        <v>0</v>
      </c>
      <c r="AA185">
        <v>0</v>
      </c>
      <c r="AB185">
        <v>0</v>
      </c>
      <c r="AC185">
        <v>0</v>
      </c>
      <c r="AD185" s="2">
        <v>0</v>
      </c>
      <c r="AE185" s="2">
        <v>0</v>
      </c>
    </row>
    <row r="186" spans="1:31" x14ac:dyDescent="0.35">
      <c r="A186" t="s">
        <v>32</v>
      </c>
      <c r="B186" t="s">
        <v>33</v>
      </c>
      <c r="D186">
        <v>2017</v>
      </c>
      <c r="E186" t="s">
        <v>205</v>
      </c>
      <c r="F186" t="s">
        <v>159</v>
      </c>
      <c r="G186" s="1" t="s">
        <v>240</v>
      </c>
      <c r="H186" s="2">
        <v>7</v>
      </c>
      <c r="I186" s="2">
        <v>5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>
        <v>0</v>
      </c>
      <c r="Q186">
        <v>0</v>
      </c>
      <c r="R186">
        <v>0</v>
      </c>
      <c r="S186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>
        <v>0</v>
      </c>
      <c r="AA186">
        <v>0</v>
      </c>
      <c r="AB186">
        <v>0</v>
      </c>
      <c r="AC186">
        <v>0</v>
      </c>
      <c r="AD186" s="2">
        <v>0</v>
      </c>
      <c r="AE186" s="2">
        <v>0</v>
      </c>
    </row>
    <row r="187" spans="1:31" x14ac:dyDescent="0.35">
      <c r="A187" t="s">
        <v>32</v>
      </c>
      <c r="B187" t="s">
        <v>33</v>
      </c>
      <c r="D187">
        <v>2017</v>
      </c>
      <c r="E187" t="s">
        <v>205</v>
      </c>
      <c r="F187" t="s">
        <v>241</v>
      </c>
      <c r="G187" s="1" t="s">
        <v>242</v>
      </c>
      <c r="H187" s="2">
        <v>1407</v>
      </c>
      <c r="I187" s="2">
        <v>0</v>
      </c>
      <c r="J187" s="2">
        <v>1397</v>
      </c>
      <c r="K187" s="2">
        <v>0</v>
      </c>
      <c r="L187" s="2">
        <v>1397</v>
      </c>
      <c r="M187" s="2">
        <v>50292</v>
      </c>
      <c r="N187" s="2">
        <v>0</v>
      </c>
      <c r="O187" s="2">
        <v>50292</v>
      </c>
      <c r="P187">
        <v>0.99299999999999999</v>
      </c>
      <c r="Q187">
        <v>35.700000000000003</v>
      </c>
      <c r="R187">
        <v>0.99299999999999999</v>
      </c>
      <c r="S187">
        <v>35.700000000000003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>
        <v>0</v>
      </c>
      <c r="AA187">
        <v>0</v>
      </c>
      <c r="AB187">
        <v>0</v>
      </c>
      <c r="AC187">
        <v>0</v>
      </c>
      <c r="AD187" s="2">
        <v>5</v>
      </c>
      <c r="AE187" s="2">
        <v>65</v>
      </c>
    </row>
    <row r="188" spans="1:31" x14ac:dyDescent="0.35">
      <c r="A188" t="s">
        <v>32</v>
      </c>
      <c r="B188" t="s">
        <v>33</v>
      </c>
      <c r="D188">
        <v>2017</v>
      </c>
      <c r="E188" t="s">
        <v>205</v>
      </c>
      <c r="F188" t="s">
        <v>243</v>
      </c>
      <c r="G188" s="1" t="s">
        <v>244</v>
      </c>
      <c r="H188" s="2">
        <v>930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>
        <v>0</v>
      </c>
      <c r="Q188">
        <v>0</v>
      </c>
      <c r="R188">
        <v>0</v>
      </c>
      <c r="S188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>
        <v>0</v>
      </c>
      <c r="AA188">
        <v>0</v>
      </c>
      <c r="AB188">
        <v>0</v>
      </c>
      <c r="AC188">
        <v>0</v>
      </c>
      <c r="AD188" s="2">
        <v>427</v>
      </c>
      <c r="AE188" s="2">
        <v>15799</v>
      </c>
    </row>
    <row r="189" spans="1:31" x14ac:dyDescent="0.35">
      <c r="A189" t="s">
        <v>32</v>
      </c>
      <c r="B189" t="s">
        <v>33</v>
      </c>
      <c r="D189">
        <v>2017</v>
      </c>
      <c r="E189" t="s">
        <v>205</v>
      </c>
      <c r="F189" t="s">
        <v>245</v>
      </c>
      <c r="G189" s="1" t="s">
        <v>246</v>
      </c>
      <c r="H189" s="2">
        <v>5494</v>
      </c>
      <c r="I189" s="2">
        <v>0</v>
      </c>
      <c r="J189" s="2">
        <v>2242</v>
      </c>
      <c r="K189" s="2">
        <v>0</v>
      </c>
      <c r="L189" s="2">
        <v>2242</v>
      </c>
      <c r="M189" s="2">
        <v>280926</v>
      </c>
      <c r="N189" s="2">
        <v>0</v>
      </c>
      <c r="O189" s="2">
        <v>280926</v>
      </c>
      <c r="P189">
        <v>0.40799999999999997</v>
      </c>
      <c r="Q189">
        <v>51.1</v>
      </c>
      <c r="R189">
        <v>0.40799999999999997</v>
      </c>
      <c r="S189">
        <v>51.1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>
        <v>0</v>
      </c>
      <c r="AA189">
        <v>0</v>
      </c>
      <c r="AB189">
        <v>0</v>
      </c>
      <c r="AC189">
        <v>0</v>
      </c>
      <c r="AD189" s="2">
        <v>0</v>
      </c>
      <c r="AE189" s="2">
        <v>0</v>
      </c>
    </row>
    <row r="190" spans="1:31" x14ac:dyDescent="0.35">
      <c r="A190" t="s">
        <v>32</v>
      </c>
      <c r="B190" t="s">
        <v>33</v>
      </c>
      <c r="D190">
        <v>2017</v>
      </c>
      <c r="E190" t="s">
        <v>205</v>
      </c>
      <c r="F190" t="s">
        <v>247</v>
      </c>
      <c r="G190" s="1" t="s">
        <v>248</v>
      </c>
      <c r="H190" s="2">
        <v>1758</v>
      </c>
      <c r="I190" s="2">
        <v>0</v>
      </c>
      <c r="J190" s="2">
        <v>1718</v>
      </c>
      <c r="K190" s="2">
        <v>0</v>
      </c>
      <c r="L190" s="2">
        <v>1718</v>
      </c>
      <c r="M190" s="2">
        <v>286906</v>
      </c>
      <c r="N190" s="2">
        <v>0</v>
      </c>
      <c r="O190" s="2">
        <v>286906</v>
      </c>
      <c r="P190">
        <v>0.97699999999999998</v>
      </c>
      <c r="Q190">
        <v>163.19999999999999</v>
      </c>
      <c r="R190">
        <v>0.97699999999999998</v>
      </c>
      <c r="S190">
        <v>163.19999999999999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>
        <v>0</v>
      </c>
      <c r="AA190">
        <v>0</v>
      </c>
      <c r="AB190">
        <v>0</v>
      </c>
      <c r="AC190">
        <v>0</v>
      </c>
      <c r="AD190" s="2">
        <v>0</v>
      </c>
      <c r="AE190" s="2">
        <v>0</v>
      </c>
    </row>
    <row r="191" spans="1:31" x14ac:dyDescent="0.35">
      <c r="A191" t="s">
        <v>32</v>
      </c>
      <c r="B191" t="s">
        <v>33</v>
      </c>
      <c r="D191">
        <v>2017</v>
      </c>
      <c r="E191" t="s">
        <v>205</v>
      </c>
      <c r="F191" t="s">
        <v>249</v>
      </c>
      <c r="G191" s="1" t="s">
        <v>250</v>
      </c>
      <c r="H191" s="2">
        <v>2943</v>
      </c>
      <c r="I191" s="2">
        <v>0</v>
      </c>
      <c r="J191" s="2">
        <v>5</v>
      </c>
      <c r="K191" s="2">
        <v>0</v>
      </c>
      <c r="L191" s="2">
        <v>5</v>
      </c>
      <c r="M191" s="2">
        <v>50</v>
      </c>
      <c r="N191" s="2">
        <v>0</v>
      </c>
      <c r="O191" s="2">
        <v>50</v>
      </c>
      <c r="P191">
        <v>2E-3</v>
      </c>
      <c r="Q191">
        <v>0</v>
      </c>
      <c r="R191">
        <v>2E-3</v>
      </c>
      <c r="S191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>
        <v>0</v>
      </c>
      <c r="AA191">
        <v>0</v>
      </c>
      <c r="AB191">
        <v>0</v>
      </c>
      <c r="AC191">
        <v>0</v>
      </c>
      <c r="AD191" s="2">
        <v>1</v>
      </c>
      <c r="AE191" s="2">
        <v>27</v>
      </c>
    </row>
    <row r="192" spans="1:31" x14ac:dyDescent="0.35">
      <c r="A192" t="s">
        <v>32</v>
      </c>
      <c r="B192" t="s">
        <v>33</v>
      </c>
      <c r="D192">
        <v>2017</v>
      </c>
      <c r="E192" t="s">
        <v>205</v>
      </c>
      <c r="F192" t="s">
        <v>251</v>
      </c>
      <c r="G192" s="1" t="s">
        <v>252</v>
      </c>
      <c r="H192" s="2">
        <v>5</v>
      </c>
      <c r="I192" s="2">
        <v>2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>
        <v>0</v>
      </c>
      <c r="Q192">
        <v>0</v>
      </c>
      <c r="R192">
        <v>0</v>
      </c>
      <c r="S19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>
        <v>0</v>
      </c>
      <c r="AA192">
        <v>0</v>
      </c>
      <c r="AB192">
        <v>0</v>
      </c>
      <c r="AC192">
        <v>0</v>
      </c>
      <c r="AD192" s="2">
        <v>0</v>
      </c>
      <c r="AE192" s="2">
        <v>0</v>
      </c>
    </row>
    <row r="193" spans="1:31" x14ac:dyDescent="0.35">
      <c r="A193" t="s">
        <v>32</v>
      </c>
      <c r="B193" t="s">
        <v>33</v>
      </c>
      <c r="D193">
        <v>2017</v>
      </c>
      <c r="E193" t="s">
        <v>205</v>
      </c>
      <c r="F193" t="s">
        <v>251</v>
      </c>
      <c r="G193" s="1" t="s">
        <v>253</v>
      </c>
      <c r="H193" s="2">
        <v>4</v>
      </c>
      <c r="I193" s="2">
        <v>4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>
        <v>0</v>
      </c>
      <c r="Q193">
        <v>0</v>
      </c>
      <c r="R193">
        <v>0</v>
      </c>
      <c r="S193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>
        <v>0</v>
      </c>
      <c r="AA193">
        <v>0</v>
      </c>
      <c r="AB193">
        <v>0</v>
      </c>
      <c r="AC193">
        <v>0</v>
      </c>
      <c r="AD193" s="2">
        <v>0</v>
      </c>
      <c r="AE193" s="2">
        <v>0</v>
      </c>
    </row>
    <row r="194" spans="1:31" x14ac:dyDescent="0.35">
      <c r="A194" t="s">
        <v>32</v>
      </c>
      <c r="B194" t="s">
        <v>33</v>
      </c>
      <c r="D194">
        <v>2017</v>
      </c>
      <c r="E194" t="s">
        <v>205</v>
      </c>
      <c r="F194" t="s">
        <v>251</v>
      </c>
      <c r="G194" s="1" t="s">
        <v>254</v>
      </c>
      <c r="H194" s="2">
        <v>4</v>
      </c>
      <c r="I194" s="2">
        <v>2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>
        <v>0</v>
      </c>
      <c r="Q194">
        <v>0</v>
      </c>
      <c r="R194">
        <v>0</v>
      </c>
      <c r="S194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>
        <v>0</v>
      </c>
      <c r="AA194">
        <v>0</v>
      </c>
      <c r="AB194">
        <v>0</v>
      </c>
      <c r="AC194">
        <v>0</v>
      </c>
      <c r="AD194" s="2">
        <v>0</v>
      </c>
      <c r="AE194" s="2">
        <v>0</v>
      </c>
    </row>
    <row r="195" spans="1:31" x14ac:dyDescent="0.35">
      <c r="A195" t="s">
        <v>32</v>
      </c>
      <c r="B195" t="s">
        <v>33</v>
      </c>
      <c r="D195">
        <v>2017</v>
      </c>
      <c r="E195" t="s">
        <v>205</v>
      </c>
      <c r="F195" t="s">
        <v>251</v>
      </c>
      <c r="G195" s="1" t="s">
        <v>255</v>
      </c>
      <c r="H195" s="2">
        <v>2</v>
      </c>
      <c r="I195" s="2">
        <v>3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>
        <v>0</v>
      </c>
      <c r="Q195">
        <v>0</v>
      </c>
      <c r="R195">
        <v>0</v>
      </c>
      <c r="S195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>
        <v>0</v>
      </c>
      <c r="AA195">
        <v>0</v>
      </c>
      <c r="AB195">
        <v>0</v>
      </c>
      <c r="AC195">
        <v>0</v>
      </c>
      <c r="AD195" s="2">
        <v>0</v>
      </c>
      <c r="AE195" s="2">
        <v>0</v>
      </c>
    </row>
    <row r="196" spans="1:31" x14ac:dyDescent="0.35">
      <c r="A196" t="s">
        <v>32</v>
      </c>
      <c r="B196" t="s">
        <v>33</v>
      </c>
      <c r="D196">
        <v>2017</v>
      </c>
      <c r="E196" t="s">
        <v>205</v>
      </c>
      <c r="F196" t="s">
        <v>251</v>
      </c>
      <c r="G196" s="1" t="s">
        <v>256</v>
      </c>
      <c r="H196" s="2">
        <v>142</v>
      </c>
      <c r="I196" s="2">
        <v>1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>
        <v>0</v>
      </c>
      <c r="Q196">
        <v>0</v>
      </c>
      <c r="R196">
        <v>0</v>
      </c>
      <c r="S196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>
        <v>0</v>
      </c>
      <c r="AA196">
        <v>0</v>
      </c>
      <c r="AB196">
        <v>0</v>
      </c>
      <c r="AC196">
        <v>0</v>
      </c>
      <c r="AD196" s="2">
        <v>0</v>
      </c>
      <c r="AE196" s="2">
        <v>0</v>
      </c>
    </row>
    <row r="197" spans="1:31" x14ac:dyDescent="0.35">
      <c r="A197" t="s">
        <v>32</v>
      </c>
      <c r="B197" t="s">
        <v>33</v>
      </c>
      <c r="D197">
        <v>2017</v>
      </c>
      <c r="E197" t="s">
        <v>205</v>
      </c>
      <c r="F197" t="s">
        <v>251</v>
      </c>
      <c r="G197" s="1" t="s">
        <v>257</v>
      </c>
      <c r="H197" s="2">
        <v>632</v>
      </c>
      <c r="I197" s="2">
        <v>2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>
        <v>0</v>
      </c>
      <c r="Q197">
        <v>0</v>
      </c>
      <c r="R197">
        <v>0</v>
      </c>
      <c r="S197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>
        <v>0</v>
      </c>
      <c r="AA197">
        <v>0</v>
      </c>
      <c r="AB197">
        <v>0</v>
      </c>
      <c r="AC197">
        <v>0</v>
      </c>
      <c r="AD197" s="2">
        <v>0</v>
      </c>
      <c r="AE197" s="2">
        <v>0</v>
      </c>
    </row>
    <row r="198" spans="1:31" x14ac:dyDescent="0.35">
      <c r="A198" t="s">
        <v>32</v>
      </c>
      <c r="B198" t="s">
        <v>33</v>
      </c>
      <c r="D198">
        <v>2017</v>
      </c>
      <c r="E198" t="s">
        <v>205</v>
      </c>
      <c r="F198" t="s">
        <v>251</v>
      </c>
      <c r="G198" s="1" t="s">
        <v>258</v>
      </c>
      <c r="H198" s="2">
        <v>34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>
        <v>0</v>
      </c>
      <c r="Q198">
        <v>0</v>
      </c>
      <c r="R198">
        <v>0</v>
      </c>
      <c r="S198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>
        <v>0</v>
      </c>
      <c r="AA198">
        <v>0</v>
      </c>
      <c r="AB198">
        <v>0</v>
      </c>
      <c r="AC198">
        <v>0</v>
      </c>
      <c r="AD198" s="2">
        <v>0</v>
      </c>
      <c r="AE198" s="2">
        <v>0</v>
      </c>
    </row>
    <row r="199" spans="1:31" x14ac:dyDescent="0.35">
      <c r="A199" t="s">
        <v>32</v>
      </c>
      <c r="B199" t="s">
        <v>33</v>
      </c>
      <c r="D199">
        <v>2017</v>
      </c>
      <c r="E199" t="s">
        <v>205</v>
      </c>
      <c r="F199" t="s">
        <v>251</v>
      </c>
      <c r="G199" s="1" t="s">
        <v>259</v>
      </c>
      <c r="H199" s="2">
        <v>2</v>
      </c>
      <c r="I199" s="2">
        <v>4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>
        <v>0</v>
      </c>
      <c r="Q199">
        <v>0</v>
      </c>
      <c r="R199">
        <v>0</v>
      </c>
      <c r="S199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>
        <v>0</v>
      </c>
      <c r="AA199">
        <v>0</v>
      </c>
      <c r="AB199">
        <v>0</v>
      </c>
      <c r="AC199">
        <v>0</v>
      </c>
      <c r="AD199" s="2">
        <v>0</v>
      </c>
      <c r="AE199" s="2">
        <v>0</v>
      </c>
    </row>
    <row r="200" spans="1:31" x14ac:dyDescent="0.35">
      <c r="A200" t="s">
        <v>32</v>
      </c>
      <c r="B200" t="s">
        <v>33</v>
      </c>
      <c r="D200">
        <v>2017</v>
      </c>
      <c r="E200" t="s">
        <v>205</v>
      </c>
      <c r="F200" t="s">
        <v>251</v>
      </c>
      <c r="G200" s="1" t="s">
        <v>260</v>
      </c>
      <c r="H200" s="2">
        <v>2</v>
      </c>
      <c r="I200" s="2">
        <v>1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>
        <v>0</v>
      </c>
      <c r="Q200">
        <v>0</v>
      </c>
      <c r="R200">
        <v>0</v>
      </c>
      <c r="S200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>
        <v>0</v>
      </c>
      <c r="AA200">
        <v>0</v>
      </c>
      <c r="AB200">
        <v>0</v>
      </c>
      <c r="AC200">
        <v>0</v>
      </c>
      <c r="AD200" s="2">
        <v>0</v>
      </c>
      <c r="AE200" s="2">
        <v>0</v>
      </c>
    </row>
    <row r="201" spans="1:31" x14ac:dyDescent="0.35">
      <c r="A201" t="s">
        <v>32</v>
      </c>
      <c r="B201" t="s">
        <v>33</v>
      </c>
      <c r="D201">
        <v>2017</v>
      </c>
      <c r="E201" t="s">
        <v>205</v>
      </c>
      <c r="F201" t="s">
        <v>251</v>
      </c>
      <c r="G201" s="1" t="s">
        <v>261</v>
      </c>
      <c r="H201" s="2">
        <v>2</v>
      </c>
      <c r="I201" s="2">
        <v>2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>
        <v>0</v>
      </c>
      <c r="Q201">
        <v>0</v>
      </c>
      <c r="R201">
        <v>0</v>
      </c>
      <c r="S201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>
        <v>0</v>
      </c>
      <c r="AA201">
        <v>0</v>
      </c>
      <c r="AB201">
        <v>0</v>
      </c>
      <c r="AC201">
        <v>0</v>
      </c>
      <c r="AD201" s="2">
        <v>0</v>
      </c>
      <c r="AE201" s="2">
        <v>0</v>
      </c>
    </row>
    <row r="202" spans="1:31" x14ac:dyDescent="0.35">
      <c r="A202" t="s">
        <v>32</v>
      </c>
      <c r="B202" t="s">
        <v>33</v>
      </c>
      <c r="D202">
        <v>2017</v>
      </c>
      <c r="E202" t="s">
        <v>205</v>
      </c>
      <c r="F202" t="s">
        <v>251</v>
      </c>
      <c r="G202" s="1" t="s">
        <v>262</v>
      </c>
      <c r="H202" s="2">
        <v>5</v>
      </c>
      <c r="I202" s="2">
        <v>1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>
        <v>0</v>
      </c>
      <c r="Q202">
        <v>0</v>
      </c>
      <c r="R202">
        <v>0</v>
      </c>
      <c r="S20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>
        <v>0</v>
      </c>
      <c r="AA202">
        <v>0</v>
      </c>
      <c r="AB202">
        <v>0</v>
      </c>
      <c r="AC202">
        <v>0</v>
      </c>
      <c r="AD202" s="2">
        <v>0</v>
      </c>
      <c r="AE202" s="2">
        <v>0</v>
      </c>
    </row>
    <row r="203" spans="1:31" x14ac:dyDescent="0.35">
      <c r="A203" t="s">
        <v>32</v>
      </c>
      <c r="B203" t="s">
        <v>33</v>
      </c>
      <c r="D203">
        <v>2017</v>
      </c>
      <c r="E203" t="s">
        <v>205</v>
      </c>
      <c r="F203" t="s">
        <v>251</v>
      </c>
      <c r="G203" s="1" t="s">
        <v>263</v>
      </c>
      <c r="H203" s="2">
        <v>1531</v>
      </c>
      <c r="I203" s="2">
        <v>3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>
        <v>0</v>
      </c>
      <c r="Q203">
        <v>0</v>
      </c>
      <c r="R203">
        <v>0</v>
      </c>
      <c r="S203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>
        <v>0</v>
      </c>
      <c r="AA203">
        <v>0</v>
      </c>
      <c r="AB203">
        <v>0</v>
      </c>
      <c r="AC203">
        <v>0</v>
      </c>
      <c r="AD203" s="2">
        <v>0</v>
      </c>
      <c r="AE203" s="2">
        <v>0</v>
      </c>
    </row>
    <row r="205" spans="1:31" x14ac:dyDescent="0.35">
      <c r="I205" s="2">
        <f>SUM(I4:I204)</f>
        <v>1745</v>
      </c>
    </row>
  </sheetData>
  <autoFilter ref="A3:H804" xr:uid="{00000000-0009-0000-0000-000002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 Feeders</vt:lpstr>
      <vt:lpstr>2016 Feeders</vt:lpstr>
      <vt:lpstr>2017 Feeders</vt:lpstr>
    </vt:vector>
  </TitlesOfParts>
  <Company>Entergy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W. Stevens</dc:creator>
  <cp:lastModifiedBy>Madeline Thomas</cp:lastModifiedBy>
  <dcterms:created xsi:type="dcterms:W3CDTF">2018-05-21T20:46:03Z</dcterms:created>
  <dcterms:modified xsi:type="dcterms:W3CDTF">2019-03-20T19:29:12Z</dcterms:modified>
</cp:coreProperties>
</file>